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/>
  <mc:AlternateContent xmlns:mc="http://schemas.openxmlformats.org/markup-compatibility/2006">
    <mc:Choice Requires="x15">
      <x15ac:absPath xmlns:x15ac="http://schemas.microsoft.com/office/spreadsheetml/2010/11/ac" url="C:\Users\juanm\Desktop\ERIKA-INPEC\"/>
    </mc:Choice>
  </mc:AlternateContent>
  <xr:revisionPtr revIDLastSave="0" documentId="8_{0A295785-EFF9-48A2-987A-A7C40F46FCFC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CONTENIDO" sheetId="1" r:id="rId1"/>
    <sheet name="1.PPL POR ESTABLECIMIENTO" sheetId="2" r:id="rId2"/>
    <sheet name="2. MPL MUJERES" sheetId="3" r:id="rId3"/>
    <sheet name="3. SITUACIÓN JURIDICA" sheetId="4" r:id="rId4"/>
    <sheet name="4 DELITOS PPL INTRAMURAL" sheetId="5" r:id="rId5"/>
    <sheet name="5. EDADES" sheetId="6" r:id="rId6"/>
    <sheet name="6. PPL ENFOQUE DIFERENCIAL " sheetId="7" r:id="rId7"/>
    <sheet name="7. ESCOLARIDAD INGRESO " sheetId="8" r:id="rId8"/>
    <sheet name="8. PPL DOMICILIARIA" sheetId="9" r:id="rId9"/>
    <sheet name="9. DELITOS PPL DOMICILIARIA" sheetId="10" r:id="rId10"/>
    <sheet name="10.PPL. VIG. ELECTRONICA " sheetId="11" r:id="rId11"/>
    <sheet name="11.DELITOS PPL VIG. ELECTRONICA" sheetId="12" r:id="rId12"/>
    <sheet name="12. EXTRANJEROS NACIONAL" sheetId="13" r:id="rId13"/>
    <sheet name="13. TEE NACIONAL" sheetId="14" r:id="rId14"/>
    <sheet name="14. REINCIDENTES NACIONAL " sheetId="15" r:id="rId15"/>
    <sheet name="15.CONSOLIDADO NACIONAL PPL" sheetId="16" r:id="rId16"/>
    <sheet name="Hoja1" sheetId="17" state="hidden" r:id="rId17"/>
  </sheets>
  <definedNames>
    <definedName name="_Key1" localSheetId="1">#REF!</definedName>
    <definedName name="_Key1" localSheetId="10">#REF!</definedName>
    <definedName name="_Key1" localSheetId="11">#REF!</definedName>
    <definedName name="_Key1" localSheetId="12">#REF!</definedName>
    <definedName name="_Key1" localSheetId="13">#REF!</definedName>
    <definedName name="_Key1" localSheetId="14">#REF!</definedName>
    <definedName name="_Key1" localSheetId="4">#REF!</definedName>
    <definedName name="_Key1" localSheetId="6">#REF!</definedName>
    <definedName name="_Key1" localSheetId="8">#REF!</definedName>
    <definedName name="_Key1" localSheetId="9">#REF!</definedName>
    <definedName name="_Key1">#REF!</definedName>
    <definedName name="_key2" localSheetId="1">#REF!</definedName>
    <definedName name="_key2">#REF!</definedName>
    <definedName name="_Parse_In" localSheetId="1">#REF!</definedName>
    <definedName name="_Parse_In" localSheetId="10">#REF!</definedName>
    <definedName name="_Parse_In" localSheetId="11">#REF!</definedName>
    <definedName name="_Parse_In" localSheetId="12">#REF!</definedName>
    <definedName name="_Parse_In" localSheetId="13">#REF!</definedName>
    <definedName name="_Parse_In" localSheetId="14">#REF!</definedName>
    <definedName name="_Parse_In" localSheetId="15">#REF!</definedName>
    <definedName name="_Parse_In" localSheetId="4">#REF!</definedName>
    <definedName name="_Parse_In" localSheetId="6">#REF!</definedName>
    <definedName name="_Parse_In" localSheetId="8">#REF!</definedName>
    <definedName name="_Parse_In" localSheetId="9">#REF!</definedName>
    <definedName name="_Parse_In">#REF!</definedName>
    <definedName name="_Parse_Out" localSheetId="10">#REF!</definedName>
    <definedName name="_Parse_Out" localSheetId="11">#REF!</definedName>
    <definedName name="_Parse_Out" localSheetId="12">#REF!</definedName>
    <definedName name="_Parse_Out" localSheetId="13">#REF!</definedName>
    <definedName name="_Parse_Out" localSheetId="14">#REF!</definedName>
    <definedName name="_Parse_Out" localSheetId="15">#REF!</definedName>
    <definedName name="_Parse_Out" localSheetId="4">#REF!</definedName>
    <definedName name="_Parse_Out" localSheetId="6">#REF!</definedName>
    <definedName name="_Parse_Out" localSheetId="8">#REF!</definedName>
    <definedName name="_Parse_Out" localSheetId="9">#REF!</definedName>
    <definedName name="_Parse_Out">#REF!</definedName>
    <definedName name="_PLA99" localSheetId="15">#REF!</definedName>
    <definedName name="_PLA99" localSheetId="2">#REF!</definedName>
    <definedName name="_PLA99" localSheetId="3">#REF!</definedName>
    <definedName name="_PLA99" localSheetId="7">#REF!</definedName>
    <definedName name="_PLA99">#REF!</definedName>
    <definedName name="_Sort" localSheetId="11">#REF!</definedName>
    <definedName name="_Sort" localSheetId="9">#REF!</definedName>
    <definedName name="_Sort">#REF!</definedName>
    <definedName name="A">#REF!</definedName>
    <definedName name="Antecedentes" localSheetId="15">#REF!</definedName>
    <definedName name="Antecedentes" localSheetId="2">#REF!</definedName>
    <definedName name="Antecedentes" localSheetId="3">#REF!</definedName>
    <definedName name="Antecedentes" localSheetId="7">#REF!</definedName>
    <definedName name="Antecedentes">#REF!</definedName>
    <definedName name="BuiltIn_Print_Area" localSheetId="10">#REF!</definedName>
    <definedName name="BuiltIn_Print_Area" localSheetId="11">#REF!</definedName>
    <definedName name="BuiltIn_Print_Area" localSheetId="12">#REF!</definedName>
    <definedName name="BuiltIn_Print_Area" localSheetId="13">#REF!</definedName>
    <definedName name="BuiltIn_Print_Area" localSheetId="14">#REF!</definedName>
    <definedName name="BuiltIn_Print_Area" localSheetId="2">#REF!</definedName>
    <definedName name="BuiltIn_Print_Area" localSheetId="3">#REF!</definedName>
    <definedName name="BuiltIn_Print_Area" localSheetId="4">#REF!</definedName>
    <definedName name="BuiltIn_Print_Area" localSheetId="6">#REF!</definedName>
    <definedName name="BuiltIn_Print_Area" localSheetId="8">#REF!</definedName>
    <definedName name="BuiltIn_Print_Area" localSheetId="9">#REF!</definedName>
    <definedName name="BuiltIn_Print_Area">#REF!</definedName>
    <definedName name="BuiltIn_Print_Titles" localSheetId="10">#REF!</definedName>
    <definedName name="BuiltIn_Print_Titles" localSheetId="11">#REF!</definedName>
    <definedName name="BuiltIn_Print_Titles" localSheetId="12">#REF!</definedName>
    <definedName name="BuiltIn_Print_Titles" localSheetId="13">#REF!</definedName>
    <definedName name="BuiltIn_Print_Titles" localSheetId="14">#REF!</definedName>
    <definedName name="BuiltIn_Print_Titles" localSheetId="15">#REF!</definedName>
    <definedName name="BuiltIn_Print_Titles" localSheetId="4">#REF!</definedName>
    <definedName name="BuiltIn_Print_Titles" localSheetId="6">#REF!</definedName>
    <definedName name="BuiltIn_Print_Titles" localSheetId="8">#REF!</definedName>
    <definedName name="BuiltIn_Print_Titles" localSheetId="9">#REF!</definedName>
    <definedName name="BuiltIn_Print_Titles">#REF!</definedName>
    <definedName name="CINCO" localSheetId="15">#REF!</definedName>
    <definedName name="CINCO" localSheetId="7">#REF!</definedName>
    <definedName name="CINCO">#REF!</definedName>
    <definedName name="CUATRO" localSheetId="15">#REF!</definedName>
    <definedName name="CUATRO" localSheetId="7">#REF!</definedName>
    <definedName name="CUATRO">#REF!</definedName>
    <definedName name="DOS" localSheetId="15">#REF!</definedName>
    <definedName name="DOS" localSheetId="2">#REF!</definedName>
    <definedName name="DOS" localSheetId="3">#REF!</definedName>
    <definedName name="DOS" localSheetId="7">#REF!</definedName>
    <definedName name="DOS">#REF!</definedName>
    <definedName name="e" localSheetId="6">#REF!</definedName>
    <definedName name="e">#REF!</definedName>
    <definedName name="PLAN">#REF!</definedName>
    <definedName name="SEIS" localSheetId="15">#REF!</definedName>
    <definedName name="SEIS" localSheetId="7">#REF!</definedName>
    <definedName name="SEIS">#REF!</definedName>
    <definedName name="SIS">#REF!</definedName>
    <definedName name="TRES" localSheetId="15">#REF!</definedName>
    <definedName name="TRES" localSheetId="7">#REF!</definedName>
    <definedName name="TRES">#REF!</definedName>
    <definedName name="UNO" localSheetId="15">#REF!</definedName>
    <definedName name="UNO" localSheetId="7">#REF!</definedName>
    <definedName name="UNO">#REF!</definedName>
    <definedName name="VVV" localSheetId="15">#REF!</definedName>
    <definedName name="VVV" localSheetId="2">#REF!</definedName>
    <definedName name="VVV" localSheetId="3">#REF!</definedName>
    <definedName name="VVV" localSheetId="7">#REF!</definedName>
    <definedName name="VVV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mx="http://schemas.microsoft.com/office/mac/excel/2008/main" uri="{7523E5D3-25F3-A5E0-1632-64F254C22452}">
      <mx:ArchID Flags="2"/>
    </ext>
    <ext uri="GoogleSheetsCustomDataVersion1">
      <go:sheetsCustomData xmlns:go="http://customooxmlschemas.google.com/" r:id="rId26" roundtripDataSignature="AMtx7mgo3DyFbEF+3TkBiZqsAwnTxzpmAA=="/>
    </ext>
  </extLst>
</workbook>
</file>

<file path=xl/calcChain.xml><?xml version="1.0" encoding="utf-8"?>
<calcChain xmlns="http://schemas.openxmlformats.org/spreadsheetml/2006/main">
  <c r="H18" i="11" l="1"/>
  <c r="H10" i="11"/>
  <c r="I10" i="11"/>
  <c r="J10" i="11"/>
  <c r="H15" i="11"/>
  <c r="J15" i="11" s="1"/>
  <c r="I15" i="11"/>
  <c r="H11" i="11"/>
  <c r="J11" i="11" s="1"/>
  <c r="K11" i="11" s="1"/>
  <c r="I11" i="11"/>
  <c r="H12" i="11"/>
  <c r="J12" i="11" s="1"/>
  <c r="I12" i="11"/>
  <c r="I16" i="11" s="1"/>
  <c r="H13" i="11"/>
  <c r="I13" i="11"/>
  <c r="J13" i="11"/>
  <c r="H14" i="11"/>
  <c r="J14" i="11" s="1"/>
  <c r="K14" i="11" s="1"/>
  <c r="I14" i="11"/>
  <c r="H16" i="11"/>
  <c r="G10" i="11"/>
  <c r="G16" i="11" s="1"/>
  <c r="G11" i="11"/>
  <c r="G12" i="11"/>
  <c r="G13" i="11"/>
  <c r="G14" i="11"/>
  <c r="G15" i="11"/>
  <c r="F16" i="11"/>
  <c r="E16" i="11"/>
  <c r="D10" i="11"/>
  <c r="D11" i="11"/>
  <c r="D12" i="11"/>
  <c r="D13" i="11"/>
  <c r="D14" i="11"/>
  <c r="D16" i="11" s="1"/>
  <c r="D15" i="11"/>
  <c r="C16" i="11"/>
  <c r="B16" i="11"/>
  <c r="K13" i="11" l="1"/>
  <c r="K15" i="11"/>
  <c r="K10" i="11"/>
  <c r="K12" i="11"/>
  <c r="J16" i="11"/>
  <c r="K16" i="11" l="1"/>
</calcChain>
</file>

<file path=xl/sharedStrings.xml><?xml version="1.0" encoding="utf-8"?>
<sst xmlns="http://schemas.openxmlformats.org/spreadsheetml/2006/main" count="1058" uniqueCount="604">
  <si>
    <t>TABLA DE CONTENIDO</t>
  </si>
  <si>
    <t xml:space="preserve">1. Población de Internos en Establecimientos de Reclusión y Regionales </t>
  </si>
  <si>
    <t>2. Mujeres Intramural Eron</t>
  </si>
  <si>
    <t>3. Situacion Juridica PPL</t>
  </si>
  <si>
    <t>4. Delitos PPL en  Intramural</t>
  </si>
  <si>
    <t>5. Edades Rangos Etarios</t>
  </si>
  <si>
    <t xml:space="preserve">6. Población en Condiciones Excepcionales </t>
  </si>
  <si>
    <t>7. Población de internos en Escolaridad</t>
  </si>
  <si>
    <t xml:space="preserve">8. Población de internos en Domiciliaria </t>
  </si>
  <si>
    <t xml:space="preserve">9. Delitos PPL en Domiciliaria </t>
  </si>
  <si>
    <t>10. Población de internos en Vigilancia Electronica</t>
  </si>
  <si>
    <t>11. Delitos PPL en Vigilancia  Electronica</t>
  </si>
  <si>
    <t>12. Poblacion Extranjera Nacional</t>
  </si>
  <si>
    <t>13. Población de internos ocupados en trabajo, estudio y enseñanza (TEE)</t>
  </si>
  <si>
    <t xml:space="preserve">14. Población Reincidente Nacional </t>
  </si>
  <si>
    <t xml:space="preserve">15. Consolidado de Población de internos </t>
  </si>
  <si>
    <t>Población de Internos en Establecimientos de Reclusión y Regionales</t>
  </si>
  <si>
    <t>CÓDIGO</t>
  </si>
  <si>
    <t>ESTABLECIMIENTO</t>
  </si>
  <si>
    <t>CAPACIDAD</t>
  </si>
  <si>
    <t>POBLACIÓN</t>
  </si>
  <si>
    <t>HACINAMIENTO</t>
  </si>
  <si>
    <t>GENERO</t>
  </si>
  <si>
    <t>SINDICADOS</t>
  </si>
  <si>
    <t>TOTAL SINDICADOS</t>
  </si>
  <si>
    <t>CONDENADOS</t>
  </si>
  <si>
    <t>TOTAL CONDENADOS</t>
  </si>
  <si>
    <t>DENOMINACIÓN</t>
  </si>
  <si>
    <t>MUNICIPIO</t>
  </si>
  <si>
    <t>HOMBRE</t>
  </si>
  <si>
    <t>MUJER</t>
  </si>
  <si>
    <t>REGIONAL CENTRAL</t>
  </si>
  <si>
    <t>AMAZONAS</t>
  </si>
  <si>
    <t>Leticia</t>
  </si>
  <si>
    <t>BOYACA</t>
  </si>
  <si>
    <t>Chiquinquirá</t>
  </si>
  <si>
    <t>El Barne</t>
  </si>
  <si>
    <t>Duitama</t>
  </si>
  <si>
    <t>Garagoa</t>
  </si>
  <si>
    <t>Guateque</t>
  </si>
  <si>
    <t>Moniquirá</t>
  </si>
  <si>
    <t>Ramiriquí</t>
  </si>
  <si>
    <t>Santa Rosa de Viterbo</t>
  </si>
  <si>
    <t>Sogamoso</t>
  </si>
  <si>
    <t>Tunja</t>
  </si>
  <si>
    <t>CAQUETA</t>
  </si>
  <si>
    <t>Florencia</t>
  </si>
  <si>
    <t>BOGOTÁ D.C.</t>
  </si>
  <si>
    <t>Bogota D. C.</t>
  </si>
  <si>
    <t>CPAMSMBOG-ERE Bogotá</t>
  </si>
  <si>
    <t>CUNDINAMARCA</t>
  </si>
  <si>
    <t>Cáqueza</t>
  </si>
  <si>
    <t>Chocontá</t>
  </si>
  <si>
    <t>Fusagasugá</t>
  </si>
  <si>
    <t>Cachetá</t>
  </si>
  <si>
    <t>Girardot</t>
  </si>
  <si>
    <t>Guaduas</t>
  </si>
  <si>
    <t>La Mesa</t>
  </si>
  <si>
    <t>Ubaté</t>
  </si>
  <si>
    <t>Villeta</t>
  </si>
  <si>
    <t>Zipaquirá</t>
  </si>
  <si>
    <t>Facatativa</t>
  </si>
  <si>
    <t>HUILA</t>
  </si>
  <si>
    <t>Garzón</t>
  </si>
  <si>
    <t>La Plata</t>
  </si>
  <si>
    <t>Neiva</t>
  </si>
  <si>
    <t>Pitalito</t>
  </si>
  <si>
    <t>META</t>
  </si>
  <si>
    <t>Acacias</t>
  </si>
  <si>
    <t>Granada</t>
  </si>
  <si>
    <t>Villavicencio</t>
  </si>
  <si>
    <t>TOLIMA</t>
  </si>
  <si>
    <t>Chaparral</t>
  </si>
  <si>
    <t>Espinal</t>
  </si>
  <si>
    <t>El Guamo</t>
  </si>
  <si>
    <t>Melgar</t>
  </si>
  <si>
    <t>Purificación</t>
  </si>
  <si>
    <t xml:space="preserve">CASANARE </t>
  </si>
  <si>
    <t>Paz de Ariporo</t>
  </si>
  <si>
    <t>Yopal</t>
  </si>
  <si>
    <t>REGIONAL OCCIDENTAL</t>
  </si>
  <si>
    <t>CAUCA</t>
  </si>
  <si>
    <t xml:space="preserve">Bolívar </t>
  </si>
  <si>
    <t>El Bordo</t>
  </si>
  <si>
    <t>Popayán</t>
  </si>
  <si>
    <t>CPMSMPY Popayán</t>
  </si>
  <si>
    <t>Puerto Tejada</t>
  </si>
  <si>
    <t>Santander de Quilichao</t>
  </si>
  <si>
    <t>Silvia</t>
  </si>
  <si>
    <t>NARIÑO</t>
  </si>
  <si>
    <t>Ipiales</t>
  </si>
  <si>
    <t>La Unión</t>
  </si>
  <si>
    <t>EPMSCPAS-RM Pasto</t>
  </si>
  <si>
    <t>Pasto</t>
  </si>
  <si>
    <t>Tumaco</t>
  </si>
  <si>
    <t>Túquerres</t>
  </si>
  <si>
    <t>VALLE</t>
  </si>
  <si>
    <t>Buenaventura</t>
  </si>
  <si>
    <t>Buga</t>
  </si>
  <si>
    <t>Caicedonia</t>
  </si>
  <si>
    <t xml:space="preserve">Cali </t>
  </si>
  <si>
    <t>Cartago</t>
  </si>
  <si>
    <t>COJAM Jamundí</t>
  </si>
  <si>
    <t>Jamundi</t>
  </si>
  <si>
    <t>Palmira</t>
  </si>
  <si>
    <t>Roldanillo</t>
  </si>
  <si>
    <t>Sevilla</t>
  </si>
  <si>
    <t>Tulua</t>
  </si>
  <si>
    <t>* ERON CON CIERRE TEMPORAL</t>
  </si>
  <si>
    <t>REGIONAL NORTE</t>
  </si>
  <si>
    <t>ATLANTICO</t>
  </si>
  <si>
    <t>Barranquilla</t>
  </si>
  <si>
    <t>Sabanalarga</t>
  </si>
  <si>
    <t>BOLIVAR</t>
  </si>
  <si>
    <t>Cartagena</t>
  </si>
  <si>
    <t>Magangué</t>
  </si>
  <si>
    <t>CESAR</t>
  </si>
  <si>
    <t>Valledupar</t>
  </si>
  <si>
    <t>CORDOBA</t>
  </si>
  <si>
    <t>Montería</t>
  </si>
  <si>
    <t>Tierralta</t>
  </si>
  <si>
    <t>GUAJIRA</t>
  </si>
  <si>
    <t>Riohacha</t>
  </si>
  <si>
    <t>MAGDALENA</t>
  </si>
  <si>
    <t>El Banco</t>
  </si>
  <si>
    <t>Santa Marta</t>
  </si>
  <si>
    <t>SAN ANDRES</t>
  </si>
  <si>
    <t>San Andres</t>
  </si>
  <si>
    <t>SUCRE</t>
  </si>
  <si>
    <t>Corozal</t>
  </si>
  <si>
    <t>Sincelejo</t>
  </si>
  <si>
    <t>REGIONAL ORIENTE</t>
  </si>
  <si>
    <t>ARAUCA</t>
  </si>
  <si>
    <t>Arauca</t>
  </si>
  <si>
    <t>Aguachica</t>
  </si>
  <si>
    <t>NORTE SANTANDER</t>
  </si>
  <si>
    <t>Cúcuta</t>
  </si>
  <si>
    <t>Ocaña</t>
  </si>
  <si>
    <t>Pamplona</t>
  </si>
  <si>
    <t xml:space="preserve">SANTANDER </t>
  </si>
  <si>
    <t>Barrancabermeja</t>
  </si>
  <si>
    <t>Bucaramanga</t>
  </si>
  <si>
    <t>CPMSMBUC Bucaramanga</t>
  </si>
  <si>
    <t>Girón</t>
  </si>
  <si>
    <t>Málaga</t>
  </si>
  <si>
    <t>San Gil</t>
  </si>
  <si>
    <t>San Vicente de Chucurí</t>
  </si>
  <si>
    <t>Socorro</t>
  </si>
  <si>
    <t>Vélez</t>
  </si>
  <si>
    <t>REGIONAL  NOROESTE</t>
  </si>
  <si>
    <t>ANTIOQUIA</t>
  </si>
  <si>
    <t>Andes</t>
  </si>
  <si>
    <t>Apartado</t>
  </si>
  <si>
    <t>Caucasia</t>
  </si>
  <si>
    <t>Jericó</t>
  </si>
  <si>
    <t>La Ceja</t>
  </si>
  <si>
    <t>Puerto Berrio</t>
  </si>
  <si>
    <t>Puerto Triunfo</t>
  </si>
  <si>
    <t>Santa Bárbara</t>
  </si>
  <si>
    <t>Santa Rosa de Osos</t>
  </si>
  <si>
    <t>Santo Domingo</t>
  </si>
  <si>
    <t>Sonsón</t>
  </si>
  <si>
    <t>Támesis</t>
  </si>
  <si>
    <t>Yarumal</t>
  </si>
  <si>
    <t>AREA METROPOLITANA DE MEDELLÍN</t>
  </si>
  <si>
    <t>Itaguí</t>
  </si>
  <si>
    <t>Bello</t>
  </si>
  <si>
    <t>COPED Medellín Pedregal</t>
  </si>
  <si>
    <t>Medellín</t>
  </si>
  <si>
    <t>CHOCO</t>
  </si>
  <si>
    <t>Istmina</t>
  </si>
  <si>
    <t>Quibdó</t>
  </si>
  <si>
    <t>REGIONAL VIEJO CALDAS</t>
  </si>
  <si>
    <t>Puerto Boyacá</t>
  </si>
  <si>
    <t>CALDAS</t>
  </si>
  <si>
    <t>Aguadas</t>
  </si>
  <si>
    <t>Anserma</t>
  </si>
  <si>
    <t>La Dorada</t>
  </si>
  <si>
    <t>Manizales</t>
  </si>
  <si>
    <t>RMMAN Manizales</t>
  </si>
  <si>
    <t>Pácora</t>
  </si>
  <si>
    <t>Pensilvania</t>
  </si>
  <si>
    <t>Riosucio</t>
  </si>
  <si>
    <t>Salamina</t>
  </si>
  <si>
    <t>QUINDIO</t>
  </si>
  <si>
    <t>Armenia</t>
  </si>
  <si>
    <t>RMARM Armenia</t>
  </si>
  <si>
    <t>Calacá</t>
  </si>
  <si>
    <t>RISARALDA</t>
  </si>
  <si>
    <t>Pereira</t>
  </si>
  <si>
    <t>RMPEI Pereira</t>
  </si>
  <si>
    <t>Santa Rosa de Cabal</t>
  </si>
  <si>
    <t>Armero Guayabal</t>
  </si>
  <si>
    <t>Fresno</t>
  </si>
  <si>
    <t>Honda</t>
  </si>
  <si>
    <t>COIBA-ERE -JP Ibagué</t>
  </si>
  <si>
    <t>Ibagué</t>
  </si>
  <si>
    <t>Líbano</t>
  </si>
  <si>
    <t>TOTAL GENERAL</t>
  </si>
  <si>
    <t>REGIONAL</t>
  </si>
  <si>
    <t>MUJERES</t>
  </si>
  <si>
    <t>REGIONAL NOROESTE</t>
  </si>
  <si>
    <t>TOTAL MES</t>
  </si>
  <si>
    <t xml:space="preserve">Nota: </t>
  </si>
  <si>
    <t>Establecimientos de Reclusión y pabellones para mujeres</t>
  </si>
  <si>
    <t>Regional</t>
  </si>
  <si>
    <t>Reclusiones de Mujeres</t>
  </si>
  <si>
    <t>Pabellones para mujeres</t>
  </si>
  <si>
    <t>Reclusiones</t>
  </si>
  <si>
    <t>Capacidad</t>
  </si>
  <si>
    <t>Internas</t>
  </si>
  <si>
    <t>Sindicadas</t>
  </si>
  <si>
    <t>Condenadas</t>
  </si>
  <si>
    <t>Índice de 
Hacinamiento</t>
  </si>
  <si>
    <t>Sobre 
población</t>
  </si>
  <si>
    <t>Pabellones</t>
  </si>
  <si>
    <t>Hacinamiento</t>
  </si>
  <si>
    <t>Sobrepoblación</t>
  </si>
  <si>
    <t>Central</t>
  </si>
  <si>
    <t>Occidental</t>
  </si>
  <si>
    <t>Oriente</t>
  </si>
  <si>
    <t>COCUC Cúcuta</t>
  </si>
  <si>
    <t>Noroeste</t>
  </si>
  <si>
    <t>Viejo Caldas</t>
  </si>
  <si>
    <t>Total</t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</si>
  <si>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Pabellones asignados con resolución para Reclusión de Mujeres </t>
    </r>
  </si>
  <si>
    <t>Otros ERON con Pabellones para Mujeres</t>
  </si>
  <si>
    <t>ERON con Pabellones para mujeres</t>
  </si>
  <si>
    <t>Capacidad mujeres</t>
  </si>
  <si>
    <t>Norte</t>
  </si>
  <si>
    <t xml:space="preserve">Nota. Pabellones asignados sin resolución para Reclusión de Mujeres </t>
  </si>
  <si>
    <t>Resumen</t>
  </si>
  <si>
    <t>Total capacidad</t>
  </si>
  <si>
    <t>Total internas</t>
  </si>
  <si>
    <t xml:space="preserve"> </t>
  </si>
  <si>
    <t>Total mujeres  en reclusiones y pabellones femeninos</t>
  </si>
  <si>
    <t>Total mujeres en otros Establecimientos Penitenciarios y Carcelarios*</t>
  </si>
  <si>
    <t>Total mujeres en otros Establecimientos Penitenciarios y Carcelarios 113 COBOG Bogota</t>
  </si>
  <si>
    <t>Total mujeres</t>
  </si>
  <si>
    <r>
      <rPr>
        <b/>
        <sz val="12"/>
        <color theme="1"/>
        <rFont val="Arial"/>
        <family val="2"/>
      </rPr>
      <t>Nota(*)</t>
    </r>
    <r>
      <rPr>
        <sz val="12"/>
        <color theme="1"/>
        <rFont val="Arial"/>
        <family val="2"/>
      </rPr>
      <t>. Otros Establecimientos de Reclusión para hombres que albergan mujeres privadas de la libertad.</t>
    </r>
  </si>
  <si>
    <r>
      <rPr>
        <b/>
        <sz val="12"/>
        <color theme="1"/>
        <rFont val="Arial"/>
        <family val="2"/>
      </rPr>
      <t>Nota (**).</t>
    </r>
    <r>
      <rPr>
        <sz val="12"/>
        <color theme="1"/>
        <rFont val="Arial"/>
        <family val="2"/>
      </rPr>
      <t xml:space="preserve"> Otros Establecimientos de Reclusión para hombres sin especificar la capacidad para mujeres privadas de la libertad.</t>
    </r>
  </si>
  <si>
    <t>Población de Internos por situación jurídica y género</t>
  </si>
  <si>
    <t>Sindicados</t>
  </si>
  <si>
    <t>Total Sindicados</t>
  </si>
  <si>
    <t>Condenados</t>
  </si>
  <si>
    <t>Total Condenados</t>
  </si>
  <si>
    <t>Total Población</t>
  </si>
  <si>
    <t>Hombres</t>
  </si>
  <si>
    <t>Mujeres</t>
  </si>
  <si>
    <t>Participación</t>
  </si>
  <si>
    <r>
      <rPr>
        <b/>
        <sz val="11"/>
        <color theme="1"/>
        <rFont val="Arial"/>
        <family val="2"/>
      </rPr>
      <t>Fuente.</t>
    </r>
    <r>
      <rPr>
        <sz val="11"/>
        <color theme="1"/>
        <rFont val="Arial"/>
        <family val="2"/>
      </rPr>
      <t xml:space="preserve"> GEDIP</t>
    </r>
  </si>
  <si>
    <r>
      <rPr>
        <b/>
        <sz val="11"/>
        <color theme="1"/>
        <rFont val="Arial"/>
        <family val="2"/>
      </rPr>
      <t xml:space="preserve">Fuente. </t>
    </r>
    <r>
      <rPr>
        <sz val="11"/>
        <color theme="1"/>
        <rFont val="Arial"/>
        <family val="2"/>
      </rPr>
      <t>SISIPEC WEB</t>
    </r>
  </si>
  <si>
    <t>Población reclusa ERON por meses de detención</t>
  </si>
  <si>
    <t>Población reclusa ERON por años de prisión</t>
  </si>
  <si>
    <t>Meses de 
detención</t>
  </si>
  <si>
    <t xml:space="preserve">Hombres </t>
  </si>
  <si>
    <t>PPL intramuros 
sindicada</t>
  </si>
  <si>
    <t>Años 
de prisión</t>
  </si>
  <si>
    <t>PPL intramuros 
condenada</t>
  </si>
  <si>
    <t>PPL</t>
  </si>
  <si>
    <t xml:space="preserve">Participación </t>
  </si>
  <si>
    <t>0 - 5</t>
  </si>
  <si>
    <t>6 - 10</t>
  </si>
  <si>
    <t>11 - 15</t>
  </si>
  <si>
    <t>16 - 20</t>
  </si>
  <si>
    <t>21 - 25</t>
  </si>
  <si>
    <t>26 - 30</t>
  </si>
  <si>
    <t xml:space="preserve">31 - 35 </t>
  </si>
  <si>
    <t>31 - 35</t>
  </si>
  <si>
    <t>&gt; de 36</t>
  </si>
  <si>
    <r>
      <rPr>
        <b/>
        <sz val="11"/>
        <color theme="1"/>
        <rFont val="Arial"/>
        <family val="2"/>
      </rPr>
      <t>Fuente.</t>
    </r>
    <r>
      <rPr>
        <sz val="11"/>
        <color theme="1"/>
        <rFont val="Arial"/>
        <family val="2"/>
      </rPr>
      <t xml:space="preserve"> Elaboración Grupo Estadistica a partir de SISIPEC WEB</t>
    </r>
  </si>
  <si>
    <r>
      <rPr>
        <b/>
        <sz val="11"/>
        <color theme="1"/>
        <rFont val="Arial"/>
        <family val="2"/>
      </rPr>
      <t>Fuente.</t>
    </r>
    <r>
      <rPr>
        <sz val="11"/>
        <color theme="1"/>
        <rFont val="Arial"/>
        <family val="2"/>
      </rPr>
      <t xml:space="preserve"> Elaboración Grupo Estadistica a partir de SISIPEC WEB</t>
    </r>
  </si>
  <si>
    <t>Modalidad Delictiva Población de Internos en Establecimientos de Reclusión</t>
  </si>
  <si>
    <t>Delitos</t>
  </si>
  <si>
    <t>Total delitos PPL ERON</t>
  </si>
  <si>
    <t>HOMICIDIO</t>
  </si>
  <si>
    <t>HURTO</t>
  </si>
  <si>
    <t>CONCIERTO PARA DELINQUIR</t>
  </si>
  <si>
    <t>TRAFICO FABRICACION O PORTE DE ESTUPEFACIENTES</t>
  </si>
  <si>
    <t>FABRICACION TRAFICO Y PORTE DE ARMAS DE FUEGO O MUNICIONES</t>
  </si>
  <si>
    <t>ACTOS SEXUALES CON MENOR DE CATORCE AÑOS</t>
  </si>
  <si>
    <t>ACCESO CARNAL ABUSIVO CON MENOR DE CATORCE AÑOS</t>
  </si>
  <si>
    <t>FABRICACIÓN, TRÁFICO, PORTE O TENENCIA DE ARMAS DE FUEGO, ACCESORIOS, PARTES O MUNICIONES</t>
  </si>
  <si>
    <t>EXTORSION</t>
  </si>
  <si>
    <t>ACCESO CARNAL VIOLENTO</t>
  </si>
  <si>
    <t>FABRICACION  TRAFICO Y PORTE DE ARMAS Y MUNICIONES DE USO PRIVATIVO DE LAS FUERZAS ARMADAS</t>
  </si>
  <si>
    <t>SECUESTRO EXTORSIVO</t>
  </si>
  <si>
    <t>USO DE MENORES DE EDAD PARA LA COMISION DE DELITOS</t>
  </si>
  <si>
    <t>VIOLENCIA INTRAFAMILIAR</t>
  </si>
  <si>
    <t>SECUESTRO SIMPLE</t>
  </si>
  <si>
    <t>Otros delitos</t>
  </si>
  <si>
    <t xml:space="preserve">Total </t>
  </si>
  <si>
    <t>Fuente. SISIPEC WEB</t>
  </si>
  <si>
    <t xml:space="preserve">  </t>
  </si>
  <si>
    <t>Nota. El numero de delitos es mayor al número de PPL, toda vez que un interno puede estar incurso en la comisión de más de una modalidad delictiva.</t>
  </si>
  <si>
    <t xml:space="preserve">     Fuente. SISIPEC WEB</t>
  </si>
  <si>
    <t>Población de Internos por rango de edad y genero</t>
  </si>
  <si>
    <t>18 - 24</t>
  </si>
  <si>
    <t>25 -29</t>
  </si>
  <si>
    <t>30 -34</t>
  </si>
  <si>
    <t>35 - 39</t>
  </si>
  <si>
    <t>40 - 44</t>
  </si>
  <si>
    <t>45 - 49</t>
  </si>
  <si>
    <t>50 - 54</t>
  </si>
  <si>
    <t>55 - 59</t>
  </si>
  <si>
    <t>60 - 64</t>
  </si>
  <si>
    <t>65 - 69</t>
  </si>
  <si>
    <t>Mayor a 70</t>
  </si>
  <si>
    <t>Rango de 
edad</t>
  </si>
  <si>
    <t>25 - 29</t>
  </si>
  <si>
    <t>30 - 34</t>
  </si>
  <si>
    <t xml:space="preserve">50 - 54 </t>
  </si>
  <si>
    <t xml:space="preserve">65 - 69 </t>
  </si>
  <si>
    <t>&gt; 70</t>
  </si>
  <si>
    <t>Población de Internos con Enfoque Diferencial</t>
  </si>
  <si>
    <t>Indígenas</t>
  </si>
  <si>
    <t>Afrocolombianos</t>
  </si>
  <si>
    <t>LGTBI</t>
  </si>
  <si>
    <t>Extranjeros</t>
  </si>
  <si>
    <t>Tercera  edad</t>
  </si>
  <si>
    <t>Madres lactantes</t>
  </si>
  <si>
    <t>Madres gestantes</t>
  </si>
  <si>
    <t>Discapacitados</t>
  </si>
  <si>
    <t>Hombre</t>
  </si>
  <si>
    <t>Mujer</t>
  </si>
  <si>
    <r>
      <rPr>
        <b/>
        <sz val="12"/>
        <color theme="1"/>
        <rFont val="Arial"/>
        <family val="2"/>
      </rPr>
      <t xml:space="preserve">Fuente. </t>
    </r>
    <r>
      <rPr>
        <sz val="12"/>
        <color theme="1"/>
        <rFont val="Arial"/>
        <family val="2"/>
      </rPr>
      <t>SISIPEC WEB</t>
    </r>
  </si>
  <si>
    <t xml:space="preserve">Población de internos por nivel educativo - Básica Primaria </t>
  </si>
  <si>
    <t>Iletrados</t>
  </si>
  <si>
    <t>Ciclo I Grado 1-2-3</t>
  </si>
  <si>
    <t>Ciclo2 Grado4-5</t>
  </si>
  <si>
    <t>Subtotal</t>
  </si>
  <si>
    <t>Nivel Educativo</t>
  </si>
  <si>
    <t>Participacion</t>
  </si>
  <si>
    <t>Basica Primaria</t>
  </si>
  <si>
    <t>Basica Secundaria</t>
  </si>
  <si>
    <t>Educacion Superior</t>
  </si>
  <si>
    <t xml:space="preserve">   Total</t>
  </si>
  <si>
    <t>Nivel Educativo Población de internos  - Básica Secundaria</t>
  </si>
  <si>
    <t>Ciclo 3 Grado 6-7</t>
  </si>
  <si>
    <t>Ciclo4 Grado 8-9</t>
  </si>
  <si>
    <t>Ciclo5 Grado 10</t>
  </si>
  <si>
    <t>Ciclo 6 Grado 11</t>
  </si>
  <si>
    <t>Total General</t>
  </si>
  <si>
    <t xml:space="preserve">Central </t>
  </si>
  <si>
    <t xml:space="preserve">  Total</t>
  </si>
  <si>
    <t>Nivel Educativo Población de internos  - Educacion Superior</t>
  </si>
  <si>
    <t>Técnico</t>
  </si>
  <si>
    <t>Tecnológico</t>
  </si>
  <si>
    <t>Profesional Completo</t>
  </si>
  <si>
    <t>Especializado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</si>
  <si>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</si>
  <si>
    <t>Población de Internos en Domiciliaria</t>
  </si>
  <si>
    <t>Detención</t>
  </si>
  <si>
    <t>Prisión</t>
  </si>
  <si>
    <t>Población reclusa 
en domiciliaria</t>
  </si>
  <si>
    <t>Fuente.SISIPEC WEB</t>
  </si>
  <si>
    <t>*Detención Domiciliaria. Medida sustitutiva de la detención preventiva en establecimiento de reclusión; se ejecuta en el domicilio o residencia del sindicado o imputado quien cumplirá con las  obligaciones adquiridas en compromiso. Ley 1142 de 2007. Artículo 27</t>
  </si>
  <si>
    <t>*Prisión Domiciliaria. Mecanismo sustitutivo de la ejecución de la condena en establecimiento de reclusión; se cumplirá en el lugar de domicilio o residencia del condenado (a) quien cumplirá con las obligaciones adquiridas en compromiso.  Ley 1709 de 2014. Artículo 22.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</si>
  <si>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</si>
  <si>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Fuente.SISIPEC WEB</t>
  </si>
  <si>
    <t>Modalidad delictiva Población de Internos en Domiciliaria</t>
  </si>
  <si>
    <t>Delitos PPL en Domiciliaria</t>
  </si>
  <si>
    <t>Mujere</t>
  </si>
  <si>
    <t>RECEPTACION</t>
  </si>
  <si>
    <t>LESIONES PERSONALES</t>
  </si>
  <si>
    <t>ESTAFA</t>
  </si>
  <si>
    <t>FRAUDE PROCESAL</t>
  </si>
  <si>
    <t>INASISTENCIA ALIMENTARIA</t>
  </si>
  <si>
    <t>OTROS DELITOS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</si>
  <si>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  <r>
      <rPr>
        <b/>
        <sz val="10"/>
        <color theme="1"/>
        <rFont val="Arial"/>
        <family val="2"/>
      </rPr>
      <t xml:space="preserve">
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</si>
  <si>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Internos pueden presentar dos o más registros delictivos. </t>
    </r>
  </si>
  <si>
    <r>
      <rPr>
        <b/>
        <sz val="10"/>
        <color theme="1"/>
        <rFont val="Arial"/>
        <family val="2"/>
      </rPr>
      <t>Fuente.</t>
    </r>
    <r>
      <rPr>
        <sz val="10"/>
        <color theme="1"/>
        <rFont val="Arial"/>
        <family val="2"/>
      </rPr>
      <t xml:space="preserve"> SISIPEC WEB
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</si>
  <si>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Internos pueden presentar dos o más registros delictivos. </t>
    </r>
  </si>
  <si>
    <t>Población de Internos con Vigilancia Electrónica</t>
  </si>
  <si>
    <t>Fuente. CERVI</t>
  </si>
  <si>
    <t>Nota Explicativa. El Mecanismo de vigilancia electrónica es una herramienta de control, acompañamiento, vigilancia y ejecución de la medida de detención y prisión domiciliaria; tambien es un mecanismo independiente impuesto por el juez como orden no privativa de la libertad.</t>
  </si>
  <si>
    <t xml:space="preserve">Nota Metodológica. Los cuadros de salida de Población de Internos con  Vigilancia Electrónica no contemplan en adelante la variable Radio Frecuencia- RF, por consiguiente la informacion hace referencia unicamente a Mecanismos de Vigilancia Electrónica, mediante el sistema Global Position System- GPS. </t>
  </si>
  <si>
    <t xml:space="preserve">           Fuente. CERVI</t>
  </si>
  <si>
    <t>Modalidad delictiva Población de Internos con Vigilancia Electrónica</t>
  </si>
  <si>
    <t>Condenado</t>
  </si>
  <si>
    <t>Sindicado</t>
  </si>
  <si>
    <t>Delitos PPL con 
Vigilancia Electrónica</t>
  </si>
  <si>
    <t xml:space="preserve">   </t>
  </si>
  <si>
    <t>FALSEDAD EN DOCUMENTO PRIVADO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</si>
  <si>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  <r>
      <rPr>
        <b/>
        <sz val="10"/>
        <color theme="1"/>
        <rFont val="Arial"/>
        <family val="2"/>
      </rPr>
      <t xml:space="preserve">
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</si>
  <si>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Internos pueden presentar dos o más registros delictivos. </t>
    </r>
  </si>
  <si>
    <r>
      <rPr>
        <b/>
        <sz val="10"/>
        <color theme="1"/>
        <rFont val="Arial"/>
        <family val="2"/>
      </rPr>
      <t>Fuente.</t>
    </r>
    <r>
      <rPr>
        <sz val="10"/>
        <color theme="1"/>
        <rFont val="Arial"/>
        <family val="2"/>
      </rPr>
      <t xml:space="preserve"> Elaboración Grupo Estadística a partir de datos SISIPEC WEB
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</si>
  <si>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Internos pueden presentar dos o más registros delictivos. </t>
    </r>
  </si>
  <si>
    <t>Población de internos de otras nacionalidades</t>
  </si>
  <si>
    <t>País de origen</t>
  </si>
  <si>
    <t>Total Hombres</t>
  </si>
  <si>
    <t>Situación Juridica</t>
  </si>
  <si>
    <t>Número Internos</t>
  </si>
  <si>
    <t>Participación %</t>
  </si>
  <si>
    <t xml:space="preserve">Extranjeros Intramural </t>
  </si>
  <si>
    <t xml:space="preserve">Extranjeros Domiciliaria  </t>
  </si>
  <si>
    <t xml:space="preserve">Total  Extranjeros </t>
  </si>
  <si>
    <t>Sindicada</t>
  </si>
  <si>
    <t>Condenada</t>
  </si>
  <si>
    <t xml:space="preserve">Condenados </t>
  </si>
  <si>
    <t>Otros Paises</t>
  </si>
  <si>
    <t>Nota Metodologica. El total incluye población extranjera ubicados en ERON, domiciliaria y con vigilancia electrónica.</t>
  </si>
  <si>
    <t>PPL - Trabajo, Estudio y Enseñanza (TEE)</t>
  </si>
  <si>
    <t>Trabajo</t>
  </si>
  <si>
    <t>Estudio</t>
  </si>
  <si>
    <t>Enseñanza</t>
  </si>
  <si>
    <t xml:space="preserve">    Fuente. SISIPEC WEB</t>
  </si>
  <si>
    <t>Población de Internos Reincidentes</t>
  </si>
  <si>
    <t>Intramural</t>
  </si>
  <si>
    <t>Domiciliaria</t>
  </si>
  <si>
    <t xml:space="preserve">Reincidentes. Internos condenados nuevamente por la comisión de conducta delictiva
</t>
  </si>
  <si>
    <t xml:space="preserve">                                                                                                                                                                          </t>
  </si>
  <si>
    <t xml:space="preserve">                      </t>
  </si>
  <si>
    <t>Población reclusa a cargo del INPEC</t>
  </si>
  <si>
    <t>Población Reclusa Sistema Penitenciario y Carcelario Colombiano</t>
  </si>
  <si>
    <t>Ubicación</t>
  </si>
  <si>
    <t>Cantidad 
internos</t>
  </si>
  <si>
    <t>Participación 
%</t>
  </si>
  <si>
    <t>Entidad a cargo 
de la custodia y vigilancia PPL</t>
  </si>
  <si>
    <t>Ubicación PPL</t>
  </si>
  <si>
    <t>Total PPL</t>
  </si>
  <si>
    <t>Establecimientos de Reclusión</t>
  </si>
  <si>
    <t>Con respecto a la PPL por entidad</t>
  </si>
  <si>
    <t>Con respecto a la PPL del país</t>
  </si>
  <si>
    <t>Domiciliaria y Gestores de Paz</t>
  </si>
  <si>
    <t>INPEC</t>
  </si>
  <si>
    <t>Establecimientos de Reclusión del Orden Nacional -ERON</t>
  </si>
  <si>
    <t>Control y Vigilancia Electrónica</t>
  </si>
  <si>
    <t>Domiciliaria (Incluye Gestores de Paz)</t>
  </si>
  <si>
    <t xml:space="preserve"> Vigilancia Electrónica</t>
  </si>
  <si>
    <r>
      <rPr>
        <b/>
        <sz val="11"/>
        <color theme="1"/>
        <rFont val="Arial"/>
        <family val="2"/>
      </rPr>
      <t xml:space="preserve">Fuente. </t>
    </r>
    <r>
      <rPr>
        <sz val="11"/>
        <color rgb="FF000000"/>
        <rFont val="Arial"/>
        <family val="2"/>
      </rPr>
      <t>GEDIP</t>
    </r>
  </si>
  <si>
    <t xml:space="preserve">  Subtotal INPEC</t>
  </si>
  <si>
    <t>Otras 
entidades</t>
  </si>
  <si>
    <t>Establecimientos Municipales</t>
  </si>
  <si>
    <t>Establecimientos Fuerza Pública</t>
  </si>
  <si>
    <t>Subtotal Otros Establecimientos</t>
  </si>
  <si>
    <t xml:space="preserve">  Total PPL del país</t>
  </si>
  <si>
    <r>
      <rPr>
        <b/>
        <sz val="11"/>
        <color theme="1"/>
        <rFont val="Arial"/>
        <family val="2"/>
      </rPr>
      <t xml:space="preserve">Fuente. </t>
    </r>
    <r>
      <rPr>
        <sz val="11"/>
        <color rgb="FF000000"/>
        <rFont val="Arial"/>
        <family val="2"/>
      </rPr>
      <t>GEDIP</t>
    </r>
  </si>
  <si>
    <r>
      <rPr>
        <b/>
        <sz val="11"/>
        <color theme="1"/>
        <rFont val="Arial"/>
        <family val="2"/>
      </rPr>
      <t xml:space="preserve">Fuente. </t>
    </r>
    <r>
      <rPr>
        <sz val="11"/>
        <color rgb="FF000000"/>
        <rFont val="Arial"/>
        <family val="2"/>
      </rPr>
      <t>Elaboración Grupo Estadística a partir de datos del GEDIP</t>
    </r>
  </si>
  <si>
    <t>&lt;</t>
  </si>
  <si>
    <t>112 EPMSC Sogamoso</t>
  </si>
  <si>
    <t>148 CPMSACS Acacias</t>
  </si>
  <si>
    <t>140 EPMSC Garzon</t>
  </si>
  <si>
    <t>Total mujeres en otros Establecimientos Penitenciarios y Carcelarios EPMSC Cartagena</t>
  </si>
  <si>
    <t>VENEZUELA</t>
  </si>
  <si>
    <t>ECUADOR</t>
  </si>
  <si>
    <t>MEXICO</t>
  </si>
  <si>
    <t>COSTA RICA</t>
  </si>
  <si>
    <t>NICARAGUA</t>
  </si>
  <si>
    <t>GUATEMALA</t>
  </si>
  <si>
    <t>PANAMA</t>
  </si>
  <si>
    <t>ESPAÑA</t>
  </si>
  <si>
    <t>BRASIL</t>
  </si>
  <si>
    <t>PERU</t>
  </si>
  <si>
    <t>REPUBLICA DOMINICANA</t>
  </si>
  <si>
    <t>ESTADOS UNIDOS DE AMERICA</t>
  </si>
  <si>
    <t>HONDURAS</t>
  </si>
  <si>
    <t>FRANCIA</t>
  </si>
  <si>
    <t>CANADA</t>
  </si>
  <si>
    <t>30 de Noviembre de 2021</t>
  </si>
  <si>
    <t>FUENTE: GEDIP - 30 de Noviembre de 2021</t>
  </si>
  <si>
    <t xml:space="preserve"> 30 de Noviembre de 2021</t>
  </si>
  <si>
    <t>Población de internos situación jurídica Participaciòn por Regional 
 30 de Noviembre de 2021</t>
  </si>
  <si>
    <t>Población de Internos por rango de edad y genero 
 30 de Noviembre de 2021</t>
  </si>
  <si>
    <t>101 EPMSC Leticia</t>
  </si>
  <si>
    <t>139 EPMSC Neiva</t>
  </si>
  <si>
    <t>142 EPMSC Pitalito</t>
  </si>
  <si>
    <t>143 EPMSC Florencia</t>
  </si>
  <si>
    <t>217 EPMSC Ipiales</t>
  </si>
  <si>
    <t>222 EPMSC Tumaco</t>
  </si>
  <si>
    <t>228 EPMSC Buenaventura</t>
  </si>
  <si>
    <t>307 EPMSC Valledupar</t>
  </si>
  <si>
    <t>308 EPMSC Monteria</t>
  </si>
  <si>
    <t>314 EPMSC Santa Marta</t>
  </si>
  <si>
    <t>318 EPMSC San Andres</t>
  </si>
  <si>
    <t>319 EPMSC Sincelejo</t>
  </si>
  <si>
    <t>401 EPMSC Arauca</t>
  </si>
  <si>
    <t>408 EPMSC Ocaña</t>
  </si>
  <si>
    <t>530 EPMSC Quibdo</t>
  </si>
  <si>
    <t>Población reclusa 
en Vigilancia Electronica</t>
  </si>
  <si>
    <t>Total 
Mujeres</t>
  </si>
  <si>
    <t>Extranjeros Vigi Electronica</t>
  </si>
  <si>
    <t>Total internos en TEE</t>
  </si>
  <si>
    <t>Vigilancia Electrónica</t>
  </si>
  <si>
    <t>Total reincidentes</t>
  </si>
  <si>
    <t>H</t>
  </si>
  <si>
    <t>M</t>
  </si>
  <si>
    <t>Participación reincidentes por ubicación</t>
  </si>
  <si>
    <t>104 CPMS Chiquinquira</t>
  </si>
  <si>
    <t>150 CPAMSEB El Barne</t>
  </si>
  <si>
    <t>105 EPMSC Duitama</t>
  </si>
  <si>
    <t>106 CPMSGAR Garagoa</t>
  </si>
  <si>
    <t>107 EPMSC Guateque</t>
  </si>
  <si>
    <t>109 CPMSMOQ Moniquira</t>
  </si>
  <si>
    <t>110 CPMSRAM Ramiriqui</t>
  </si>
  <si>
    <t>103 EPMSC Santa Rosa de Viterbo</t>
  </si>
  <si>
    <t>149 CPMSTUN Tunja</t>
  </si>
  <si>
    <t>157 EP Florencia Las Heliconias</t>
  </si>
  <si>
    <t>113 COBOG Bogota</t>
  </si>
  <si>
    <t>114 CPMS Bogota</t>
  </si>
  <si>
    <t>129 CPAMSMBOG Bogota</t>
  </si>
  <si>
    <t>116 EPMSC Caqueza</t>
  </si>
  <si>
    <t>117 CPMSCHO Choconta</t>
  </si>
  <si>
    <t>119 CPMSFUS Fusagasuga</t>
  </si>
  <si>
    <t>120 CPMSGAC Gacheta</t>
  </si>
  <si>
    <t>138 EPMSC Girardot</t>
  </si>
  <si>
    <t>156 EP Guaduas La Esperanza</t>
  </si>
  <si>
    <t>124 CPMSLME La Mesa</t>
  </si>
  <si>
    <t>126 CPMSUBA Ubate</t>
  </si>
  <si>
    <t>127 CPMSVILL Villeta</t>
  </si>
  <si>
    <t>128 EPMSC Zipaquira</t>
  </si>
  <si>
    <t>9001 CPMMSFFA Facatativa</t>
  </si>
  <si>
    <t>141 EPMSC La Plata</t>
  </si>
  <si>
    <t>130 CAMISACS Acacias</t>
  </si>
  <si>
    <t>133 EPMSC Granada</t>
  </si>
  <si>
    <t>131 EPMSC Villavicencio</t>
  </si>
  <si>
    <t>144 EPMSC Chaparral</t>
  </si>
  <si>
    <t>145 CPMSESP Espinal</t>
  </si>
  <si>
    <t>158 EPMSC El Guamo</t>
  </si>
  <si>
    <t>136 CPMSMEL Melgar</t>
  </si>
  <si>
    <t>147 CPMSPUR Purificacion</t>
  </si>
  <si>
    <t>152 CPMSPDA Paz de Ariporo</t>
  </si>
  <si>
    <t>153 EC Yopal</t>
  </si>
  <si>
    <t>202 EPMSC Bolivar</t>
  </si>
  <si>
    <t>204 CPMSEBO El Bordo</t>
  </si>
  <si>
    <t>235 CPAMSPY Popayan</t>
  </si>
  <si>
    <t>209 CPMSMPY Popayan</t>
  </si>
  <si>
    <t>206 EPMSC Puerto Tejada</t>
  </si>
  <si>
    <t>207 EPMSC Santander de Quilichao</t>
  </si>
  <si>
    <t>208 EPMSC Silvia</t>
  </si>
  <si>
    <t>219 EPMSC La Union</t>
  </si>
  <si>
    <t>215 EPMSC Pasto</t>
  </si>
  <si>
    <t>221 EPMSC Tuquerres</t>
  </si>
  <si>
    <t>227 EPMSC Buga</t>
  </si>
  <si>
    <t>239 EPMSC Caicedonia</t>
  </si>
  <si>
    <t>226 EPMSC Cali</t>
  </si>
  <si>
    <t>238 EPMSC Cartago</t>
  </si>
  <si>
    <t>242 COJAM Jamundi</t>
  </si>
  <si>
    <t>225 CPAMSPAL Palmira</t>
  </si>
  <si>
    <t>240 EPMSC Roldanillo</t>
  </si>
  <si>
    <t>241 EPMSC Sevilla</t>
  </si>
  <si>
    <t>233 CPMSTUL Tulua</t>
  </si>
  <si>
    <t>301 CMSBA Barranquilla</t>
  </si>
  <si>
    <t>322 EPMSC Barranquilla</t>
  </si>
  <si>
    <t>302 CPMSSAB Sabanalarga</t>
  </si>
  <si>
    <t>303 EPMSC Cartagena</t>
  </si>
  <si>
    <t>305 EPMSC Magangue</t>
  </si>
  <si>
    <t>323 CPAMSVAL Valledupar</t>
  </si>
  <si>
    <t>324 EPMSC Tierralta</t>
  </si>
  <si>
    <t>313 EPMSC Riohacha</t>
  </si>
  <si>
    <t>316 EPMSC El Banco</t>
  </si>
  <si>
    <t>320 CPMSCOR Corozal</t>
  </si>
  <si>
    <t>405 EPMSC Aguachica</t>
  </si>
  <si>
    <t>422 COCUC Cucuta</t>
  </si>
  <si>
    <t>407 EPMSC Pamplona</t>
  </si>
  <si>
    <t>411 EPMSC Barrancabermeja</t>
  </si>
  <si>
    <t>410 CPMSBUC Bucaramanga</t>
  </si>
  <si>
    <t>420 CPMSMBUC Bucaramanga</t>
  </si>
  <si>
    <t>421 CPAMSGIR Giron</t>
  </si>
  <si>
    <t>413 EPMSC Malaga</t>
  </si>
  <si>
    <t>415 EPMS San Gil</t>
  </si>
  <si>
    <t>417 CPMSSVC San Vicente De Chucuri</t>
  </si>
  <si>
    <t>416 EPMSC Socorro</t>
  </si>
  <si>
    <t>418 EPMSC Velez</t>
  </si>
  <si>
    <t>505 EPMSC Andes</t>
  </si>
  <si>
    <t>531 CPMSAPD Apartado</t>
  </si>
  <si>
    <t>507 EPMSC Bolivar</t>
  </si>
  <si>
    <t>508 EPMSC Caucasia</t>
  </si>
  <si>
    <t>513 CPMSJER Jerico</t>
  </si>
  <si>
    <t>514 EPMSC La Ceja</t>
  </si>
  <si>
    <t>515 EPMSC Puerto Berrio</t>
  </si>
  <si>
    <t>535 CPMSPTR Puerto Triunfo</t>
  </si>
  <si>
    <t>517 EPMSC Santa Barbara</t>
  </si>
  <si>
    <t>519 EPMSC Santa Rosa De Osos</t>
  </si>
  <si>
    <t>518 CPMSSDO Santo Domingo</t>
  </si>
  <si>
    <t>521 EPMSC Sonson</t>
  </si>
  <si>
    <t>523 EPMSC Tamesis</t>
  </si>
  <si>
    <t>527 EPMSC Yarumal</t>
  </si>
  <si>
    <t>501 CPAMSPA La Paz</t>
  </si>
  <si>
    <t>502 EPMSC Medellin</t>
  </si>
  <si>
    <t>537 COPED Pedregal</t>
  </si>
  <si>
    <t>533 EPMSC Istmina</t>
  </si>
  <si>
    <t>633 EPMSC Puerto Boyaca</t>
  </si>
  <si>
    <t>603 EPMSC Aguadas</t>
  </si>
  <si>
    <t>602 EPMSC Anserma</t>
  </si>
  <si>
    <t>637 CPAMSLDO La Dorada</t>
  </si>
  <si>
    <t>601 EPMSC Manizales</t>
  </si>
  <si>
    <t>611 RM Manizales</t>
  </si>
  <si>
    <t>607 EPMSC Pacora</t>
  </si>
  <si>
    <t>608 EPMSC Pensilvania</t>
  </si>
  <si>
    <t>609 EPMSC Riosucio</t>
  </si>
  <si>
    <t>610 EPMSC Salamina</t>
  </si>
  <si>
    <t>613 EPMSC Armenia</t>
  </si>
  <si>
    <t>615 RM Armenia</t>
  </si>
  <si>
    <t>612 EPMSC Calarca</t>
  </si>
  <si>
    <t>616 EPMSC Pereira</t>
  </si>
  <si>
    <t>620 RM Pereira</t>
  </si>
  <si>
    <t>617 EPMSC Santa Rosa De Cabal</t>
  </si>
  <si>
    <t>623 EC Armero Guayabal</t>
  </si>
  <si>
    <t>626 EPMSC Fresno</t>
  </si>
  <si>
    <t>628 EPMSC Honda</t>
  </si>
  <si>
    <t>639 COIBA Ibague</t>
  </si>
  <si>
    <t>629 EPMSC Libano</t>
  </si>
  <si>
    <r>
      <rPr>
        <b/>
        <sz val="10"/>
        <color theme="1"/>
        <rFont val="Arial"/>
        <family val="2"/>
      </rPr>
      <t xml:space="preserve">Nota. </t>
    </r>
    <r>
      <rPr>
        <sz val="10"/>
        <color theme="1"/>
        <rFont val="Arial"/>
        <family val="2"/>
      </rPr>
      <t>Ajustado a la población de internos reportada por el CEDIP en el parte diario de internos.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</si>
</sst>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240A]d&quot; de &quot;mmmm&quot; de &quot;yyyy"/>
    <numFmt numFmtId="165" formatCode="0.0%"/>
    <numFmt numFmtId="166" formatCode="0.000%"/>
    <numFmt numFmtId="167" formatCode="d/m/yyyy"/>
    <numFmt numFmtId="168" formatCode="#,##0.0000"/>
  </numFmts>
  <fonts count="59">
    <font>
      <sz val="10"/>
      <color rgb="FF000000"/>
      <name val="Arial"/>
    </font>
    <font>
      <b/>
      <sz val="10"/>
      <color rgb="FF000000"/>
      <name val="Arial"/>
      <family val="2"/>
    </font>
    <font>
      <b/>
      <sz val="14"/>
      <color rgb="FF004663"/>
      <name val="Arial"/>
      <family val="2"/>
    </font>
    <font>
      <sz val="11"/>
      <color theme="4"/>
      <name val="Arial"/>
      <family val="2"/>
    </font>
    <font>
      <u/>
      <sz val="11"/>
      <color theme="4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b/>
      <sz val="12"/>
      <color rgb="FFC00000"/>
      <name val="Arial"/>
      <family val="2"/>
    </font>
    <font>
      <sz val="12"/>
      <color theme="0"/>
      <name val="Arial"/>
      <family val="2"/>
    </font>
    <font>
      <sz val="11"/>
      <color rgb="FF000000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2"/>
      <color rgb="FFFFFFFF"/>
      <name val="Arial"/>
      <family val="2"/>
    </font>
    <font>
      <b/>
      <sz val="12"/>
      <color rgb="FFFF0000"/>
      <name val="Arial"/>
      <family val="2"/>
    </font>
    <font>
      <sz val="12"/>
      <color rgb="FFDD0806"/>
      <name val="Arial"/>
      <family val="2"/>
    </font>
    <font>
      <b/>
      <sz val="10"/>
      <color theme="1"/>
      <name val="Arial"/>
      <family val="2"/>
    </font>
    <font>
      <sz val="12"/>
      <color rgb="FFFFFFFF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rgb="FF0000D4"/>
      <name val="Arial"/>
      <family val="2"/>
    </font>
    <font>
      <sz val="11"/>
      <color rgb="FFFF0000"/>
      <name val="Arial"/>
      <family val="2"/>
    </font>
    <font>
      <b/>
      <sz val="18"/>
      <color theme="1"/>
      <name val="Arial"/>
    </font>
    <font>
      <b/>
      <sz val="16"/>
      <color theme="1"/>
      <name val="Arial"/>
    </font>
    <font>
      <sz val="10"/>
      <name val="Arial"/>
    </font>
    <font>
      <b/>
      <sz val="18"/>
      <color theme="0"/>
      <name val="Arial"/>
    </font>
    <font>
      <b/>
      <sz val="16"/>
      <color theme="0"/>
      <name val="Arial"/>
    </font>
    <font>
      <sz val="18"/>
      <color theme="1"/>
      <name val="Arial"/>
    </font>
    <font>
      <sz val="10"/>
      <color theme="1"/>
      <name val="Arial"/>
    </font>
    <font>
      <b/>
      <sz val="22"/>
      <color theme="1"/>
      <name val="Arial"/>
    </font>
    <font>
      <b/>
      <sz val="22"/>
      <color rgb="FFFF0000"/>
      <name val="Arial"/>
    </font>
    <font>
      <sz val="14"/>
      <color theme="1"/>
      <name val="Arial"/>
    </font>
    <font>
      <sz val="11"/>
      <color theme="1"/>
      <name val="Arial"/>
    </font>
    <font>
      <b/>
      <sz val="11"/>
      <color theme="0"/>
      <name val="Arial"/>
    </font>
    <font>
      <b/>
      <sz val="11"/>
      <color theme="1"/>
      <name val="Arial"/>
    </font>
    <font>
      <b/>
      <sz val="11"/>
      <color rgb="FFFF0000"/>
      <name val="Arial"/>
    </font>
    <font>
      <b/>
      <sz val="10"/>
      <color rgb="FFFF0000"/>
      <name val="Arial"/>
    </font>
    <font>
      <b/>
      <sz val="10"/>
      <color theme="0"/>
      <name val="Arial"/>
    </font>
    <font>
      <sz val="12"/>
      <color rgb="FF000000"/>
      <name val="Sansserif"/>
    </font>
    <font>
      <sz val="10"/>
      <color theme="0"/>
      <name val="Arial"/>
    </font>
    <font>
      <sz val="10"/>
      <color rgb="FFFFFFFF"/>
      <name val="Arial"/>
    </font>
    <font>
      <b/>
      <sz val="11"/>
      <color rgb="FFFFFFFF"/>
      <name val="Calibri"/>
    </font>
    <font>
      <b/>
      <sz val="11"/>
      <color theme="0"/>
      <name val="Calibri"/>
    </font>
    <font>
      <sz val="11"/>
      <color theme="1"/>
      <name val="Calibri"/>
    </font>
    <font>
      <b/>
      <sz val="11"/>
      <color rgb="FF000000"/>
      <name val="Calibri"/>
    </font>
    <font>
      <sz val="11"/>
      <color rgb="FF000000"/>
      <name val="Calibri"/>
    </font>
    <font>
      <b/>
      <sz val="11"/>
      <color theme="1"/>
      <name val="Calibri"/>
    </font>
    <font>
      <sz val="11"/>
      <color rgb="FFFF0000"/>
      <name val="Calibri"/>
    </font>
    <font>
      <b/>
      <sz val="14"/>
      <color theme="1"/>
      <name val="Arial"/>
    </font>
    <font>
      <b/>
      <sz val="9"/>
      <color theme="1"/>
      <name val="Arial"/>
    </font>
    <font>
      <sz val="8"/>
      <color rgb="FF000000"/>
      <name val="Arial"/>
    </font>
    <font>
      <sz val="10"/>
      <color rgb="FFFF0000"/>
      <name val="Arial"/>
    </font>
  </fonts>
  <fills count="13">
    <fill>
      <patternFill patternType="none"/>
    </fill>
    <fill>
      <patternFill patternType="gray125"/>
    </fill>
    <fill>
      <patternFill patternType="solid">
        <fgColor rgb="FF004C5A"/>
        <bgColor rgb="FF004C5A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theme="0"/>
        <bgColor theme="0"/>
      </patternFill>
    </fill>
    <fill>
      <patternFill patternType="solid">
        <fgColor rgb="FFCCFFFF"/>
        <bgColor rgb="FFCCFFFF"/>
      </patternFill>
    </fill>
    <fill>
      <patternFill patternType="solid">
        <fgColor rgb="FFDAEEF3"/>
        <bgColor rgb="FFDAEEF3"/>
      </patternFill>
    </fill>
    <fill>
      <patternFill patternType="solid">
        <fgColor rgb="FFB6DDE8"/>
        <bgColor rgb="FFB6DDE8"/>
      </patternFill>
    </fill>
    <fill>
      <patternFill patternType="solid">
        <fgColor rgb="FF004663"/>
        <bgColor rgb="FF004663"/>
      </patternFill>
    </fill>
    <fill>
      <patternFill patternType="solid">
        <fgColor rgb="FFC6D9F0"/>
        <bgColor rgb="FFC6D9F0"/>
      </patternFill>
    </fill>
    <fill>
      <patternFill patternType="solid">
        <fgColor rgb="FF205867"/>
        <bgColor rgb="FF205867"/>
      </patternFill>
    </fill>
    <fill>
      <patternFill patternType="solid">
        <fgColor theme="0"/>
        <bgColor rgb="FFDAEEF3"/>
      </patternFill>
    </fill>
  </fills>
  <borders count="346">
    <border>
      <left/>
      <right/>
      <top/>
      <bottom/>
      <diagonal/>
    </border>
    <border>
      <left/>
      <right/>
      <top/>
      <bottom style="medium">
        <color rgb="FF004C5A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 style="medium">
        <color rgb="FF004C5A"/>
      </top>
      <bottom style="thin">
        <color theme="0"/>
      </bottom>
      <diagonal/>
    </border>
    <border>
      <left/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thin">
        <color theme="0"/>
      </right>
      <top/>
      <bottom style="medium">
        <color rgb="FF004C5A"/>
      </bottom>
      <diagonal/>
    </border>
    <border>
      <left style="medium">
        <color rgb="FF204162"/>
      </left>
      <right style="thin">
        <color rgb="FF204162"/>
      </right>
      <top/>
      <bottom/>
      <diagonal/>
    </border>
    <border>
      <left style="thin">
        <color rgb="FF204162"/>
      </left>
      <right style="thin">
        <color rgb="FF204162"/>
      </right>
      <top/>
      <bottom/>
      <diagonal/>
    </border>
    <border>
      <left style="thin">
        <color rgb="FF204162"/>
      </left>
      <right style="medium">
        <color rgb="FF204162"/>
      </right>
      <top/>
      <bottom/>
      <diagonal/>
    </border>
    <border>
      <left style="medium">
        <color rgb="FF004C5A"/>
      </left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/>
      <top style="medium">
        <color rgb="FF004C5A"/>
      </top>
      <bottom style="medium">
        <color rgb="FF004C5A"/>
      </bottom>
      <diagonal/>
    </border>
    <border>
      <left/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 style="medium">
        <color rgb="FF004C5A"/>
      </bottom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/>
      <top style="thin">
        <color rgb="FF204162"/>
      </top>
      <bottom style="thin">
        <color rgb="FF204162"/>
      </bottom>
      <diagonal/>
    </border>
    <border>
      <left/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 style="medium">
        <color rgb="FF204162"/>
      </right>
      <top style="thin">
        <color rgb="FF204162"/>
      </top>
      <bottom style="thin">
        <color rgb="FF204162"/>
      </bottom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thin">
        <color rgb="FF000000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204162"/>
      </left>
      <right style="thin">
        <color rgb="FF204162"/>
      </right>
      <top/>
      <bottom style="thin">
        <color rgb="FF204162"/>
      </bottom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medium">
        <color rgb="FF204162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medium">
        <color rgb="FF204162"/>
      </bottom>
      <diagonal/>
    </border>
    <border>
      <left style="thin">
        <color rgb="FF204162"/>
      </left>
      <right style="medium">
        <color rgb="FF204162"/>
      </right>
      <top style="thin">
        <color rgb="FF204162"/>
      </top>
      <bottom style="medium">
        <color rgb="FF204162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4C5A"/>
      </left>
      <right/>
      <top style="medium">
        <color rgb="FF004C5A"/>
      </top>
      <bottom style="medium">
        <color rgb="FF004C5A"/>
      </bottom>
      <diagonal/>
    </border>
    <border>
      <left/>
      <right/>
      <top style="medium">
        <color rgb="FF004C5A"/>
      </top>
      <bottom style="medium">
        <color rgb="FF004C5A"/>
      </bottom>
      <diagonal/>
    </border>
    <border>
      <left/>
      <right/>
      <top style="medium">
        <color rgb="FF004C5A"/>
      </top>
      <bottom style="thin">
        <color theme="0"/>
      </bottom>
      <diagonal/>
    </border>
    <border>
      <left/>
      <right style="medium">
        <color rgb="FF004C5A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thin">
        <color theme="0"/>
      </top>
      <bottom/>
      <diagonal/>
    </border>
    <border>
      <left style="thin">
        <color theme="0"/>
      </left>
      <right/>
      <top/>
      <bottom style="medium">
        <color rgb="FF004C5A"/>
      </bottom>
      <diagonal/>
    </border>
    <border>
      <left/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4C5A"/>
      </top>
      <bottom style="thin">
        <color rgb="FF000000"/>
      </bottom>
      <diagonal/>
    </border>
    <border>
      <left/>
      <right style="thin">
        <color rgb="FF000000"/>
      </right>
      <top style="medium">
        <color rgb="FF004C5A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4C5A"/>
      </bottom>
      <diagonal/>
    </border>
    <border>
      <left/>
      <right style="thin">
        <color rgb="FF000000"/>
      </right>
      <top style="thin">
        <color rgb="FF000000"/>
      </top>
      <bottom style="medium">
        <color rgb="FF004C5A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4C5A"/>
      </top>
      <bottom/>
      <diagonal/>
    </border>
    <border>
      <left style="medium">
        <color rgb="FF205867"/>
      </left>
      <right style="thin">
        <color theme="0"/>
      </right>
      <top style="medium">
        <color rgb="FF205867"/>
      </top>
      <bottom/>
      <diagonal/>
    </border>
    <border>
      <left style="thin">
        <color theme="0"/>
      </left>
      <right/>
      <top style="medium">
        <color rgb="FF205867"/>
      </top>
      <bottom style="thin">
        <color theme="0"/>
      </bottom>
      <diagonal/>
    </border>
    <border>
      <left/>
      <right/>
      <top style="medium">
        <color rgb="FF205867"/>
      </top>
      <bottom style="thin">
        <color theme="0"/>
      </bottom>
      <diagonal/>
    </border>
    <border>
      <left/>
      <right style="medium">
        <color rgb="FF205867"/>
      </right>
      <top style="medium">
        <color rgb="FF205867"/>
      </top>
      <bottom style="thin">
        <color theme="0"/>
      </bottom>
      <diagonal/>
    </border>
    <border>
      <left style="medium">
        <color rgb="FF205867"/>
      </left>
      <right/>
      <top style="medium">
        <color rgb="FF205867"/>
      </top>
      <bottom style="medium">
        <color theme="0"/>
      </bottom>
      <diagonal/>
    </border>
    <border>
      <left/>
      <right/>
      <top style="medium">
        <color rgb="FF205867"/>
      </top>
      <bottom style="medium">
        <color theme="0"/>
      </bottom>
      <diagonal/>
    </border>
    <border>
      <left/>
      <right style="medium">
        <color rgb="FF205867"/>
      </right>
      <top style="medium">
        <color rgb="FF205867"/>
      </top>
      <bottom style="medium">
        <color theme="0"/>
      </bottom>
      <diagonal/>
    </border>
    <border>
      <left style="medium">
        <color rgb="FF205867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rgb="FF205867"/>
      </right>
      <top style="thin">
        <color theme="0"/>
      </top>
      <bottom/>
      <diagonal/>
    </border>
    <border>
      <left style="medium">
        <color rgb="FF205867"/>
      </left>
      <right style="medium">
        <color theme="0"/>
      </right>
      <top style="medium">
        <color theme="0"/>
      </top>
      <bottom/>
      <diagonal/>
    </border>
    <border>
      <left style="medium">
        <color rgb="FF205867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medium">
        <color rgb="FF205867"/>
      </right>
      <top style="medium">
        <color rgb="FF004C5A"/>
      </top>
      <bottom/>
      <diagonal/>
    </border>
    <border>
      <left style="medium">
        <color rgb="FF205867"/>
      </left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thin">
        <color rgb="FF004C5A"/>
      </left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thin">
        <color rgb="FF004C5A"/>
      </left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medium">
        <color rgb="FF205867"/>
      </left>
      <right style="thin">
        <color rgb="FF004C5A"/>
      </right>
      <top/>
      <bottom/>
      <diagonal/>
    </border>
    <border>
      <left style="medium">
        <color rgb="FF205867"/>
      </left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medium">
        <color rgb="FF205867"/>
      </left>
      <right style="thin">
        <color rgb="FF004C5A"/>
      </right>
      <top/>
      <bottom/>
      <diagonal/>
    </border>
    <border>
      <left style="medium">
        <color rgb="FF205867"/>
      </left>
      <right style="thin">
        <color rgb="FF004C5A"/>
      </right>
      <top/>
      <bottom/>
      <diagonal/>
    </border>
    <border>
      <left style="medium">
        <color rgb="FF205867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rgb="FF004C5A"/>
      </right>
      <top style="thin">
        <color rgb="FF004C5A"/>
      </top>
      <bottom/>
      <diagonal/>
    </border>
    <border>
      <left style="thin">
        <color rgb="FF004C5A"/>
      </left>
      <right style="thin">
        <color rgb="FF004C5A"/>
      </right>
      <top style="thin">
        <color rgb="FF004C5A"/>
      </top>
      <bottom/>
      <diagonal/>
    </border>
    <border>
      <left style="thin">
        <color rgb="FF004C5A"/>
      </left>
      <right style="medium">
        <color rgb="FF205867"/>
      </right>
      <top style="thin">
        <color rgb="FF004C5A"/>
      </top>
      <bottom/>
      <diagonal/>
    </border>
    <border>
      <left style="medium">
        <color rgb="FF205867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205867"/>
      </right>
      <top/>
      <bottom style="medium">
        <color rgb="FF004C5A"/>
      </bottom>
      <diagonal/>
    </border>
    <border>
      <left style="medium">
        <color rgb="FF205867"/>
      </left>
      <right style="thin">
        <color rgb="FF004C5A"/>
      </right>
      <top/>
      <bottom style="medium">
        <color rgb="FF205867"/>
      </bottom>
      <diagonal/>
    </border>
    <border>
      <left style="thin">
        <color rgb="FF004C5A"/>
      </left>
      <right style="thin">
        <color rgb="FF004C5A"/>
      </right>
      <top/>
      <bottom style="medium">
        <color rgb="FF205867"/>
      </bottom>
      <diagonal/>
    </border>
    <border>
      <left style="thin">
        <color rgb="FF004C5A"/>
      </left>
      <right style="medium">
        <color rgb="FF205867"/>
      </right>
      <top/>
      <bottom style="medium">
        <color rgb="FF205867"/>
      </bottom>
      <diagonal/>
    </border>
    <border>
      <left style="medium">
        <color rgb="FF205867"/>
      </left>
      <right/>
      <top style="medium">
        <color rgb="FF004C5A"/>
      </top>
      <bottom style="medium">
        <color rgb="FF205867"/>
      </bottom>
      <diagonal/>
    </border>
    <border>
      <left/>
      <right style="thin">
        <color theme="0"/>
      </right>
      <top style="medium">
        <color rgb="FF004C5A"/>
      </top>
      <bottom style="medium">
        <color rgb="FF205867"/>
      </bottom>
      <diagonal/>
    </border>
    <border>
      <left style="thin">
        <color theme="0"/>
      </left>
      <right style="thin">
        <color theme="0"/>
      </right>
      <top/>
      <bottom style="medium">
        <color rgb="FF205867"/>
      </bottom>
      <diagonal/>
    </border>
    <border>
      <left style="thin">
        <color theme="0"/>
      </left>
      <right style="medium">
        <color rgb="FF205867"/>
      </right>
      <top/>
      <bottom style="medium">
        <color rgb="FF205867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rgb="FF000000"/>
      </left>
      <right style="thin">
        <color theme="0"/>
      </right>
      <top style="thin">
        <color rgb="FF000000"/>
      </top>
      <bottom/>
      <diagonal/>
    </border>
    <border>
      <left style="thin">
        <color theme="0"/>
      </left>
      <right/>
      <top style="thin">
        <color rgb="FF000000"/>
      </top>
      <bottom style="thin">
        <color theme="0"/>
      </bottom>
      <diagonal/>
    </border>
    <border>
      <left/>
      <right/>
      <top style="thin">
        <color rgb="FF000000"/>
      </top>
      <bottom style="thin">
        <color theme="0"/>
      </bottom>
      <diagonal/>
    </border>
    <border>
      <left/>
      <right style="thin">
        <color rgb="FF000000"/>
      </right>
      <top style="thin">
        <color rgb="FF000000"/>
      </top>
      <bottom style="thin">
        <color theme="0"/>
      </bottom>
      <diagonal/>
    </border>
    <border>
      <left style="thin">
        <color rgb="FF000000"/>
      </left>
      <right style="thin">
        <color theme="0"/>
      </right>
      <top/>
      <bottom style="medium">
        <color rgb="FF205867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 style="thin">
        <color rgb="FF000000"/>
      </right>
      <top style="thin">
        <color theme="0"/>
      </top>
      <bottom style="medium">
        <color rgb="FF205867"/>
      </bottom>
      <diagonal/>
    </border>
    <border>
      <left style="thin">
        <color rgb="FF000000"/>
      </left>
      <right style="thin">
        <color rgb="FF205867"/>
      </right>
      <top style="thin">
        <color rgb="FF205867"/>
      </top>
      <bottom/>
      <diagonal/>
    </border>
    <border>
      <left style="thin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205867"/>
      </right>
      <top/>
      <bottom/>
      <diagonal/>
    </border>
    <border>
      <left style="thin">
        <color rgb="FF000000"/>
      </left>
      <right style="thin">
        <color rgb="FF205867"/>
      </right>
      <top/>
      <bottom style="medium">
        <color rgb="FF205867"/>
      </bottom>
      <diagonal/>
    </border>
    <border>
      <left style="thin">
        <color rgb="FF205867"/>
      </left>
      <right style="thin">
        <color rgb="FF205867"/>
      </right>
      <top/>
      <bottom style="medium">
        <color rgb="FF205867"/>
      </bottom>
      <diagonal/>
    </border>
    <border>
      <left style="thin">
        <color rgb="FF205867"/>
      </left>
      <right style="thin">
        <color rgb="FF000000"/>
      </right>
      <top/>
      <bottom style="medium">
        <color rgb="FF205867"/>
      </bottom>
      <diagonal/>
    </border>
    <border>
      <left style="thin">
        <color rgb="FF205867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205867"/>
      </right>
      <top style="medium">
        <color rgb="FF205867"/>
      </top>
      <bottom/>
      <diagonal/>
    </border>
    <border>
      <left style="thin">
        <color rgb="FF205867"/>
      </left>
      <right style="thin">
        <color rgb="FF205867"/>
      </right>
      <top style="medium">
        <color rgb="FF205867"/>
      </top>
      <bottom/>
      <diagonal/>
    </border>
    <border>
      <left style="thin">
        <color rgb="FF205867"/>
      </left>
      <right style="thin">
        <color rgb="FF000000"/>
      </right>
      <top style="medium">
        <color rgb="FF205867"/>
      </top>
      <bottom/>
      <diagonal/>
    </border>
    <border>
      <left style="thin">
        <color rgb="FF000000"/>
      </left>
      <right style="thin">
        <color rgb="FF205867"/>
      </right>
      <top style="thin">
        <color rgb="FF205867"/>
      </top>
      <bottom/>
      <diagonal/>
    </border>
    <border>
      <left style="thin">
        <color rgb="FF000000"/>
      </left>
      <right/>
      <top style="medium">
        <color theme="0"/>
      </top>
      <bottom style="thin">
        <color rgb="FF000000"/>
      </bottom>
      <diagonal/>
    </border>
    <border>
      <left/>
      <right style="thin">
        <color theme="0"/>
      </right>
      <top style="medium">
        <color theme="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rgb="FF000000"/>
      </bottom>
      <diagonal/>
    </border>
    <border>
      <left style="thin">
        <color theme="0"/>
      </left>
      <right style="thin">
        <color rgb="FF000000"/>
      </right>
      <top style="medium">
        <color theme="0"/>
      </top>
      <bottom style="thin">
        <color rgb="FF000000"/>
      </bottom>
      <diagonal/>
    </border>
    <border>
      <left style="medium">
        <color rgb="FF004C5A"/>
      </left>
      <right/>
      <top style="medium">
        <color rgb="FF004C5A"/>
      </top>
      <bottom/>
      <diagonal/>
    </border>
    <border>
      <left/>
      <right style="medium">
        <color theme="0"/>
      </right>
      <top style="medium">
        <color rgb="FF004C5A"/>
      </top>
      <bottom/>
      <diagonal/>
    </border>
    <border>
      <left style="medium">
        <color theme="0"/>
      </left>
      <right style="medium">
        <color theme="0"/>
      </right>
      <top style="medium">
        <color rgb="FF004C5A"/>
      </top>
      <bottom/>
      <diagonal/>
    </border>
    <border>
      <left style="medium">
        <color theme="0"/>
      </left>
      <right style="medium">
        <color rgb="FF004C5A"/>
      </right>
      <top style="medium">
        <color rgb="FF004C5A"/>
      </top>
      <bottom/>
      <diagonal/>
    </border>
    <border>
      <left/>
      <right style="thin">
        <color rgb="FF004C5A"/>
      </right>
      <top style="medium">
        <color rgb="FF004C5A"/>
      </top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 style="medium">
        <color rgb="FF004C5A"/>
      </top>
      <bottom style="thin">
        <color rgb="FF004C5A"/>
      </bottom>
      <diagonal/>
    </border>
    <border>
      <left style="medium">
        <color rgb="FF004C5A"/>
      </left>
      <right/>
      <top style="medium">
        <color rgb="FF004C5A"/>
      </top>
      <bottom style="thin">
        <color rgb="FF004C5A"/>
      </bottom>
      <diagonal/>
    </border>
    <border>
      <left style="medium">
        <color rgb="FF004C5A"/>
      </left>
      <right/>
      <top style="thin">
        <color rgb="FF004C5A"/>
      </top>
      <bottom style="medium">
        <color rgb="FF004C5A"/>
      </bottom>
      <diagonal/>
    </border>
    <border>
      <left/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 style="thin">
        <color rgb="FF004C5A"/>
      </top>
      <bottom style="medium">
        <color rgb="FF004C5A"/>
      </bottom>
      <diagonal/>
    </border>
    <border>
      <left style="medium">
        <color rgb="FF004C5A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rgb="FF004C5A"/>
      </left>
      <right/>
      <top style="medium">
        <color theme="0"/>
      </top>
      <bottom style="medium">
        <color rgb="FF004C5A"/>
      </bottom>
      <diagonal/>
    </border>
    <border>
      <left/>
      <right style="medium">
        <color theme="0"/>
      </right>
      <top style="medium">
        <color theme="0"/>
      </top>
      <bottom style="medium">
        <color rgb="FF004C5A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rgb="FF004C5A"/>
      </bottom>
      <diagonal/>
    </border>
    <border>
      <left style="medium">
        <color theme="0"/>
      </left>
      <right style="medium">
        <color rgb="FF004C5A"/>
      </right>
      <top style="medium">
        <color theme="0"/>
      </top>
      <bottom style="medium">
        <color rgb="FF004C5A"/>
      </bottom>
      <diagonal/>
    </border>
    <border>
      <left/>
      <right/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rgb="FF004C5A"/>
      </bottom>
      <diagonal/>
    </border>
    <border>
      <left style="thin">
        <color theme="0"/>
      </left>
      <right style="thin">
        <color theme="0"/>
      </right>
      <top/>
      <bottom style="thick">
        <color rgb="FF004C5A"/>
      </bottom>
      <diagonal/>
    </border>
    <border>
      <left style="thin">
        <color theme="0"/>
      </left>
      <right style="medium">
        <color rgb="FF004C5A"/>
      </right>
      <top/>
      <bottom style="thick">
        <color rgb="FF004C5A"/>
      </bottom>
      <diagonal/>
    </border>
    <border>
      <left style="medium">
        <color rgb="FF004C5A"/>
      </left>
      <right style="thin">
        <color rgb="FF004C5A"/>
      </right>
      <top/>
      <bottom style="thin">
        <color rgb="FF004C5A"/>
      </bottom>
      <diagonal/>
    </border>
    <border>
      <left style="thin">
        <color rgb="FF004C5A"/>
      </left>
      <right style="thin">
        <color rgb="FF004C5A"/>
      </right>
      <top style="thick">
        <color rgb="FF004C5A"/>
      </top>
      <bottom style="thin">
        <color rgb="FF004C5A"/>
      </bottom>
      <diagonal/>
    </border>
    <border>
      <left style="thin">
        <color rgb="FF004C5A"/>
      </left>
      <right style="medium">
        <color rgb="FF004C5A"/>
      </right>
      <top style="thick">
        <color rgb="FF004C5A"/>
      </top>
      <bottom style="thin">
        <color rgb="FF004C5A"/>
      </bottom>
      <diagonal/>
    </border>
    <border>
      <left style="medium">
        <color rgb="FF204162"/>
      </left>
      <right style="thin">
        <color rgb="FF204162"/>
      </right>
      <top/>
      <bottom style="thin">
        <color rgb="FF204162"/>
      </bottom>
      <diagonal/>
    </border>
    <border>
      <left style="thin">
        <color rgb="FF204162"/>
      </left>
      <right style="medium">
        <color rgb="FF204162"/>
      </right>
      <top/>
      <bottom style="thin">
        <color rgb="FF204162"/>
      </bottom>
      <diagonal/>
    </border>
    <border>
      <left style="medium">
        <color rgb="FF004C5A"/>
      </left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thin">
        <color rgb="FF004C5A"/>
      </left>
      <right style="medium">
        <color rgb="FF004C5A"/>
      </right>
      <top style="thin">
        <color rgb="FF004C5A"/>
      </top>
      <bottom style="thin">
        <color rgb="FF004C5A"/>
      </bottom>
      <diagonal/>
    </border>
    <border>
      <left style="medium">
        <color rgb="FF004C5A"/>
      </left>
      <right style="thin">
        <color rgb="FF004C5A"/>
      </right>
      <top style="thin">
        <color rgb="FF004C5A"/>
      </top>
      <bottom/>
      <diagonal/>
    </border>
    <border>
      <left style="thin">
        <color rgb="FF004C5A"/>
      </left>
      <right style="medium">
        <color rgb="FF004C5A"/>
      </right>
      <top style="thin">
        <color rgb="FF004C5A"/>
      </top>
      <bottom/>
      <diagonal/>
    </border>
    <border>
      <left style="medium">
        <color rgb="FF204162"/>
      </left>
      <right style="thin">
        <color rgb="FF204162"/>
      </right>
      <top style="thin">
        <color rgb="FF204162"/>
      </top>
      <bottom/>
      <diagonal/>
    </border>
    <border>
      <left style="thin">
        <color rgb="FF204162"/>
      </left>
      <right style="thin">
        <color rgb="FF204162"/>
      </right>
      <top style="thin">
        <color rgb="FF204162"/>
      </top>
      <bottom/>
      <diagonal/>
    </border>
    <border>
      <left style="thin">
        <color rgb="FF204162"/>
      </left>
      <right style="medium">
        <color rgb="FF204162"/>
      </right>
      <top style="thin">
        <color rgb="FF204162"/>
      </top>
      <bottom/>
      <diagonal/>
    </border>
    <border>
      <left style="medium">
        <color rgb="FF004C5A"/>
      </left>
      <right style="thin">
        <color theme="0"/>
      </right>
      <top style="medium">
        <color rgb="FF164E5C"/>
      </top>
      <bottom style="medium">
        <color rgb="FF004C5A"/>
      </bottom>
      <diagonal/>
    </border>
    <border>
      <left style="thin">
        <color theme="0"/>
      </left>
      <right style="thin">
        <color theme="0"/>
      </right>
      <top style="medium">
        <color rgb="FF164E5C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 style="medium">
        <color rgb="FF164E5C"/>
      </top>
      <bottom style="medium">
        <color rgb="FF004C5A"/>
      </bottom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rgb="FF205867"/>
      </bottom>
      <diagonal/>
    </border>
    <border>
      <left/>
      <right/>
      <top/>
      <bottom style="medium">
        <color rgb="FF205867"/>
      </bottom>
      <diagonal/>
    </border>
    <border>
      <left/>
      <right/>
      <top/>
      <bottom style="medium">
        <color rgb="FF205867"/>
      </bottom>
      <diagonal/>
    </border>
    <border>
      <left/>
      <right style="thin">
        <color theme="0"/>
      </right>
      <top style="medium">
        <color rgb="FF205867"/>
      </top>
      <bottom style="thin">
        <color theme="0"/>
      </bottom>
      <diagonal/>
    </border>
    <border>
      <left style="medium">
        <color rgb="FF205867"/>
      </left>
      <right style="thin">
        <color theme="0"/>
      </right>
      <top/>
      <bottom/>
      <diagonal/>
    </border>
    <border>
      <left style="medium">
        <color rgb="FF205867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205867"/>
      </right>
      <top/>
      <bottom style="thin">
        <color theme="0"/>
      </bottom>
      <diagonal/>
    </border>
    <border>
      <left style="medium">
        <color rgb="FF205867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/>
      <top style="thin">
        <color theme="0"/>
      </top>
      <bottom style="medium">
        <color rgb="FF205867"/>
      </bottom>
      <diagonal/>
    </border>
    <border>
      <left/>
      <right style="thin">
        <color theme="0"/>
      </right>
      <top style="thin">
        <color theme="0"/>
      </top>
      <bottom style="medium">
        <color rgb="FF205867"/>
      </bottom>
      <diagonal/>
    </border>
    <border>
      <left/>
      <right style="medium">
        <color rgb="FF205867"/>
      </right>
      <top style="thin">
        <color theme="0"/>
      </top>
      <bottom style="medium">
        <color rgb="FF205867"/>
      </bottom>
      <diagonal/>
    </border>
    <border>
      <left style="thin">
        <color rgb="FF003366"/>
      </left>
      <right style="thin">
        <color rgb="FFFFFFFF"/>
      </right>
      <top style="thin">
        <color rgb="FF003366"/>
      </top>
      <bottom/>
      <diagonal/>
    </border>
    <border>
      <left style="thin">
        <color rgb="FFFFFFFF"/>
      </left>
      <right/>
      <top style="thin">
        <color rgb="FF003366"/>
      </top>
      <bottom style="thin">
        <color rgb="FFFFFFFF"/>
      </bottom>
      <diagonal/>
    </border>
    <border>
      <left/>
      <right/>
      <top style="thin">
        <color rgb="FF003366"/>
      </top>
      <bottom style="thin">
        <color rgb="FFFFFFFF"/>
      </bottom>
      <diagonal/>
    </border>
    <border>
      <left/>
      <right style="thin">
        <color rgb="FFFFFFFF"/>
      </right>
      <top style="thin">
        <color rgb="FF003366"/>
      </top>
      <bottom style="thin">
        <color rgb="FFFFFFFF"/>
      </bottom>
      <diagonal/>
    </border>
    <border>
      <left style="thin">
        <color rgb="FFFFFFFF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thin">
        <color rgb="FFFFFFFF"/>
      </right>
      <top/>
      <bottom style="thin">
        <color rgb="FF003366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3366"/>
      </bottom>
      <diagonal/>
    </border>
    <border>
      <left style="thin">
        <color rgb="FFFFFFFF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/>
      <right style="thin">
        <color rgb="FF004C5A"/>
      </right>
      <top style="thin">
        <color rgb="FF004C5A"/>
      </top>
      <bottom style="thin">
        <color rgb="FF004C5A"/>
      </bottom>
      <diagonal/>
    </border>
    <border>
      <left/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medium">
        <color rgb="FF004C5A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thin">
        <color theme="0"/>
      </left>
      <right/>
      <top style="thin">
        <color theme="0"/>
      </top>
      <bottom style="medium">
        <color rgb="FF004C5A"/>
      </bottom>
      <diagonal/>
    </border>
    <border>
      <left/>
      <right/>
      <top style="thin">
        <color theme="0"/>
      </top>
      <bottom style="medium">
        <color rgb="FF004C5A"/>
      </bottom>
      <diagonal/>
    </border>
    <border>
      <left/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rgb="FF004C5A"/>
      </left>
      <right style="thin">
        <color theme="0"/>
      </right>
      <top style="thin">
        <color rgb="FF004C5A"/>
      </top>
      <bottom/>
      <diagonal/>
    </border>
    <border>
      <left style="thin">
        <color theme="0"/>
      </left>
      <right/>
      <top style="thin">
        <color rgb="FF004C5A"/>
      </top>
      <bottom/>
      <diagonal/>
    </border>
    <border>
      <left/>
      <right/>
      <top style="thin">
        <color rgb="FF004C5A"/>
      </top>
      <bottom/>
      <diagonal/>
    </border>
    <border>
      <left style="thin">
        <color theme="0"/>
      </left>
      <right/>
      <top style="thin">
        <color rgb="FF004C5A"/>
      </top>
      <bottom style="thin">
        <color theme="0"/>
      </bottom>
      <diagonal/>
    </border>
    <border>
      <left/>
      <right style="thin">
        <color theme="0"/>
      </right>
      <top style="thin">
        <color rgb="FF004C5A"/>
      </top>
      <bottom style="thin">
        <color theme="0"/>
      </bottom>
      <diagonal/>
    </border>
    <border>
      <left/>
      <right/>
      <top style="thin">
        <color rgb="FF004C5A"/>
      </top>
      <bottom style="thin">
        <color theme="0"/>
      </bottom>
      <diagonal/>
    </border>
    <border>
      <left/>
      <right style="thin">
        <color rgb="FF004C5A"/>
      </right>
      <top style="thin">
        <color rgb="FF004C5A"/>
      </top>
      <bottom style="thin">
        <color theme="0"/>
      </bottom>
      <diagonal/>
    </border>
    <border>
      <left style="thin">
        <color rgb="FF004C5A"/>
      </left>
      <right style="thin">
        <color theme="0"/>
      </right>
      <top/>
      <bottom style="thin">
        <color rgb="FF204162"/>
      </bottom>
      <diagonal/>
    </border>
    <border>
      <left style="thin">
        <color theme="0"/>
      </left>
      <right style="thin">
        <color rgb="FF004C5A"/>
      </right>
      <top style="thin">
        <color theme="0"/>
      </top>
      <bottom style="thin">
        <color rgb="FF204162"/>
      </bottom>
      <diagonal/>
    </border>
    <border>
      <left style="thin">
        <color rgb="FF004C5A"/>
      </left>
      <right style="thin">
        <color rgb="FF004C5A"/>
      </right>
      <top style="medium">
        <color rgb="FF204162"/>
      </top>
      <bottom/>
      <diagonal/>
    </border>
    <border>
      <left style="thin">
        <color rgb="FF004C5A"/>
      </left>
      <right style="thin">
        <color rgb="FF004C5A"/>
      </right>
      <top style="medium">
        <color rgb="FF204162"/>
      </top>
      <bottom style="thin">
        <color theme="0"/>
      </bottom>
      <diagonal/>
    </border>
    <border>
      <left style="thin">
        <color rgb="FF004C5A"/>
      </left>
      <right style="thin">
        <color rgb="FF004C5A"/>
      </right>
      <top style="thin">
        <color theme="0"/>
      </top>
      <bottom style="thin">
        <color theme="0"/>
      </bottom>
      <diagonal/>
    </border>
    <border>
      <left style="thin">
        <color rgb="FF004C5A"/>
      </left>
      <right style="thin">
        <color rgb="FF004C5A"/>
      </right>
      <top/>
      <bottom style="medium">
        <color rgb="FF204162"/>
      </bottom>
      <diagonal/>
    </border>
    <border>
      <left style="thin">
        <color rgb="FF004C5A"/>
      </left>
      <right style="thin">
        <color rgb="FF004C5A"/>
      </right>
      <top style="thin">
        <color theme="0"/>
      </top>
      <bottom/>
      <diagonal/>
    </border>
    <border>
      <left style="thin">
        <color rgb="FF004C5A"/>
      </left>
      <right style="thin">
        <color theme="0"/>
      </right>
      <top style="medium">
        <color rgb="FF204162"/>
      </top>
      <bottom style="thin">
        <color rgb="FF004C5A"/>
      </bottom>
      <diagonal/>
    </border>
    <border>
      <left style="thin">
        <color theme="0"/>
      </left>
      <right style="thin">
        <color theme="0"/>
      </right>
      <top style="medium">
        <color rgb="FF204162"/>
      </top>
      <bottom style="thin">
        <color rgb="FF004C5A"/>
      </bottom>
      <diagonal/>
    </border>
    <border>
      <left style="thin">
        <color rgb="FF205867"/>
      </left>
      <right style="thin">
        <color theme="0"/>
      </right>
      <top style="thin">
        <color rgb="FF205867"/>
      </top>
      <bottom/>
      <diagonal/>
    </border>
    <border>
      <left style="thin">
        <color theme="0"/>
      </left>
      <right/>
      <top style="thin">
        <color rgb="FF205867"/>
      </top>
      <bottom style="thin">
        <color theme="0"/>
      </bottom>
      <diagonal/>
    </border>
    <border>
      <left/>
      <right style="thin">
        <color theme="0"/>
      </right>
      <top style="thin">
        <color rgb="FF205867"/>
      </top>
      <bottom style="thin">
        <color theme="0"/>
      </bottom>
      <diagonal/>
    </border>
    <border>
      <left/>
      <right style="thin">
        <color rgb="FF205867"/>
      </right>
      <top style="thin">
        <color rgb="FF205867"/>
      </top>
      <bottom style="thin">
        <color theme="0"/>
      </bottom>
      <diagonal/>
    </border>
    <border>
      <left style="thin">
        <color rgb="FF205867"/>
      </left>
      <right style="thin">
        <color theme="0"/>
      </right>
      <top/>
      <bottom/>
      <diagonal/>
    </border>
    <border>
      <left style="thin">
        <color theme="0"/>
      </left>
      <right style="thin">
        <color rgb="FF205867"/>
      </right>
      <top style="thin">
        <color theme="0"/>
      </top>
      <bottom/>
      <diagonal/>
    </border>
    <border>
      <left style="thin">
        <color rgb="FF205867"/>
      </left>
      <right style="thin">
        <color theme="0"/>
      </right>
      <top/>
      <bottom style="thin">
        <color theme="0"/>
      </bottom>
      <diagonal/>
    </border>
    <border>
      <left style="thin">
        <color rgb="FF205867"/>
      </left>
      <right style="thin">
        <color theme="0"/>
      </right>
      <top style="thin">
        <color theme="0"/>
      </top>
      <bottom style="thin">
        <color rgb="FF205867"/>
      </bottom>
      <diagonal/>
    </border>
    <border>
      <left style="thin">
        <color theme="0"/>
      </left>
      <right/>
      <top style="thin">
        <color theme="0"/>
      </top>
      <bottom style="thin">
        <color rgb="FF205867"/>
      </bottom>
      <diagonal/>
    </border>
    <border>
      <left/>
      <right style="thin">
        <color theme="0"/>
      </right>
      <top style="thin">
        <color theme="0"/>
      </top>
      <bottom style="thin">
        <color rgb="FF205867"/>
      </bottom>
      <diagonal/>
    </border>
    <border>
      <left/>
      <right style="thin">
        <color rgb="FF205867"/>
      </right>
      <top style="thin">
        <color theme="0"/>
      </top>
      <bottom style="thin">
        <color rgb="FF205867"/>
      </bottom>
      <diagonal/>
    </border>
    <border>
      <left style="medium">
        <color rgb="FF004C5A"/>
      </left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medium">
        <color rgb="FF004C5A"/>
      </left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/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 style="medium">
        <color rgb="FF004C5A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thin">
        <color rgb="FF004C5A"/>
      </left>
      <right style="medium">
        <color rgb="FF004C5A"/>
      </right>
      <top/>
      <bottom/>
      <diagonal/>
    </border>
    <border>
      <left style="medium">
        <color rgb="FF004C5A"/>
      </left>
      <right style="medium">
        <color rgb="FF004C5A"/>
      </right>
      <top/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medium">
        <color rgb="FF004C5A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 style="thin">
        <color rgb="FF205867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rgb="FF205867"/>
      </top>
      <bottom/>
      <diagonal/>
    </border>
    <border>
      <left style="thin">
        <color theme="0"/>
      </left>
      <right/>
      <top/>
      <bottom/>
      <diagonal/>
    </border>
    <border>
      <left style="medium">
        <color rgb="FF004663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/>
      <top style="medium">
        <color rgb="FF004663"/>
      </top>
      <bottom style="thin">
        <color theme="0"/>
      </bottom>
      <diagonal/>
    </border>
    <border>
      <left/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/>
      <top style="thin">
        <color theme="0"/>
      </top>
      <bottom style="medium">
        <color rgb="FF004663"/>
      </bottom>
      <diagonal/>
    </border>
    <border>
      <left/>
      <right/>
      <top style="thin">
        <color theme="0"/>
      </top>
      <bottom style="medium">
        <color rgb="FF004663"/>
      </bottom>
      <diagonal/>
    </border>
    <border>
      <left/>
      <right style="thin">
        <color theme="0"/>
      </right>
      <top style="thin">
        <color theme="0"/>
      </top>
      <bottom style="medium">
        <color rgb="FF004663"/>
      </bottom>
      <diagonal/>
    </border>
    <border>
      <left style="thin">
        <color theme="0"/>
      </left>
      <right style="medium">
        <color rgb="FF004663"/>
      </right>
      <top/>
      <bottom style="medium">
        <color rgb="FF004663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 style="thin">
        <color rgb="FF004C5A"/>
      </bottom>
      <diagonal/>
    </border>
    <border>
      <left style="medium">
        <color rgb="FF205867"/>
      </left>
      <right style="thin">
        <color rgb="FFFFFFFF"/>
      </right>
      <top style="medium">
        <color rgb="FF205867"/>
      </top>
      <bottom/>
      <diagonal/>
    </border>
    <border>
      <left style="thin">
        <color rgb="FFFFFFFF"/>
      </left>
      <right/>
      <top style="medium">
        <color rgb="FF205867"/>
      </top>
      <bottom/>
      <diagonal/>
    </border>
    <border>
      <left/>
      <right style="thin">
        <color rgb="FFFFFFFF"/>
      </right>
      <top style="medium">
        <color rgb="FF205867"/>
      </top>
      <bottom/>
      <diagonal/>
    </border>
    <border>
      <left style="thin">
        <color rgb="FFFFFFFF"/>
      </left>
      <right style="medium">
        <color rgb="FF205867"/>
      </right>
      <top style="medium">
        <color rgb="FF205867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205867"/>
      </left>
      <right style="thin">
        <color rgb="FFFFFFFF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medium">
        <color rgb="FF205867"/>
      </right>
      <top/>
      <bottom/>
      <diagonal/>
    </border>
    <border>
      <left style="thin">
        <color rgb="FF004C5A"/>
      </left>
      <right style="medium">
        <color rgb="FF004C5A"/>
      </right>
      <top/>
      <bottom style="thin">
        <color rgb="FF004C5A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rgb="FF205867"/>
      </bottom>
      <diagonal/>
    </border>
    <border>
      <left style="thin">
        <color rgb="FFFFFFFF"/>
      </left>
      <right style="medium">
        <color rgb="FF205867"/>
      </right>
      <top/>
      <bottom style="medium">
        <color rgb="FF205867"/>
      </bottom>
      <diagonal/>
    </border>
    <border>
      <left style="thin">
        <color rgb="FF204162"/>
      </left>
      <right style="thin">
        <color rgb="FF004C5A"/>
      </right>
      <top style="medium">
        <color rgb="FF204162"/>
      </top>
      <bottom style="thin">
        <color theme="0"/>
      </bottom>
      <diagonal/>
    </border>
    <border>
      <left style="thin">
        <color rgb="FF204162"/>
      </left>
      <right style="thin">
        <color rgb="FF004C5A"/>
      </right>
      <top style="thin">
        <color theme="0"/>
      </top>
      <bottom style="thin">
        <color theme="0"/>
      </bottom>
      <diagonal/>
    </border>
    <border>
      <left style="thin">
        <color rgb="FF204162"/>
      </left>
      <right style="thin">
        <color rgb="FF004C5A"/>
      </right>
      <top style="thin">
        <color theme="0"/>
      </top>
      <bottom/>
      <diagonal/>
    </border>
    <border>
      <left style="thin">
        <color rgb="FF000000"/>
      </left>
      <right style="thin">
        <color rgb="FF000000"/>
      </right>
      <top style="thin">
        <color rgb="FF204162"/>
      </top>
      <bottom/>
      <diagonal/>
    </border>
    <border>
      <left style="thin">
        <color rgb="FF000000"/>
      </left>
      <right style="medium">
        <color rgb="FF004C5A"/>
      </right>
      <top style="thin">
        <color rgb="FF204162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4C5A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204162"/>
      </bottom>
      <diagonal/>
    </border>
    <border>
      <left style="thin">
        <color rgb="FF000000"/>
      </left>
      <right style="medium">
        <color rgb="FF004C5A"/>
      </right>
      <top/>
      <bottom style="thin">
        <color rgb="FF204162"/>
      </bottom>
      <diagonal/>
    </border>
    <border>
      <left style="thin">
        <color theme="0"/>
      </left>
      <right style="thin">
        <color theme="0"/>
      </right>
      <top style="thin">
        <color rgb="FF204162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thin">
        <color theme="0"/>
      </top>
      <bottom style="medium">
        <color rgb="FF004C5A"/>
      </bottom>
      <diagonal/>
    </border>
    <border>
      <left style="medium">
        <color rgb="FF004C5A"/>
      </left>
      <right style="thin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rgb="FF004C5A"/>
      </right>
      <top/>
      <bottom/>
      <diagonal/>
    </border>
    <border>
      <left style="medium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rgb="FF004C5A"/>
      </right>
      <top/>
      <bottom style="thin">
        <color theme="0"/>
      </bottom>
      <diagonal/>
    </border>
    <border>
      <left style="thin">
        <color rgb="FF004C5A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 style="thin">
        <color theme="0"/>
      </bottom>
      <diagonal/>
    </border>
    <border>
      <left style="medium">
        <color rgb="FF004C5A"/>
      </left>
      <right/>
      <top style="thin">
        <color theme="0"/>
      </top>
      <bottom style="medium">
        <color rgb="FF004C5A"/>
      </bottom>
      <diagonal/>
    </border>
    <border>
      <left style="thin">
        <color rgb="FF004C5A"/>
      </left>
      <right style="medium">
        <color rgb="FF204162"/>
      </right>
      <top style="medium">
        <color rgb="FF204162"/>
      </top>
      <bottom style="thin">
        <color theme="0"/>
      </bottom>
      <diagonal/>
    </border>
    <border>
      <left style="thin">
        <color rgb="FF004C5A"/>
      </left>
      <right style="medium">
        <color rgb="FF204162"/>
      </right>
      <top style="thin">
        <color theme="0"/>
      </top>
      <bottom style="thin">
        <color theme="0"/>
      </bottom>
      <diagonal/>
    </border>
    <border>
      <left style="thin">
        <color rgb="FF004C5A"/>
      </left>
      <right style="medium">
        <color rgb="FF204162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rgb="FF204162"/>
      </top>
      <bottom style="thin">
        <color theme="0"/>
      </bottom>
      <diagonal/>
    </border>
    <border>
      <left style="thin">
        <color theme="0"/>
      </left>
      <right style="medium">
        <color rgb="FF204162"/>
      </right>
      <top style="medium">
        <color rgb="FF204162"/>
      </top>
      <bottom/>
      <diagonal/>
    </border>
    <border>
      <left style="thin">
        <color theme="0"/>
      </left>
      <right style="medium">
        <color rgb="FF204162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rgb="FF204162"/>
      </bottom>
      <diagonal/>
    </border>
    <border>
      <left/>
      <right/>
      <top style="thin">
        <color theme="0"/>
      </top>
      <bottom style="medium">
        <color rgb="FF204162"/>
      </bottom>
      <diagonal/>
    </border>
    <border>
      <left/>
      <right style="thin">
        <color theme="0"/>
      </right>
      <top style="thin">
        <color theme="0"/>
      </top>
      <bottom style="medium">
        <color rgb="FF204162"/>
      </bottom>
      <diagonal/>
    </border>
    <border>
      <left/>
      <right style="medium">
        <color rgb="FF204162"/>
      </right>
      <top style="thin">
        <color theme="0"/>
      </top>
      <bottom style="medium">
        <color rgb="FF204162"/>
      </bottom>
      <diagonal/>
    </border>
    <border>
      <left style="thin">
        <color theme="0"/>
      </left>
      <right style="medium">
        <color rgb="FF004C5A"/>
      </right>
      <top style="thin">
        <color rgb="FF204162"/>
      </top>
      <bottom/>
      <diagonal/>
    </border>
    <border>
      <left style="medium">
        <color rgb="FF205867"/>
      </left>
      <right style="thin">
        <color rgb="FFFFFFFF"/>
      </right>
      <top/>
      <bottom style="medium">
        <color rgb="FF004C5A"/>
      </bottom>
      <diagonal/>
    </border>
    <border>
      <left style="medium">
        <color rgb="FF204162"/>
      </left>
      <right style="thin">
        <color theme="0"/>
      </right>
      <top style="medium">
        <color rgb="FF204162"/>
      </top>
      <bottom/>
      <diagonal/>
    </border>
    <border>
      <left style="thin">
        <color theme="0"/>
      </left>
      <right/>
      <top style="medium">
        <color rgb="FF204162"/>
      </top>
      <bottom style="thin">
        <color theme="0"/>
      </bottom>
      <diagonal/>
    </border>
    <border>
      <left/>
      <right/>
      <top style="medium">
        <color rgb="FF204162"/>
      </top>
      <bottom style="thin">
        <color theme="0"/>
      </bottom>
      <diagonal/>
    </border>
    <border>
      <left/>
      <right style="thin">
        <color theme="0"/>
      </right>
      <top style="medium">
        <color rgb="FF20416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204162"/>
      </top>
      <bottom/>
      <diagonal/>
    </border>
    <border>
      <left style="medium">
        <color rgb="FF204162"/>
      </left>
      <right style="thin">
        <color theme="0"/>
      </right>
      <top/>
      <bottom style="thin">
        <color rgb="FF2041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204162"/>
      </bottom>
      <diagonal/>
    </border>
    <border>
      <left style="thin">
        <color theme="0"/>
      </left>
      <right style="thin">
        <color theme="0"/>
      </right>
      <top/>
      <bottom style="medium">
        <color rgb="FF204162"/>
      </bottom>
      <diagonal/>
    </border>
    <border>
      <left style="thin">
        <color theme="0"/>
      </left>
      <right style="medium">
        <color rgb="FF204162"/>
      </right>
      <top/>
      <bottom style="medium">
        <color rgb="FF204162"/>
      </bottom>
      <diagonal/>
    </border>
    <border>
      <left style="medium">
        <color rgb="FF204162"/>
      </left>
      <right style="thin">
        <color rgb="FF004C5A"/>
      </right>
      <top style="medium">
        <color rgb="FF204162"/>
      </top>
      <bottom style="thin">
        <color theme="0"/>
      </bottom>
      <diagonal/>
    </border>
    <border>
      <left style="medium">
        <color rgb="FF204162"/>
      </left>
      <right style="thin">
        <color rgb="FF004C5A"/>
      </right>
      <top style="thin">
        <color theme="0"/>
      </top>
      <bottom style="thin">
        <color theme="0"/>
      </bottom>
      <diagonal/>
    </border>
    <border>
      <left style="medium">
        <color rgb="FF204162"/>
      </left>
      <right style="thin">
        <color rgb="FF004C5A"/>
      </right>
      <top style="thin">
        <color theme="0"/>
      </top>
      <bottom/>
      <diagonal/>
    </border>
    <border>
      <left style="medium">
        <color rgb="FF204162"/>
      </left>
      <right style="thin">
        <color theme="0"/>
      </right>
      <top style="medium">
        <color rgb="FF204162"/>
      </top>
      <bottom style="thin">
        <color theme="0"/>
      </bottom>
      <diagonal/>
    </border>
    <border>
      <left style="medium">
        <color rgb="FF204162"/>
      </left>
      <right style="thin">
        <color theme="0"/>
      </right>
      <top style="thin">
        <color theme="0"/>
      </top>
      <bottom/>
      <diagonal/>
    </border>
    <border>
      <left style="medium">
        <color rgb="FF204162"/>
      </left>
      <right style="thin">
        <color theme="0"/>
      </right>
      <top/>
      <bottom style="medium">
        <color rgb="FF2041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204162"/>
      </bottom>
      <diagonal/>
    </border>
    <border>
      <left style="thin">
        <color theme="0"/>
      </left>
      <right style="medium">
        <color rgb="FF004C5A"/>
      </right>
      <top style="thin">
        <color theme="0"/>
      </top>
      <bottom style="thin">
        <color rgb="FF204162"/>
      </bottom>
      <diagonal/>
    </border>
    <border>
      <left style="medium">
        <color rgb="FF004C5A"/>
      </left>
      <right style="thin">
        <color rgb="FF000000"/>
      </right>
      <top style="thin">
        <color rgb="FF204162"/>
      </top>
      <bottom/>
      <diagonal/>
    </border>
    <border>
      <left style="medium">
        <color rgb="FF004C5A"/>
      </left>
      <right style="thin">
        <color rgb="FF000000"/>
      </right>
      <top/>
      <bottom/>
      <diagonal/>
    </border>
    <border>
      <left style="medium">
        <color rgb="FF004C5A"/>
      </left>
      <right style="thin">
        <color rgb="FF000000"/>
      </right>
      <top/>
      <bottom style="thin">
        <color rgb="FF204162"/>
      </bottom>
      <diagonal/>
    </border>
    <border>
      <left style="medium">
        <color rgb="FF004663"/>
      </left>
      <right style="medium">
        <color theme="0"/>
      </right>
      <top style="medium">
        <color rgb="FF004663"/>
      </top>
      <bottom/>
      <diagonal/>
    </border>
    <border>
      <left style="medium">
        <color theme="0"/>
      </left>
      <right style="medium">
        <color theme="0"/>
      </right>
      <top style="medium">
        <color rgb="FF004663"/>
      </top>
      <bottom/>
      <diagonal/>
    </border>
    <border>
      <left style="thin">
        <color theme="0"/>
      </left>
      <right style="thin">
        <color theme="0"/>
      </right>
      <top style="medium">
        <color rgb="FF205867"/>
      </top>
      <bottom/>
      <diagonal/>
    </border>
    <border>
      <left style="thin">
        <color theme="0"/>
      </left>
      <right style="medium">
        <color rgb="FF205867"/>
      </right>
      <top style="medium">
        <color rgb="FF205867"/>
      </top>
      <bottom/>
      <diagonal/>
    </border>
    <border>
      <left style="medium">
        <color theme="0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thin">
        <color rgb="FF004C5A"/>
      </left>
      <right style="medium">
        <color rgb="FF004663"/>
      </right>
      <top style="medium">
        <color rgb="FF004C5A"/>
      </top>
      <bottom style="thin">
        <color rgb="FF004C5A"/>
      </bottom>
      <diagonal/>
    </border>
    <border>
      <left style="medium">
        <color rgb="FF004663"/>
      </left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thin">
        <color rgb="FF004C5A"/>
      </left>
      <right style="medium">
        <color rgb="FF004663"/>
      </right>
      <top style="thin">
        <color rgb="FF004C5A"/>
      </top>
      <bottom style="thin">
        <color rgb="FF004C5A"/>
      </bottom>
      <diagonal/>
    </border>
    <border>
      <left style="medium">
        <color rgb="FF004663"/>
      </left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 style="thin">
        <color rgb="FF004C5A"/>
      </left>
      <right style="medium">
        <color rgb="FF004663"/>
      </right>
      <top style="thin">
        <color rgb="FF004C5A"/>
      </top>
      <bottom style="medium">
        <color rgb="FF004C5A"/>
      </bottom>
      <diagonal/>
    </border>
    <border>
      <left style="medium">
        <color rgb="FF004663"/>
      </left>
      <right style="medium">
        <color theme="0"/>
      </right>
      <top/>
      <bottom style="medium">
        <color rgb="FF004663"/>
      </bottom>
      <diagonal/>
    </border>
    <border>
      <left style="medium">
        <color theme="0"/>
      </left>
      <right style="medium">
        <color theme="0"/>
      </right>
      <top/>
      <bottom style="medium">
        <color rgb="FF004663"/>
      </bottom>
      <diagonal/>
    </border>
    <border>
      <left style="medium">
        <color theme="0"/>
      </left>
      <right style="medium">
        <color rgb="FF004663"/>
      </right>
      <top/>
      <bottom style="medium">
        <color rgb="FF004663"/>
      </bottom>
      <diagonal/>
    </border>
    <border>
      <left style="medium">
        <color rgb="FF004C5A"/>
      </left>
      <right/>
      <top style="medium">
        <color rgb="FF004C5A"/>
      </top>
      <bottom style="thin">
        <color theme="0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922">
    <xf numFmtId="0" fontId="0" fillId="0" borderId="0" xfId="0" applyFont="1" applyAlignment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vertical="center"/>
    </xf>
    <xf numFmtId="0" fontId="0" fillId="0" borderId="0" xfId="0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0" fontId="12" fillId="2" borderId="65" xfId="0" applyFont="1" applyFill="1" applyBorder="1" applyAlignment="1">
      <alignment horizontal="center" vertical="center"/>
    </xf>
    <xf numFmtId="0" fontId="12" fillId="2" borderId="65" xfId="0" applyFont="1" applyFill="1" applyBorder="1" applyAlignment="1">
      <alignment horizontal="center" vertical="center" wrapText="1"/>
    </xf>
    <xf numFmtId="0" fontId="12" fillId="2" borderId="66" xfId="0" applyFont="1" applyFill="1" applyBorder="1" applyAlignment="1">
      <alignment horizontal="center" vertical="center" wrapText="1"/>
    </xf>
    <xf numFmtId="0" fontId="12" fillId="2" borderId="67" xfId="0" applyFont="1" applyFill="1" applyBorder="1" applyAlignment="1">
      <alignment horizontal="center" vertical="center"/>
    </xf>
    <xf numFmtId="0" fontId="7" fillId="7" borderId="70" xfId="0" applyFont="1" applyFill="1" applyBorder="1" applyAlignment="1">
      <alignment horizontal="left" vertical="center"/>
    </xf>
    <xf numFmtId="3" fontId="7" fillId="7" borderId="71" xfId="0" applyNumberFormat="1" applyFont="1" applyFill="1" applyBorder="1" applyAlignment="1">
      <alignment horizontal="center" vertical="center"/>
    </xf>
    <xf numFmtId="3" fontId="7" fillId="7" borderId="72" xfId="0" applyNumberFormat="1" applyFont="1" applyFill="1" applyBorder="1" applyAlignment="1">
      <alignment horizontal="center" vertical="center"/>
    </xf>
    <xf numFmtId="165" fontId="7" fillId="7" borderId="72" xfId="0" applyNumberFormat="1" applyFont="1" applyFill="1" applyBorder="1" applyAlignment="1">
      <alignment horizontal="center" vertical="center"/>
    </xf>
    <xf numFmtId="3" fontId="7" fillId="0" borderId="0" xfId="0" applyNumberFormat="1" applyFont="1" applyAlignment="1">
      <alignment vertical="center"/>
    </xf>
    <xf numFmtId="3" fontId="7" fillId="0" borderId="0" xfId="0" applyNumberFormat="1" applyFont="1"/>
    <xf numFmtId="3" fontId="7" fillId="0" borderId="71" xfId="0" applyNumberFormat="1" applyFont="1" applyBorder="1" applyAlignment="1">
      <alignment horizontal="center" vertical="center"/>
    </xf>
    <xf numFmtId="165" fontId="7" fillId="0" borderId="71" xfId="0" applyNumberFormat="1" applyFont="1" applyBorder="1" applyAlignment="1">
      <alignment horizontal="center" vertical="center"/>
    </xf>
    <xf numFmtId="0" fontId="7" fillId="7" borderId="74" xfId="0" applyFont="1" applyFill="1" applyBorder="1" applyAlignment="1">
      <alignment horizontal="left" vertical="center"/>
    </xf>
    <xf numFmtId="165" fontId="7" fillId="7" borderId="71" xfId="0" applyNumberFormat="1" applyFont="1" applyFill="1" applyBorder="1" applyAlignment="1">
      <alignment horizontal="center" vertical="center"/>
    </xf>
    <xf numFmtId="0" fontId="7" fillId="0" borderId="74" xfId="0" applyFont="1" applyBorder="1" applyAlignment="1">
      <alignment horizontal="left" vertical="center"/>
    </xf>
    <xf numFmtId="0" fontId="7" fillId="5" borderId="77" xfId="0" applyFont="1" applyFill="1" applyBorder="1" applyAlignment="1">
      <alignment horizontal="left" vertical="center"/>
    </xf>
    <xf numFmtId="0" fontId="7" fillId="8" borderId="77" xfId="0" applyFont="1" applyFill="1" applyBorder="1" applyAlignment="1">
      <alignment horizontal="left" vertical="center"/>
    </xf>
    <xf numFmtId="0" fontId="7" fillId="7" borderId="78" xfId="0" applyFont="1" applyFill="1" applyBorder="1" applyAlignment="1">
      <alignment horizontal="left" vertical="center"/>
    </xf>
    <xf numFmtId="0" fontId="7" fillId="5" borderId="84" xfId="0" applyFont="1" applyFill="1" applyBorder="1" applyAlignment="1">
      <alignment horizontal="left" vertical="center"/>
    </xf>
    <xf numFmtId="3" fontId="12" fillId="2" borderId="93" xfId="0" applyNumberFormat="1" applyFont="1" applyFill="1" applyBorder="1" applyAlignment="1">
      <alignment horizontal="center" vertical="center"/>
    </xf>
    <xf numFmtId="3" fontId="12" fillId="2" borderId="94" xfId="0" applyNumberFormat="1" applyFont="1" applyFill="1" applyBorder="1" applyAlignment="1">
      <alignment horizontal="center" vertical="center"/>
    </xf>
    <xf numFmtId="165" fontId="12" fillId="2" borderId="94" xfId="0" applyNumberFormat="1" applyFont="1" applyFill="1" applyBorder="1" applyAlignment="1">
      <alignment horizontal="center" vertical="center"/>
    </xf>
    <xf numFmtId="3" fontId="12" fillId="2" borderId="95" xfId="0" applyNumberFormat="1" applyFont="1" applyFill="1" applyBorder="1" applyAlignment="1">
      <alignment horizontal="center" vertical="center"/>
    </xf>
    <xf numFmtId="3" fontId="10" fillId="0" borderId="0" xfId="0" applyNumberFormat="1" applyFont="1"/>
    <xf numFmtId="3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left" vertical="center"/>
    </xf>
    <xf numFmtId="3" fontId="13" fillId="0" borderId="0" xfId="0" applyNumberFormat="1" applyFont="1"/>
    <xf numFmtId="0" fontId="12" fillId="2" borderId="101" xfId="0" applyFont="1" applyFill="1" applyBorder="1" applyAlignment="1">
      <alignment horizontal="center" vertical="center" wrapText="1"/>
    </xf>
    <xf numFmtId="0" fontId="12" fillId="2" borderId="102" xfId="0" applyFont="1" applyFill="1" applyBorder="1" applyAlignment="1">
      <alignment horizontal="center" vertical="center" wrapText="1"/>
    </xf>
    <xf numFmtId="3" fontId="7" fillId="5" borderId="105" xfId="0" applyNumberFormat="1" applyFont="1" applyFill="1" applyBorder="1" applyAlignment="1">
      <alignment horizontal="center" vertical="center"/>
    </xf>
    <xf numFmtId="3" fontId="7" fillId="5" borderId="106" xfId="0" applyNumberFormat="1" applyFont="1" applyFill="1" applyBorder="1" applyAlignment="1">
      <alignment horizontal="center" vertical="center"/>
    </xf>
    <xf numFmtId="0" fontId="7" fillId="5" borderId="105" xfId="0" applyFont="1" applyFill="1" applyBorder="1" applyAlignment="1">
      <alignment horizontal="left" vertical="center"/>
    </xf>
    <xf numFmtId="0" fontId="7" fillId="5" borderId="115" xfId="0" applyFont="1" applyFill="1" applyBorder="1" applyAlignment="1">
      <alignment vertical="center"/>
    </xf>
    <xf numFmtId="165" fontId="12" fillId="5" borderId="24" xfId="0" applyNumberFormat="1" applyFont="1" applyFill="1" applyBorder="1" applyAlignment="1">
      <alignment horizontal="right" vertical="center"/>
    </xf>
    <xf numFmtId="3" fontId="12" fillId="5" borderId="24" xfId="0" applyNumberFormat="1" applyFont="1" applyFill="1" applyBorder="1" applyAlignment="1">
      <alignment horizontal="right" vertical="center"/>
    </xf>
    <xf numFmtId="3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top"/>
    </xf>
    <xf numFmtId="0" fontId="8" fillId="0" borderId="0" xfId="0" applyFont="1" applyAlignment="1">
      <alignment horizontal="left"/>
    </xf>
    <xf numFmtId="0" fontId="8" fillId="0" borderId="0" xfId="0" applyFont="1"/>
    <xf numFmtId="0" fontId="16" fillId="0" borderId="0" xfId="0" applyFont="1"/>
    <xf numFmtId="0" fontId="8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18" fillId="2" borderId="141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18" fillId="2" borderId="12" xfId="0" applyFont="1" applyFill="1" applyBorder="1" applyAlignment="1">
      <alignment horizontal="center" vertical="center" wrapText="1" readingOrder="1"/>
    </xf>
    <xf numFmtId="0" fontId="18" fillId="2" borderId="15" xfId="0" applyFont="1" applyFill="1" applyBorder="1" applyAlignment="1">
      <alignment horizontal="center" vertical="center" wrapText="1" readingOrder="1"/>
    </xf>
    <xf numFmtId="0" fontId="18" fillId="2" borderId="16" xfId="0" applyFont="1" applyFill="1" applyBorder="1" applyAlignment="1">
      <alignment horizontal="center" vertical="center" wrapText="1" readingOrder="1"/>
    </xf>
    <xf numFmtId="0" fontId="17" fillId="7" borderId="145" xfId="0" applyFont="1" applyFill="1" applyBorder="1" applyAlignment="1">
      <alignment horizontal="left" vertical="center"/>
    </xf>
    <xf numFmtId="3" fontId="8" fillId="7" borderId="146" xfId="0" applyNumberFormat="1" applyFont="1" applyFill="1" applyBorder="1" applyAlignment="1">
      <alignment horizontal="center" vertical="center"/>
    </xf>
    <xf numFmtId="3" fontId="8" fillId="7" borderId="147" xfId="0" applyNumberFormat="1" applyFont="1" applyFill="1" applyBorder="1" applyAlignment="1">
      <alignment horizontal="center" vertical="center"/>
    </xf>
    <xf numFmtId="165" fontId="8" fillId="0" borderId="0" xfId="0" applyNumberFormat="1" applyFont="1"/>
    <xf numFmtId="3" fontId="17" fillId="7" borderId="148" xfId="0" applyNumberFormat="1" applyFont="1" applyFill="1" applyBorder="1" applyAlignment="1">
      <alignment horizontal="left" vertical="center"/>
    </xf>
    <xf numFmtId="3" fontId="8" fillId="7" borderId="26" xfId="0" applyNumberFormat="1" applyFont="1" applyFill="1" applyBorder="1" applyAlignment="1">
      <alignment horizontal="center" vertical="center"/>
    </xf>
    <xf numFmtId="165" fontId="8" fillId="7" borderId="26" xfId="0" applyNumberFormat="1" applyFont="1" applyFill="1" applyBorder="1" applyAlignment="1">
      <alignment horizontal="center" vertical="center"/>
    </xf>
    <xf numFmtId="165" fontId="8" fillId="7" borderId="149" xfId="0" applyNumberFormat="1" applyFont="1" applyFill="1" applyBorder="1" applyAlignment="1">
      <alignment horizontal="center" vertical="center"/>
    </xf>
    <xf numFmtId="0" fontId="17" fillId="0" borderId="150" xfId="0" applyFont="1" applyBorder="1" applyAlignment="1">
      <alignment horizontal="left" vertical="center"/>
    </xf>
    <xf numFmtId="3" fontId="8" fillId="0" borderId="71" xfId="0" applyNumberFormat="1" applyFont="1" applyBorder="1" applyAlignment="1">
      <alignment horizontal="center" vertical="center"/>
    </xf>
    <xf numFmtId="3" fontId="8" fillId="0" borderId="151" xfId="0" applyNumberFormat="1" applyFont="1" applyBorder="1" applyAlignment="1">
      <alignment horizontal="center" vertical="center"/>
    </xf>
    <xf numFmtId="3" fontId="17" fillId="0" borderId="17" xfId="0" applyNumberFormat="1" applyFont="1" applyBorder="1" applyAlignment="1">
      <alignment horizontal="left" vertical="center"/>
    </xf>
    <xf numFmtId="3" fontId="8" fillId="0" borderId="20" xfId="0" applyNumberFormat="1" applyFont="1" applyBorder="1" applyAlignment="1">
      <alignment horizontal="center" vertical="center"/>
    </xf>
    <xf numFmtId="165" fontId="8" fillId="0" borderId="20" xfId="0" applyNumberFormat="1" applyFont="1" applyBorder="1" applyAlignment="1">
      <alignment horizontal="center" vertical="center"/>
    </xf>
    <xf numFmtId="165" fontId="8" fillId="0" borderId="21" xfId="0" applyNumberFormat="1" applyFont="1" applyBorder="1" applyAlignment="1">
      <alignment horizontal="center" vertical="center"/>
    </xf>
    <xf numFmtId="0" fontId="17" fillId="7" borderId="150" xfId="0" applyFont="1" applyFill="1" applyBorder="1" applyAlignment="1">
      <alignment horizontal="left" vertical="center"/>
    </xf>
    <xf numFmtId="3" fontId="8" fillId="7" borderId="71" xfId="0" applyNumberFormat="1" applyFont="1" applyFill="1" applyBorder="1" applyAlignment="1">
      <alignment horizontal="center" vertical="center"/>
    </xf>
    <xf numFmtId="3" fontId="8" fillId="7" borderId="151" xfId="0" applyNumberFormat="1" applyFont="1" applyFill="1" applyBorder="1" applyAlignment="1">
      <alignment horizontal="center" vertical="center"/>
    </xf>
    <xf numFmtId="3" fontId="17" fillId="7" borderId="17" xfId="0" applyNumberFormat="1" applyFont="1" applyFill="1" applyBorder="1" applyAlignment="1">
      <alignment horizontal="left" vertical="center"/>
    </xf>
    <xf numFmtId="3" fontId="8" fillId="7" borderId="20" xfId="0" applyNumberFormat="1" applyFont="1" applyFill="1" applyBorder="1" applyAlignment="1">
      <alignment horizontal="center" vertical="center"/>
    </xf>
    <xf numFmtId="165" fontId="8" fillId="7" borderId="20" xfId="0" applyNumberFormat="1" applyFont="1" applyFill="1" applyBorder="1" applyAlignment="1">
      <alignment horizontal="center" vertical="center"/>
    </xf>
    <xf numFmtId="165" fontId="8" fillId="7" borderId="21" xfId="0" applyNumberFormat="1" applyFont="1" applyFill="1" applyBorder="1" applyAlignment="1">
      <alignment horizontal="center" vertical="center"/>
    </xf>
    <xf numFmtId="0" fontId="17" fillId="0" borderId="152" xfId="0" applyFont="1" applyBorder="1" applyAlignment="1">
      <alignment horizontal="left" vertical="center"/>
    </xf>
    <xf numFmtId="3" fontId="8" fillId="0" borderId="81" xfId="0" applyNumberFormat="1" applyFont="1" applyBorder="1" applyAlignment="1">
      <alignment horizontal="center" vertical="center"/>
    </xf>
    <xf numFmtId="3" fontId="8" fillId="0" borderId="153" xfId="0" applyNumberFormat="1" applyFont="1" applyBorder="1" applyAlignment="1">
      <alignment horizontal="center" vertical="center"/>
    </xf>
    <xf numFmtId="3" fontId="17" fillId="0" borderId="154" xfId="0" applyNumberFormat="1" applyFont="1" applyBorder="1" applyAlignment="1">
      <alignment horizontal="left" vertical="center"/>
    </xf>
    <xf numFmtId="3" fontId="8" fillId="0" borderId="155" xfId="0" applyNumberFormat="1" applyFont="1" applyBorder="1" applyAlignment="1">
      <alignment horizontal="center" vertical="center"/>
    </xf>
    <xf numFmtId="165" fontId="8" fillId="0" borderId="155" xfId="0" applyNumberFormat="1" applyFont="1" applyBorder="1" applyAlignment="1">
      <alignment horizontal="center" vertical="center"/>
    </xf>
    <xf numFmtId="165" fontId="8" fillId="0" borderId="156" xfId="0" applyNumberFormat="1" applyFont="1" applyBorder="1" applyAlignment="1">
      <alignment horizontal="center" vertical="center"/>
    </xf>
    <xf numFmtId="0" fontId="18" fillId="2" borderId="157" xfId="0" applyFont="1" applyFill="1" applyBorder="1" applyAlignment="1">
      <alignment horizontal="left" vertical="center"/>
    </xf>
    <xf numFmtId="3" fontId="18" fillId="2" borderId="158" xfId="0" applyNumberFormat="1" applyFont="1" applyFill="1" applyBorder="1" applyAlignment="1">
      <alignment horizontal="center" vertical="center" wrapText="1"/>
    </xf>
    <xf numFmtId="3" fontId="18" fillId="2" borderId="159" xfId="0" applyNumberFormat="1" applyFont="1" applyFill="1" applyBorder="1" applyAlignment="1">
      <alignment horizontal="center" vertical="center" wrapText="1"/>
    </xf>
    <xf numFmtId="3" fontId="18" fillId="2" borderId="15" xfId="0" applyNumberFormat="1" applyFont="1" applyFill="1" applyBorder="1" applyAlignment="1">
      <alignment horizontal="center" vertical="center" wrapText="1" readingOrder="1"/>
    </xf>
    <xf numFmtId="165" fontId="18" fillId="2" borderId="15" xfId="0" applyNumberFormat="1" applyFont="1" applyFill="1" applyBorder="1" applyAlignment="1">
      <alignment horizontal="center" vertical="center" wrapText="1" readingOrder="1"/>
    </xf>
    <xf numFmtId="165" fontId="18" fillId="2" borderId="16" xfId="0" applyNumberFormat="1" applyFont="1" applyFill="1" applyBorder="1" applyAlignment="1">
      <alignment horizontal="center" vertical="center" wrapText="1" readingOrder="1"/>
    </xf>
    <xf numFmtId="0" fontId="17" fillId="0" borderId="0" xfId="0" applyFont="1"/>
    <xf numFmtId="0" fontId="17" fillId="0" borderId="0" xfId="0" applyFont="1" applyAlignment="1">
      <alignment vertical="center"/>
    </xf>
    <xf numFmtId="3" fontId="8" fillId="0" borderId="0" xfId="0" applyNumberFormat="1" applyFont="1"/>
    <xf numFmtId="167" fontId="17" fillId="0" borderId="160" xfId="0" applyNumberFormat="1" applyFont="1" applyBorder="1" applyAlignment="1">
      <alignment horizontal="center" vertical="center"/>
    </xf>
    <xf numFmtId="0" fontId="8" fillId="0" borderId="160" xfId="0" applyFont="1" applyBorder="1"/>
    <xf numFmtId="0" fontId="18" fillId="9" borderId="65" xfId="0" applyFont="1" applyFill="1" applyBorder="1" applyAlignment="1">
      <alignment horizontal="center" vertical="center"/>
    </xf>
    <xf numFmtId="0" fontId="18" fillId="9" borderId="66" xfId="0" applyFont="1" applyFill="1" applyBorder="1" applyAlignment="1">
      <alignment horizontal="center" vertical="center"/>
    </xf>
    <xf numFmtId="49" fontId="8" fillId="0" borderId="49" xfId="0" applyNumberFormat="1" applyFont="1" applyBorder="1" applyAlignment="1">
      <alignment horizontal="left" vertical="center"/>
    </xf>
    <xf numFmtId="3" fontId="8" fillId="0" borderId="49" xfId="0" applyNumberFormat="1" applyFont="1" applyBorder="1" applyAlignment="1">
      <alignment horizontal="center" vertical="center"/>
    </xf>
    <xf numFmtId="165" fontId="8" fillId="0" borderId="49" xfId="0" applyNumberFormat="1" applyFont="1" applyBorder="1" applyAlignment="1">
      <alignment horizontal="center" vertical="center"/>
    </xf>
    <xf numFmtId="0" fontId="8" fillId="7" borderId="49" xfId="0" applyFont="1" applyFill="1" applyBorder="1" applyAlignment="1">
      <alignment horizontal="left" vertical="center"/>
    </xf>
    <xf numFmtId="3" fontId="8" fillId="7" borderId="49" xfId="0" applyNumberFormat="1" applyFont="1" applyFill="1" applyBorder="1" applyAlignment="1">
      <alignment horizontal="center" vertical="center"/>
    </xf>
    <xf numFmtId="165" fontId="8" fillId="7" borderId="49" xfId="0" applyNumberFormat="1" applyFont="1" applyFill="1" applyBorder="1" applyAlignment="1">
      <alignment horizontal="center" vertical="center"/>
    </xf>
    <xf numFmtId="0" fontId="18" fillId="9" borderId="166" xfId="0" applyFont="1" applyFill="1" applyBorder="1" applyAlignment="1">
      <alignment horizontal="left" vertical="center"/>
    </xf>
    <xf numFmtId="3" fontId="18" fillId="9" borderId="167" xfId="0" applyNumberFormat="1" applyFont="1" applyFill="1" applyBorder="1" applyAlignment="1">
      <alignment horizontal="center" vertical="center"/>
    </xf>
    <xf numFmtId="165" fontId="18" fillId="9" borderId="167" xfId="0" applyNumberFormat="1" applyFont="1" applyFill="1" applyBorder="1" applyAlignment="1">
      <alignment horizontal="center" vertical="center"/>
    </xf>
    <xf numFmtId="165" fontId="18" fillId="9" borderId="168" xfId="0" applyNumberFormat="1" applyFont="1" applyFill="1" applyBorder="1" applyAlignment="1">
      <alignment horizontal="center" vertical="center"/>
    </xf>
    <xf numFmtId="0" fontId="18" fillId="9" borderId="169" xfId="0" applyFont="1" applyFill="1" applyBorder="1" applyAlignment="1">
      <alignment horizontal="left" vertical="center"/>
    </xf>
    <xf numFmtId="3" fontId="16" fillId="0" borderId="0" xfId="0" applyNumberFormat="1" applyFont="1"/>
    <xf numFmtId="3" fontId="19" fillId="0" borderId="0" xfId="0" applyNumberFormat="1" applyFont="1" applyAlignment="1">
      <alignment vertical="center"/>
    </xf>
    <xf numFmtId="3" fontId="8" fillId="0" borderId="0" xfId="0" applyNumberFormat="1" applyFont="1" applyAlignment="1">
      <alignment vertical="center"/>
    </xf>
    <xf numFmtId="0" fontId="20" fillId="2" borderId="179" xfId="0" applyFont="1" applyFill="1" applyBorder="1" applyAlignment="1">
      <alignment horizontal="center" vertical="center" wrapText="1"/>
    </xf>
    <xf numFmtId="0" fontId="7" fillId="7" borderId="181" xfId="0" applyFont="1" applyFill="1" applyBorder="1" applyAlignment="1">
      <alignment vertical="center" wrapText="1"/>
    </xf>
    <xf numFmtId="3" fontId="7" fillId="7" borderId="181" xfId="0" applyNumberFormat="1" applyFont="1" applyFill="1" applyBorder="1" applyAlignment="1">
      <alignment horizontal="center" vertical="center" wrapText="1"/>
    </xf>
    <xf numFmtId="3" fontId="7" fillId="7" borderId="72" xfId="0" applyNumberFormat="1" applyFont="1" applyFill="1" applyBorder="1" applyAlignment="1">
      <alignment horizontal="center" vertical="center" wrapText="1"/>
    </xf>
    <xf numFmtId="165" fontId="7" fillId="7" borderId="125" xfId="0" applyNumberFormat="1" applyFont="1" applyFill="1" applyBorder="1" applyAlignment="1">
      <alignment horizontal="center" vertical="center" wrapText="1"/>
    </xf>
    <xf numFmtId="165" fontId="7" fillId="0" borderId="0" xfId="0" applyNumberFormat="1" applyFont="1"/>
    <xf numFmtId="0" fontId="7" fillId="0" borderId="182" xfId="0" applyFont="1" applyBorder="1" applyAlignment="1">
      <alignment vertical="center" wrapText="1"/>
    </xf>
    <xf numFmtId="3" fontId="7" fillId="0" borderId="182" xfId="0" applyNumberFormat="1" applyFont="1" applyBorder="1" applyAlignment="1">
      <alignment horizontal="center" vertical="center" wrapText="1"/>
    </xf>
    <xf numFmtId="3" fontId="7" fillId="0" borderId="71" xfId="0" applyNumberFormat="1" applyFont="1" applyBorder="1" applyAlignment="1">
      <alignment horizontal="center" vertical="center" wrapText="1"/>
    </xf>
    <xf numFmtId="165" fontId="7" fillId="0" borderId="151" xfId="0" applyNumberFormat="1" applyFont="1" applyBorder="1" applyAlignment="1">
      <alignment horizontal="center" vertical="center" wrapText="1"/>
    </xf>
    <xf numFmtId="0" fontId="7" fillId="7" borderId="183" xfId="0" applyFont="1" applyFill="1" applyBorder="1" applyAlignment="1">
      <alignment vertical="center" wrapText="1"/>
    </xf>
    <xf numFmtId="3" fontId="7" fillId="7" borderId="183" xfId="0" applyNumberFormat="1" applyFont="1" applyFill="1" applyBorder="1" applyAlignment="1">
      <alignment horizontal="center" vertical="center" wrapText="1"/>
    </xf>
    <xf numFmtId="3" fontId="7" fillId="7" borderId="71" xfId="0" applyNumberFormat="1" applyFont="1" applyFill="1" applyBorder="1" applyAlignment="1">
      <alignment horizontal="center" vertical="center" wrapText="1"/>
    </xf>
    <xf numFmtId="165" fontId="7" fillId="7" borderId="151" xfId="0" applyNumberFormat="1" applyFont="1" applyFill="1" applyBorder="1" applyAlignment="1">
      <alignment horizontal="center" vertical="center" wrapText="1"/>
    </xf>
    <xf numFmtId="0" fontId="21" fillId="0" borderId="128" xfId="0" applyFont="1" applyBorder="1" applyAlignment="1">
      <alignment vertical="center" wrapText="1"/>
    </xf>
    <xf numFmtId="3" fontId="21" fillId="0" borderId="128" xfId="0" applyNumberFormat="1" applyFont="1" applyBorder="1" applyAlignment="1">
      <alignment horizontal="center" vertical="center" wrapText="1"/>
    </xf>
    <xf numFmtId="3" fontId="21" fillId="0" borderId="129" xfId="0" applyNumberFormat="1" applyFont="1" applyBorder="1" applyAlignment="1">
      <alignment horizontal="center" vertical="center" wrapText="1"/>
    </xf>
    <xf numFmtId="165" fontId="21" fillId="0" borderId="130" xfId="0" applyNumberFormat="1" applyFont="1" applyBorder="1" applyAlignment="1">
      <alignment horizontal="center" vertical="center" wrapText="1"/>
    </xf>
    <xf numFmtId="0" fontId="22" fillId="0" borderId="0" xfId="0" applyFont="1"/>
    <xf numFmtId="165" fontId="22" fillId="0" borderId="0" xfId="0" applyNumberFormat="1" applyFont="1"/>
    <xf numFmtId="0" fontId="12" fillId="2" borderId="184" xfId="0" applyFont="1" applyFill="1" applyBorder="1" applyAlignment="1">
      <alignment horizontal="left" vertical="center" wrapText="1"/>
    </xf>
    <xf numFmtId="3" fontId="12" fillId="2" borderId="185" xfId="0" applyNumberFormat="1" applyFont="1" applyFill="1" applyBorder="1" applyAlignment="1">
      <alignment horizontal="center" vertical="center" wrapText="1"/>
    </xf>
    <xf numFmtId="165" fontId="12" fillId="2" borderId="187" xfId="0" applyNumberFormat="1" applyFont="1" applyFill="1" applyBorder="1" applyAlignment="1">
      <alignment horizontal="center" vertical="center" wrapText="1"/>
    </xf>
    <xf numFmtId="0" fontId="23" fillId="0" borderId="0" xfId="0" applyFont="1"/>
    <xf numFmtId="0" fontId="17" fillId="0" borderId="0" xfId="0" applyFont="1" applyAlignment="1">
      <alignment horizontal="center"/>
    </xf>
    <xf numFmtId="0" fontId="18" fillId="2" borderId="7" xfId="0" applyFont="1" applyFill="1" applyBorder="1" applyAlignment="1">
      <alignment horizontal="center" vertical="center"/>
    </xf>
    <xf numFmtId="0" fontId="18" fillId="2" borderId="200" xfId="0" applyFont="1" applyFill="1" applyBorder="1" applyAlignment="1">
      <alignment horizontal="center" vertical="center" wrapText="1"/>
    </xf>
    <xf numFmtId="3" fontId="8" fillId="5" borderId="201" xfId="0" applyNumberFormat="1" applyFont="1" applyFill="1" applyBorder="1" applyAlignment="1">
      <alignment horizontal="left" vertical="center"/>
    </xf>
    <xf numFmtId="3" fontId="8" fillId="5" borderId="202" xfId="0" applyNumberFormat="1" applyFont="1" applyFill="1" applyBorder="1" applyAlignment="1">
      <alignment horizontal="center" vertical="center"/>
    </xf>
    <xf numFmtId="3" fontId="8" fillId="10" borderId="78" xfId="0" applyNumberFormat="1" applyFont="1" applyFill="1" applyBorder="1" applyAlignment="1">
      <alignment horizontal="left" vertical="center"/>
    </xf>
    <xf numFmtId="3" fontId="8" fillId="10" borderId="203" xfId="0" applyNumberFormat="1" applyFont="1" applyFill="1" applyBorder="1" applyAlignment="1">
      <alignment horizontal="center" vertical="center"/>
    </xf>
    <xf numFmtId="3" fontId="8" fillId="5" borderId="78" xfId="0" applyNumberFormat="1" applyFont="1" applyFill="1" applyBorder="1" applyAlignment="1">
      <alignment horizontal="left" vertical="center"/>
    </xf>
    <xf numFmtId="3" fontId="8" fillId="5" borderId="203" xfId="0" applyNumberFormat="1" applyFont="1" applyFill="1" applyBorder="1" applyAlignment="1">
      <alignment horizontal="center" vertical="center"/>
    </xf>
    <xf numFmtId="3" fontId="8" fillId="10" borderId="204" xfId="0" applyNumberFormat="1" applyFont="1" applyFill="1" applyBorder="1" applyAlignment="1">
      <alignment horizontal="left" vertical="center"/>
    </xf>
    <xf numFmtId="3" fontId="8" fillId="10" borderId="205" xfId="0" applyNumberFormat="1" applyFont="1" applyFill="1" applyBorder="1" applyAlignment="1">
      <alignment horizontal="center" vertical="center"/>
    </xf>
    <xf numFmtId="0" fontId="18" fillId="2" borderId="206" xfId="0" applyFont="1" applyFill="1" applyBorder="1" applyAlignment="1">
      <alignment horizontal="left" vertical="center" wrapText="1" readingOrder="1"/>
    </xf>
    <xf numFmtId="3" fontId="18" fillId="2" borderId="207" xfId="0" applyNumberFormat="1" applyFont="1" applyFill="1" applyBorder="1" applyAlignment="1">
      <alignment horizontal="center" vertical="center" wrapText="1"/>
    </xf>
    <xf numFmtId="10" fontId="8" fillId="0" borderId="0" xfId="0" applyNumberFormat="1" applyFont="1"/>
    <xf numFmtId="0" fontId="18" fillId="2" borderId="65" xfId="0" applyFont="1" applyFill="1" applyBorder="1" applyAlignment="1">
      <alignment horizontal="center" vertical="center"/>
    </xf>
    <xf numFmtId="0" fontId="18" fillId="2" borderId="213" xfId="0" applyFont="1" applyFill="1" applyBorder="1" applyAlignment="1">
      <alignment horizontal="center" vertical="center"/>
    </xf>
    <xf numFmtId="0" fontId="8" fillId="0" borderId="104" xfId="0" applyFont="1" applyBorder="1" applyAlignment="1">
      <alignment horizontal="left" vertical="center"/>
    </xf>
    <xf numFmtId="3" fontId="8" fillId="0" borderId="104" xfId="0" applyNumberFormat="1" applyFont="1" applyBorder="1" applyAlignment="1">
      <alignment horizontal="center" vertical="center"/>
    </xf>
    <xf numFmtId="165" fontId="8" fillId="0" borderId="104" xfId="0" applyNumberFormat="1" applyFont="1" applyBorder="1" applyAlignment="1">
      <alignment horizontal="center" vertical="center"/>
    </xf>
    <xf numFmtId="0" fontId="8" fillId="10" borderId="105" xfId="0" applyFont="1" applyFill="1" applyBorder="1" applyAlignment="1">
      <alignment horizontal="left" vertical="center"/>
    </xf>
    <xf numFmtId="3" fontId="8" fillId="10" borderId="105" xfId="0" applyNumberFormat="1" applyFont="1" applyFill="1" applyBorder="1" applyAlignment="1">
      <alignment horizontal="center" vertical="center"/>
    </xf>
    <xf numFmtId="165" fontId="8" fillId="10" borderId="105" xfId="0" applyNumberFormat="1" applyFont="1" applyFill="1" applyBorder="1" applyAlignment="1">
      <alignment horizontal="center" vertical="center"/>
    </xf>
    <xf numFmtId="0" fontId="8" fillId="5" borderId="105" xfId="0" applyFont="1" applyFill="1" applyBorder="1" applyAlignment="1">
      <alignment horizontal="left" vertical="center"/>
    </xf>
    <xf numFmtId="3" fontId="8" fillId="5" borderId="105" xfId="0" applyNumberFormat="1" applyFont="1" applyFill="1" applyBorder="1" applyAlignment="1">
      <alignment horizontal="center" vertical="center"/>
    </xf>
    <xf numFmtId="165" fontId="8" fillId="5" borderId="105" xfId="0" applyNumberFormat="1" applyFont="1" applyFill="1" applyBorder="1" applyAlignment="1">
      <alignment horizontal="center" vertical="center"/>
    </xf>
    <xf numFmtId="0" fontId="18" fillId="2" borderId="214" xfId="0" applyFont="1" applyFill="1" applyBorder="1" applyAlignment="1">
      <alignment horizontal="left" vertical="center"/>
    </xf>
    <xf numFmtId="3" fontId="18" fillId="2" borderId="167" xfId="0" applyNumberFormat="1" applyFont="1" applyFill="1" applyBorder="1" applyAlignment="1">
      <alignment horizontal="center" vertical="center"/>
    </xf>
    <xf numFmtId="10" fontId="18" fillId="2" borderId="167" xfId="0" applyNumberFormat="1" applyFont="1" applyFill="1" applyBorder="1" applyAlignment="1">
      <alignment horizontal="center" vertical="center"/>
    </xf>
    <xf numFmtId="0" fontId="18" fillId="2" borderId="215" xfId="0" applyFont="1" applyFill="1" applyBorder="1" applyAlignment="1">
      <alignment horizontal="left" vertical="center"/>
    </xf>
    <xf numFmtId="3" fontId="8" fillId="0" borderId="0" xfId="0" applyNumberFormat="1" applyFont="1" applyAlignment="1">
      <alignment horizontal="right" vertical="center"/>
    </xf>
    <xf numFmtId="165" fontId="8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13" fillId="0" borderId="0" xfId="0" applyFont="1"/>
    <xf numFmtId="0" fontId="7" fillId="7" borderId="219" xfId="0" applyFont="1" applyFill="1" applyBorder="1" applyAlignment="1">
      <alignment horizontal="left" vertical="center"/>
    </xf>
    <xf numFmtId="0" fontId="7" fillId="0" borderId="150" xfId="0" applyFont="1" applyBorder="1" applyAlignment="1">
      <alignment horizontal="left" vertical="center"/>
    </xf>
    <xf numFmtId="3" fontId="11" fillId="0" borderId="71" xfId="0" applyNumberFormat="1" applyFont="1" applyBorder="1" applyAlignment="1">
      <alignment horizontal="center" vertical="top" wrapText="1"/>
    </xf>
    <xf numFmtId="0" fontId="7" fillId="7" borderId="150" xfId="0" applyFont="1" applyFill="1" applyBorder="1" applyAlignment="1">
      <alignment horizontal="left" vertical="center"/>
    </xf>
    <xf numFmtId="0" fontId="7" fillId="7" borderId="71" xfId="0" applyFont="1" applyFill="1" applyBorder="1" applyAlignment="1">
      <alignment horizontal="center" vertical="center"/>
    </xf>
    <xf numFmtId="0" fontId="11" fillId="0" borderId="71" xfId="0" applyFont="1" applyBorder="1" applyAlignment="1">
      <alignment horizontal="center" vertical="top" wrapText="1"/>
    </xf>
    <xf numFmtId="0" fontId="7" fillId="0" borderId="220" xfId="0" applyFont="1" applyBorder="1" applyAlignment="1">
      <alignment horizontal="left" vertical="center"/>
    </xf>
    <xf numFmtId="3" fontId="11" fillId="0" borderId="81" xfId="0" applyNumberFormat="1" applyFont="1" applyBorder="1" applyAlignment="1">
      <alignment horizontal="center" vertical="top" wrapText="1"/>
    </xf>
    <xf numFmtId="0" fontId="11" fillId="0" borderId="81" xfId="0" applyFont="1" applyBorder="1" applyAlignment="1">
      <alignment horizontal="center" vertical="top" wrapText="1"/>
    </xf>
    <xf numFmtId="9" fontId="7" fillId="0" borderId="0" xfId="0" applyNumberFormat="1" applyFont="1" applyAlignment="1">
      <alignment horizontal="center" vertical="center"/>
    </xf>
    <xf numFmtId="3" fontId="11" fillId="0" borderId="0" xfId="0" applyNumberFormat="1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0" fontId="18" fillId="2" borderId="233" xfId="0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12" fillId="2" borderId="7" xfId="0" applyFont="1" applyFill="1" applyBorder="1" applyAlignment="1">
      <alignment horizontal="center" vertical="center" wrapText="1"/>
    </xf>
    <xf numFmtId="0" fontId="23" fillId="0" borderId="0" xfId="0" applyFont="1" applyAlignment="1">
      <alignment vertical="top"/>
    </xf>
    <xf numFmtId="0" fontId="10" fillId="0" borderId="0" xfId="0" applyFont="1" applyAlignment="1">
      <alignment vertical="top"/>
    </xf>
    <xf numFmtId="165" fontId="7" fillId="0" borderId="0" xfId="0" applyNumberFormat="1" applyFont="1" applyAlignment="1">
      <alignment horizontal="left"/>
    </xf>
    <xf numFmtId="0" fontId="24" fillId="3" borderId="24" xfId="0" applyFont="1" applyFill="1" applyBorder="1"/>
    <xf numFmtId="0" fontId="6" fillId="0" borderId="0" xfId="0" applyFont="1"/>
    <xf numFmtId="165" fontId="12" fillId="0" borderId="0" xfId="0" applyNumberFormat="1" applyFont="1" applyAlignment="1">
      <alignment horizontal="center" vertical="center" wrapText="1"/>
    </xf>
    <xf numFmtId="168" fontId="10" fillId="0" borderId="0" xfId="0" applyNumberFormat="1" applyFont="1"/>
    <xf numFmtId="0" fontId="23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0" fontId="25" fillId="0" borderId="0" xfId="0" applyFont="1" applyAlignment="1">
      <alignment vertical="top"/>
    </xf>
    <xf numFmtId="0" fontId="21" fillId="0" borderId="0" xfId="0" applyFont="1"/>
    <xf numFmtId="0" fontId="23" fillId="0" borderId="0" xfId="0" applyFont="1" applyAlignment="1">
      <alignment horizontal="left"/>
    </xf>
    <xf numFmtId="0" fontId="24" fillId="0" borderId="0" xfId="0" applyFont="1"/>
    <xf numFmtId="0" fontId="6" fillId="0" borderId="0" xfId="0" applyFont="1" applyAlignment="1">
      <alignment horizontal="left" vertical="top"/>
    </xf>
    <xf numFmtId="0" fontId="27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10" fillId="0" borderId="0" xfId="0" applyFont="1" applyAlignment="1">
      <alignment horizontal="left" vertical="top" wrapText="1"/>
    </xf>
    <xf numFmtId="0" fontId="22" fillId="0" borderId="0" xfId="0" applyFont="1" applyAlignment="1">
      <alignment horizontal="center" vertical="top" wrapText="1"/>
    </xf>
    <xf numFmtId="3" fontId="7" fillId="0" borderId="0" xfId="0" applyNumberFormat="1" applyFont="1" applyAlignment="1">
      <alignment horizontal="center" vertical="center" wrapText="1"/>
    </xf>
    <xf numFmtId="3" fontId="7" fillId="0" borderId="0" xfId="0" applyNumberFormat="1" applyFont="1" applyAlignment="1">
      <alignment horizontal="right" vertical="center" wrapText="1"/>
    </xf>
    <xf numFmtId="3" fontId="7" fillId="0" borderId="0" xfId="0" applyNumberFormat="1" applyFont="1" applyAlignment="1">
      <alignment horizontal="center"/>
    </xf>
    <xf numFmtId="0" fontId="17" fillId="0" borderId="0" xfId="0" applyFont="1" applyAlignment="1">
      <alignment vertical="top"/>
    </xf>
    <xf numFmtId="0" fontId="8" fillId="0" borderId="0" xfId="0" applyFont="1" applyAlignment="1">
      <alignment vertical="top"/>
    </xf>
    <xf numFmtId="3" fontId="28" fillId="0" borderId="0" xfId="0" applyNumberFormat="1" applyFont="1"/>
    <xf numFmtId="0" fontId="8" fillId="0" borderId="0" xfId="0" applyFont="1" applyAlignment="1">
      <alignment horizontal="left" vertical="top"/>
    </xf>
    <xf numFmtId="0" fontId="5" fillId="0" borderId="0" xfId="1" applyAlignment="1">
      <alignment horizontal="left" vertical="center"/>
    </xf>
    <xf numFmtId="3" fontId="12" fillId="2" borderId="91" xfId="0" applyNumberFormat="1" applyFont="1" applyFill="1" applyBorder="1" applyAlignment="1">
      <alignment horizontal="center" vertical="center"/>
    </xf>
    <xf numFmtId="165" fontId="12" fillId="2" borderId="91" xfId="0" applyNumberFormat="1" applyFont="1" applyFill="1" applyBorder="1" applyAlignment="1">
      <alignment horizontal="center" vertical="center"/>
    </xf>
    <xf numFmtId="3" fontId="12" fillId="2" borderId="92" xfId="0" applyNumberFormat="1" applyFont="1" applyFill="1" applyBorder="1" applyAlignment="1">
      <alignment horizontal="center" vertical="center"/>
    </xf>
    <xf numFmtId="3" fontId="12" fillId="2" borderId="118" xfId="0" applyNumberFormat="1" applyFont="1" applyFill="1" applyBorder="1" applyAlignment="1">
      <alignment horizontal="center" vertical="center"/>
    </xf>
    <xf numFmtId="3" fontId="12" fillId="2" borderId="119" xfId="0" applyNumberFormat="1" applyFont="1" applyFill="1" applyBorder="1" applyAlignment="1">
      <alignment horizontal="center" vertical="center"/>
    </xf>
    <xf numFmtId="0" fontId="7" fillId="5" borderId="78" xfId="0" applyFont="1" applyFill="1" applyBorder="1" applyAlignment="1">
      <alignment horizontal="left" vertical="center"/>
    </xf>
    <xf numFmtId="0" fontId="7" fillId="8" borderId="78" xfId="0" applyFont="1" applyFill="1" applyBorder="1" applyAlignment="1">
      <alignment horizontal="left" vertical="center"/>
    </xf>
    <xf numFmtId="0" fontId="0" fillId="0" borderId="0" xfId="0" applyFont="1" applyAlignment="1"/>
    <xf numFmtId="0" fontId="7" fillId="0" borderId="0" xfId="0" applyFont="1" applyAlignment="1">
      <alignment horizontal="center"/>
    </xf>
    <xf numFmtId="17" fontId="10" fillId="0" borderId="0" xfId="0" applyNumberFormat="1" applyFont="1" applyAlignment="1">
      <alignment horizontal="center" vertical="center"/>
    </xf>
    <xf numFmtId="0" fontId="29" fillId="0" borderId="0" xfId="0" applyFont="1"/>
    <xf numFmtId="0" fontId="30" fillId="0" borderId="0" xfId="0" applyFont="1"/>
    <xf numFmtId="3" fontId="29" fillId="0" borderId="0" xfId="0" applyNumberFormat="1" applyFont="1"/>
    <xf numFmtId="0" fontId="32" fillId="2" borderId="7" xfId="0" applyFont="1" applyFill="1" applyBorder="1" applyAlignment="1">
      <alignment horizontal="center" vertical="center"/>
    </xf>
    <xf numFmtId="0" fontId="32" fillId="2" borderId="7" xfId="0" applyFont="1" applyFill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 wrapText="1"/>
    </xf>
    <xf numFmtId="3" fontId="34" fillId="3" borderId="10" xfId="0" applyNumberFormat="1" applyFont="1" applyFill="1" applyBorder="1" applyAlignment="1">
      <alignment horizontal="left" vertical="center" wrapText="1"/>
    </xf>
    <xf numFmtId="3" fontId="34" fillId="0" borderId="10" xfId="0" applyNumberFormat="1" applyFont="1" applyBorder="1" applyAlignment="1">
      <alignment horizontal="left" vertical="center" wrapText="1"/>
    </xf>
    <xf numFmtId="3" fontId="34" fillId="0" borderId="10" xfId="0" applyNumberFormat="1" applyFont="1" applyBorder="1" applyAlignment="1">
      <alignment horizontal="center" vertical="center" wrapText="1"/>
    </xf>
    <xf numFmtId="165" fontId="34" fillId="0" borderId="10" xfId="0" applyNumberFormat="1" applyFont="1" applyBorder="1" applyAlignment="1">
      <alignment horizontal="center" vertical="center" wrapText="1"/>
    </xf>
    <xf numFmtId="3" fontId="34" fillId="0" borderId="10" xfId="0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3" fontId="34" fillId="0" borderId="11" xfId="0" applyNumberFormat="1" applyFont="1" applyBorder="1" applyAlignment="1">
      <alignment horizontal="center"/>
    </xf>
    <xf numFmtId="0" fontId="32" fillId="2" borderId="12" xfId="0" applyFont="1" applyFill="1" applyBorder="1" applyAlignment="1">
      <alignment horizontal="center" vertical="center" wrapText="1"/>
    </xf>
    <xf numFmtId="3" fontId="32" fillId="2" borderId="15" xfId="0" applyNumberFormat="1" applyFont="1" applyFill="1" applyBorder="1" applyAlignment="1">
      <alignment horizontal="center" vertical="center" wrapText="1"/>
    </xf>
    <xf numFmtId="165" fontId="32" fillId="2" borderId="15" xfId="0" applyNumberFormat="1" applyFont="1" applyFill="1" applyBorder="1" applyAlignment="1">
      <alignment horizontal="center" vertical="center" wrapText="1"/>
    </xf>
    <xf numFmtId="3" fontId="32" fillId="2" borderId="16" xfId="0" applyNumberFormat="1" applyFont="1" applyFill="1" applyBorder="1" applyAlignment="1">
      <alignment horizontal="center" vertical="center" wrapText="1"/>
    </xf>
    <xf numFmtId="0" fontId="34" fillId="0" borderId="148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/>
    </xf>
    <xf numFmtId="3" fontId="34" fillId="0" borderId="26" xfId="0" applyNumberFormat="1" applyFont="1" applyBorder="1" applyAlignment="1">
      <alignment horizontal="center" vertical="center" wrapText="1"/>
    </xf>
    <xf numFmtId="165" fontId="34" fillId="0" borderId="26" xfId="0" applyNumberFormat="1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0" fontId="34" fillId="0" borderId="149" xfId="0" applyFont="1" applyBorder="1" applyAlignment="1">
      <alignment horizontal="center" vertical="center" wrapText="1"/>
    </xf>
    <xf numFmtId="0" fontId="29" fillId="4" borderId="17" xfId="0" applyFont="1" applyFill="1" applyBorder="1" applyAlignment="1">
      <alignment horizontal="center" vertical="center" wrapText="1"/>
    </xf>
    <xf numFmtId="3" fontId="29" fillId="4" borderId="20" xfId="0" applyNumberFormat="1" applyFont="1" applyFill="1" applyBorder="1" applyAlignment="1">
      <alignment horizontal="center" vertical="center"/>
    </xf>
    <xf numFmtId="9" fontId="29" fillId="4" borderId="20" xfId="0" applyNumberFormat="1" applyFont="1" applyFill="1" applyBorder="1" applyAlignment="1">
      <alignment horizontal="center" vertical="center"/>
    </xf>
    <xf numFmtId="0" fontId="34" fillId="0" borderId="17" xfId="0" applyFont="1" applyBorder="1" applyAlignment="1">
      <alignment horizontal="center" vertical="center" wrapText="1"/>
    </xf>
    <xf numFmtId="0" fontId="34" fillId="3" borderId="20" xfId="0" applyFont="1" applyFill="1" applyBorder="1" applyAlignment="1">
      <alignment horizontal="left" vertical="center"/>
    </xf>
    <xf numFmtId="3" fontId="34" fillId="3" borderId="20" xfId="0" applyNumberFormat="1" applyFont="1" applyFill="1" applyBorder="1" applyAlignment="1">
      <alignment horizontal="center" vertical="center"/>
    </xf>
    <xf numFmtId="165" fontId="34" fillId="3" borderId="20" xfId="0" applyNumberFormat="1" applyFont="1" applyFill="1" applyBorder="1" applyAlignment="1">
      <alignment horizontal="center" vertical="center"/>
    </xf>
    <xf numFmtId="3" fontId="34" fillId="0" borderId="20" xfId="0" applyNumberFormat="1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165" fontId="34" fillId="0" borderId="20" xfId="0" applyNumberFormat="1" applyFont="1" applyBorder="1" applyAlignment="1">
      <alignment horizontal="center" vertical="center"/>
    </xf>
    <xf numFmtId="37" fontId="34" fillId="0" borderId="21" xfId="0" applyNumberFormat="1" applyFont="1" applyBorder="1" applyAlignment="1">
      <alignment horizontal="center" vertical="center"/>
    </xf>
    <xf numFmtId="165" fontId="29" fillId="4" borderId="20" xfId="0" applyNumberFormat="1" applyFont="1" applyFill="1" applyBorder="1" applyAlignment="1">
      <alignment horizontal="center" vertical="center"/>
    </xf>
    <xf numFmtId="3" fontId="29" fillId="4" borderId="21" xfId="0" applyNumberFormat="1" applyFont="1" applyFill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3" borderId="20" xfId="0" applyFont="1" applyFill="1" applyBorder="1" applyAlignment="1">
      <alignment vertical="center"/>
    </xf>
    <xf numFmtId="0" fontId="34" fillId="0" borderId="20" xfId="0" applyFont="1" applyBorder="1" applyAlignment="1">
      <alignment horizontal="left" vertical="center"/>
    </xf>
    <xf numFmtId="0" fontId="34" fillId="5" borderId="17" xfId="0" applyFont="1" applyFill="1" applyBorder="1" applyAlignment="1">
      <alignment horizontal="center" vertical="center"/>
    </xf>
    <xf numFmtId="0" fontId="34" fillId="5" borderId="20" xfId="0" applyFont="1" applyFill="1" applyBorder="1" applyAlignment="1">
      <alignment vertical="center"/>
    </xf>
    <xf numFmtId="0" fontId="34" fillId="5" borderId="20" xfId="0" applyFont="1" applyFill="1" applyBorder="1" applyAlignment="1">
      <alignment horizontal="left" vertical="center"/>
    </xf>
    <xf numFmtId="3" fontId="34" fillId="5" borderId="20" xfId="0" applyNumberFormat="1" applyFont="1" applyFill="1" applyBorder="1" applyAlignment="1">
      <alignment horizontal="center" vertical="center"/>
    </xf>
    <xf numFmtId="165" fontId="34" fillId="5" borderId="20" xfId="0" applyNumberFormat="1" applyFont="1" applyFill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29" fillId="4" borderId="17" xfId="0" applyFont="1" applyFill="1" applyBorder="1" applyAlignment="1">
      <alignment horizontal="center" vertical="center"/>
    </xf>
    <xf numFmtId="3" fontId="34" fillId="3" borderId="20" xfId="0" applyNumberFormat="1" applyFont="1" applyFill="1" applyBorder="1" applyAlignment="1">
      <alignment horizontal="center" vertical="center" wrapText="1"/>
    </xf>
    <xf numFmtId="3" fontId="34" fillId="0" borderId="20" xfId="0" applyNumberFormat="1" applyFont="1" applyBorder="1" applyAlignment="1">
      <alignment horizontal="center" vertical="center" wrapText="1"/>
    </xf>
    <xf numFmtId="3" fontId="29" fillId="0" borderId="20" xfId="0" applyNumberFormat="1" applyFont="1" applyBorder="1" applyAlignment="1">
      <alignment horizontal="center" vertical="center"/>
    </xf>
    <xf numFmtId="0" fontId="34" fillId="3" borderId="20" xfId="0" applyFont="1" applyFill="1" applyBorder="1" applyAlignment="1">
      <alignment horizontal="center" vertical="center"/>
    </xf>
    <xf numFmtId="0" fontId="34" fillId="5" borderId="20" xfId="0" applyFont="1" applyFill="1" applyBorder="1" applyAlignment="1">
      <alignment horizontal="center" vertical="center"/>
    </xf>
    <xf numFmtId="166" fontId="34" fillId="3" borderId="20" xfId="0" applyNumberFormat="1" applyFont="1" applyFill="1" applyBorder="1" applyAlignment="1">
      <alignment horizontal="center" vertical="center"/>
    </xf>
    <xf numFmtId="0" fontId="34" fillId="5" borderId="22" xfId="0" applyFont="1" applyFill="1" applyBorder="1" applyAlignment="1">
      <alignment horizontal="center" vertical="center"/>
    </xf>
    <xf numFmtId="0" fontId="34" fillId="3" borderId="23" xfId="0" applyFont="1" applyFill="1" applyBorder="1" applyAlignment="1">
      <alignment horizontal="left" vertical="center"/>
    </xf>
    <xf numFmtId="3" fontId="34" fillId="3" borderId="23" xfId="0" applyNumberFormat="1" applyFont="1" applyFill="1" applyBorder="1" applyAlignment="1">
      <alignment horizontal="center" vertical="center"/>
    </xf>
    <xf numFmtId="165" fontId="34" fillId="3" borderId="23" xfId="0" applyNumberFormat="1" applyFont="1" applyFill="1" applyBorder="1" applyAlignment="1">
      <alignment horizontal="center" vertical="center"/>
    </xf>
    <xf numFmtId="3" fontId="34" fillId="0" borderId="23" xfId="0" applyNumberFormat="1" applyFont="1" applyBorder="1" applyAlignment="1">
      <alignment horizontal="center" vertical="center"/>
    </xf>
    <xf numFmtId="0" fontId="34" fillId="0" borderId="0" xfId="0" applyFont="1" applyAlignment="1">
      <alignment vertical="center" wrapText="1"/>
    </xf>
    <xf numFmtId="0" fontId="34" fillId="0" borderId="0" xfId="0" applyFont="1" applyAlignment="1">
      <alignment horizontal="center" vertical="center" wrapText="1"/>
    </xf>
    <xf numFmtId="165" fontId="34" fillId="0" borderId="0" xfId="0" applyNumberFormat="1" applyFont="1" applyAlignment="1">
      <alignment horizontal="center" vertical="center" wrapText="1"/>
    </xf>
    <xf numFmtId="3" fontId="34" fillId="0" borderId="0" xfId="0" applyNumberFormat="1" applyFont="1" applyAlignment="1">
      <alignment horizontal="center" vertical="center" wrapText="1"/>
    </xf>
    <xf numFmtId="3" fontId="34" fillId="3" borderId="264" xfId="0" applyNumberFormat="1" applyFont="1" applyFill="1" applyBorder="1" applyAlignment="1">
      <alignment horizontal="center" vertical="center" wrapText="1"/>
    </xf>
    <xf numFmtId="3" fontId="3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2" fillId="2" borderId="12" xfId="0" applyFont="1" applyFill="1" applyBorder="1" applyAlignment="1">
      <alignment horizontal="center" vertical="center"/>
    </xf>
    <xf numFmtId="0" fontId="34" fillId="0" borderId="148" xfId="0" applyFont="1" applyBorder="1" applyAlignment="1">
      <alignment horizontal="center" vertical="center"/>
    </xf>
    <xf numFmtId="3" fontId="34" fillId="0" borderId="26" xfId="0" applyNumberFormat="1" applyFont="1" applyBorder="1" applyAlignment="1">
      <alignment horizontal="center" vertical="center"/>
    </xf>
    <xf numFmtId="3" fontId="34" fillId="0" borderId="149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0" fontId="34" fillId="0" borderId="22" xfId="0" applyFont="1" applyBorder="1" applyAlignment="1">
      <alignment horizontal="center" vertical="center"/>
    </xf>
    <xf numFmtId="0" fontId="34" fillId="0" borderId="23" xfId="0" applyFont="1" applyBorder="1" applyAlignment="1">
      <alignment horizontal="left" vertical="center"/>
    </xf>
    <xf numFmtId="165" fontId="34" fillId="0" borderId="0" xfId="0" applyNumberFormat="1" applyFont="1" applyAlignment="1">
      <alignment horizontal="center" vertical="center"/>
    </xf>
    <xf numFmtId="37" fontId="34" fillId="0" borderId="0" xfId="0" applyNumberFormat="1" applyFont="1" applyAlignment="1">
      <alignment horizontal="center" vertical="center"/>
    </xf>
    <xf numFmtId="3" fontId="34" fillId="3" borderId="26" xfId="0" applyNumberFormat="1" applyFont="1" applyFill="1" applyBorder="1" applyAlignment="1">
      <alignment horizontal="center" vertical="center" wrapText="1"/>
    </xf>
    <xf numFmtId="3" fontId="29" fillId="4" borderId="20" xfId="0" applyNumberFormat="1" applyFont="1" applyFill="1" applyBorder="1" applyAlignment="1">
      <alignment horizontal="center" vertical="center" wrapText="1"/>
    </xf>
    <xf numFmtId="165" fontId="29" fillId="4" borderId="20" xfId="0" applyNumberFormat="1" applyFont="1" applyFill="1" applyBorder="1" applyAlignment="1">
      <alignment horizontal="center" vertical="center" wrapText="1"/>
    </xf>
    <xf numFmtId="3" fontId="29" fillId="4" borderId="21" xfId="0" applyNumberFormat="1" applyFont="1" applyFill="1" applyBorder="1" applyAlignment="1">
      <alignment horizontal="center" vertical="center" wrapText="1"/>
    </xf>
    <xf numFmtId="165" fontId="34" fillId="3" borderId="20" xfId="0" applyNumberFormat="1" applyFont="1" applyFill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165" fontId="34" fillId="0" borderId="20" xfId="0" applyNumberFormat="1" applyFont="1" applyBorder="1" applyAlignment="1">
      <alignment horizontal="center" vertical="center" wrapText="1"/>
    </xf>
    <xf numFmtId="0" fontId="34" fillId="0" borderId="21" xfId="0" applyFont="1" applyBorder="1" applyAlignment="1">
      <alignment horizontal="center" vertical="center" wrapText="1"/>
    </xf>
    <xf numFmtId="0" fontId="34" fillId="3" borderId="17" xfId="0" applyFont="1" applyFill="1" applyBorder="1" applyAlignment="1">
      <alignment horizontal="center" vertical="center" wrapText="1"/>
    </xf>
    <xf numFmtId="3" fontId="34" fillId="5" borderId="20" xfId="0" applyNumberFormat="1" applyFont="1" applyFill="1" applyBorder="1" applyAlignment="1">
      <alignment horizontal="center" vertical="center" wrapText="1"/>
    </xf>
    <xf numFmtId="165" fontId="34" fillId="5" borderId="20" xfId="0" applyNumberFormat="1" applyFont="1" applyFill="1" applyBorder="1" applyAlignment="1">
      <alignment horizontal="center" vertical="center" wrapText="1"/>
    </xf>
    <xf numFmtId="3" fontId="34" fillId="3" borderId="23" xfId="0" applyNumberFormat="1" applyFont="1" applyFill="1" applyBorder="1" applyAlignment="1">
      <alignment horizontal="center" vertical="center" wrapText="1"/>
    </xf>
    <xf numFmtId="165" fontId="34" fillId="3" borderId="23" xfId="0" applyNumberFormat="1" applyFont="1" applyFill="1" applyBorder="1" applyAlignment="1">
      <alignment horizontal="center" vertical="center" wrapText="1"/>
    </xf>
    <xf numFmtId="3" fontId="34" fillId="0" borderId="21" xfId="0" applyNumberFormat="1" applyFont="1" applyBorder="1" applyAlignment="1">
      <alignment horizontal="center" vertical="center"/>
    </xf>
    <xf numFmtId="0" fontId="34" fillId="3" borderId="264" xfId="0" applyFont="1" applyFill="1" applyBorder="1" applyAlignment="1">
      <alignment horizontal="center" vertical="center"/>
    </xf>
    <xf numFmtId="3" fontId="32" fillId="2" borderId="15" xfId="0" applyNumberFormat="1" applyFont="1" applyFill="1" applyBorder="1" applyAlignment="1">
      <alignment horizontal="center" vertical="center"/>
    </xf>
    <xf numFmtId="165" fontId="32" fillId="2" borderId="15" xfId="0" applyNumberFormat="1" applyFont="1" applyFill="1" applyBorder="1" applyAlignment="1">
      <alignment horizontal="center" vertical="center"/>
    </xf>
    <xf numFmtId="3" fontId="32" fillId="2" borderId="16" xfId="0" applyNumberFormat="1" applyFont="1" applyFill="1" applyBorder="1" applyAlignment="1">
      <alignment horizontal="center" vertical="center"/>
    </xf>
    <xf numFmtId="0" fontId="34" fillId="3" borderId="26" xfId="0" applyFont="1" applyFill="1" applyBorder="1" applyAlignment="1">
      <alignment horizontal="center" vertical="center"/>
    </xf>
    <xf numFmtId="3" fontId="34" fillId="3" borderId="26" xfId="0" applyNumberFormat="1" applyFont="1" applyFill="1" applyBorder="1" applyAlignment="1">
      <alignment horizontal="center" vertical="center"/>
    </xf>
    <xf numFmtId="165" fontId="34" fillId="0" borderId="26" xfId="0" applyNumberFormat="1" applyFont="1" applyBorder="1" applyAlignment="1">
      <alignment horizontal="center" vertical="center"/>
    </xf>
    <xf numFmtId="0" fontId="34" fillId="0" borderId="27" xfId="0" applyFont="1" applyBorder="1" applyAlignment="1">
      <alignment horizontal="center" vertical="center"/>
    </xf>
    <xf numFmtId="3" fontId="34" fillId="3" borderId="28" xfId="0" applyNumberFormat="1" applyFont="1" applyFill="1" applyBorder="1" applyAlignment="1">
      <alignment horizontal="center" vertical="center"/>
    </xf>
    <xf numFmtId="0" fontId="34" fillId="0" borderId="28" xfId="0" applyFont="1" applyBorder="1" applyAlignment="1">
      <alignment horizontal="center" vertical="center"/>
    </xf>
    <xf numFmtId="3" fontId="34" fillId="0" borderId="28" xfId="0" applyNumberFormat="1" applyFont="1" applyBorder="1" applyAlignment="1">
      <alignment horizontal="center" vertical="center"/>
    </xf>
    <xf numFmtId="165" fontId="34" fillId="0" borderId="28" xfId="0" applyNumberFormat="1" applyFont="1" applyBorder="1" applyAlignment="1">
      <alignment horizontal="center" vertical="center"/>
    </xf>
    <xf numFmtId="37" fontId="34" fillId="0" borderId="29" xfId="0" applyNumberFormat="1" applyFont="1" applyBorder="1" applyAlignment="1">
      <alignment horizontal="center" vertical="center"/>
    </xf>
    <xf numFmtId="0" fontId="34" fillId="0" borderId="30" xfId="0" applyFont="1" applyBorder="1" applyAlignment="1">
      <alignment horizontal="center" vertical="center"/>
    </xf>
    <xf numFmtId="0" fontId="34" fillId="0" borderId="31" xfId="0" applyFont="1" applyBorder="1" applyAlignment="1">
      <alignment horizontal="center" vertical="center"/>
    </xf>
    <xf numFmtId="0" fontId="34" fillId="0" borderId="30" xfId="0" applyFont="1" applyBorder="1" applyAlignment="1">
      <alignment vertical="center" wrapText="1"/>
    </xf>
    <xf numFmtId="3" fontId="34" fillId="0" borderId="31" xfId="0" applyNumberFormat="1" applyFont="1" applyBorder="1" applyAlignment="1">
      <alignment horizontal="center" vertical="center" wrapText="1"/>
    </xf>
    <xf numFmtId="0" fontId="34" fillId="6" borderId="42" xfId="0" applyFont="1" applyFill="1" applyBorder="1" applyAlignment="1">
      <alignment horizontal="center" vertical="center"/>
    </xf>
    <xf numFmtId="3" fontId="34" fillId="6" borderId="45" xfId="0" applyNumberFormat="1" applyFont="1" applyFill="1" applyBorder="1" applyAlignment="1">
      <alignment horizontal="center" vertical="center"/>
    </xf>
    <xf numFmtId="165" fontId="34" fillId="6" borderId="45" xfId="0" applyNumberFormat="1" applyFont="1" applyFill="1" applyBorder="1" applyAlignment="1">
      <alignment horizontal="center" vertical="center"/>
    </xf>
    <xf numFmtId="0" fontId="34" fillId="6" borderId="46" xfId="0" applyFont="1" applyFill="1" applyBorder="1" applyAlignment="1">
      <alignment horizontal="center" vertical="center"/>
    </xf>
    <xf numFmtId="3" fontId="34" fillId="6" borderId="49" xfId="0" applyNumberFormat="1" applyFont="1" applyFill="1" applyBorder="1" applyAlignment="1">
      <alignment horizontal="center" vertical="center"/>
    </xf>
    <xf numFmtId="165" fontId="34" fillId="6" borderId="49" xfId="0" applyNumberFormat="1" applyFont="1" applyFill="1" applyBorder="1" applyAlignment="1">
      <alignment horizontal="center" vertical="center"/>
    </xf>
    <xf numFmtId="3" fontId="34" fillId="6" borderId="50" xfId="0" applyNumberFormat="1" applyFont="1" applyFill="1" applyBorder="1" applyAlignment="1">
      <alignment horizontal="center" vertical="center"/>
    </xf>
    <xf numFmtId="0" fontId="34" fillId="6" borderId="51" xfId="0" applyFont="1" applyFill="1" applyBorder="1" applyAlignment="1">
      <alignment horizontal="center" vertical="center"/>
    </xf>
    <xf numFmtId="3" fontId="34" fillId="6" borderId="54" xfId="0" applyNumberFormat="1" applyFont="1" applyFill="1" applyBorder="1" applyAlignment="1">
      <alignment horizontal="center" vertical="center"/>
    </xf>
    <xf numFmtId="165" fontId="34" fillId="6" borderId="54" xfId="0" applyNumberFormat="1" applyFont="1" applyFill="1" applyBorder="1" applyAlignment="1">
      <alignment horizontal="center" vertical="center"/>
    </xf>
    <xf numFmtId="3" fontId="34" fillId="6" borderId="55" xfId="0" applyNumberFormat="1" applyFont="1" applyFill="1" applyBorder="1" applyAlignment="1">
      <alignment horizontal="center" vertical="center"/>
    </xf>
    <xf numFmtId="0" fontId="36" fillId="0" borderId="56" xfId="0" applyFont="1" applyBorder="1" applyAlignment="1">
      <alignment vertical="top"/>
    </xf>
    <xf numFmtId="0" fontId="37" fillId="0" borderId="56" xfId="0" applyFont="1" applyBorder="1" applyAlignment="1">
      <alignment vertical="top"/>
    </xf>
    <xf numFmtId="0" fontId="38" fillId="0" borderId="0" xfId="0" applyFont="1" applyAlignment="1">
      <alignment vertical="center"/>
    </xf>
    <xf numFmtId="0" fontId="34" fillId="0" borderId="0" xfId="0" applyFont="1" applyAlignment="1">
      <alignment horizontal="left" wrapText="1"/>
    </xf>
    <xf numFmtId="0" fontId="40" fillId="2" borderId="122" xfId="0" applyFont="1" applyFill="1" applyBorder="1" applyAlignment="1">
      <alignment horizontal="center" vertical="center" wrapText="1"/>
    </xf>
    <xf numFmtId="0" fontId="40" fillId="2" borderId="123" xfId="0" applyFont="1" applyFill="1" applyBorder="1" applyAlignment="1">
      <alignment horizontal="center" vertical="center"/>
    </xf>
    <xf numFmtId="3" fontId="41" fillId="7" borderId="72" xfId="0" applyNumberFormat="1" applyFont="1" applyFill="1" applyBorder="1" applyAlignment="1">
      <alignment horizontal="center" vertical="center"/>
    </xf>
    <xf numFmtId="3" fontId="41" fillId="7" borderId="125" xfId="0" applyNumberFormat="1" applyFont="1" applyFill="1" applyBorder="1" applyAlignment="1">
      <alignment horizontal="center" vertical="center"/>
    </xf>
    <xf numFmtId="3" fontId="42" fillId="7" borderId="129" xfId="0" applyNumberFormat="1" applyFont="1" applyFill="1" applyBorder="1" applyAlignment="1">
      <alignment horizontal="center" vertical="center"/>
    </xf>
    <xf numFmtId="3" fontId="41" fillId="7" borderId="129" xfId="0" applyNumberFormat="1" applyFont="1" applyFill="1" applyBorder="1" applyAlignment="1">
      <alignment horizontal="center" vertical="center"/>
    </xf>
    <xf numFmtId="3" fontId="41" fillId="7" borderId="130" xfId="0" applyNumberFormat="1" applyFont="1" applyFill="1" applyBorder="1" applyAlignment="1">
      <alignment horizontal="center" vertical="center"/>
    </xf>
    <xf numFmtId="3" fontId="40" fillId="2" borderId="133" xfId="0" applyNumberFormat="1" applyFont="1" applyFill="1" applyBorder="1" applyAlignment="1">
      <alignment horizontal="center" vertical="center"/>
    </xf>
    <xf numFmtId="3" fontId="40" fillId="2" borderId="136" xfId="0" applyNumberFormat="1" applyFont="1" applyFill="1" applyBorder="1" applyAlignment="1">
      <alignment horizontal="center" vertical="center"/>
    </xf>
    <xf numFmtId="3" fontId="40" fillId="2" borderId="136" xfId="0" applyNumberFormat="1" applyFont="1" applyFill="1" applyBorder="1"/>
    <xf numFmtId="3" fontId="40" fillId="2" borderId="137" xfId="0" applyNumberFormat="1" applyFont="1" applyFill="1" applyBorder="1"/>
    <xf numFmtId="0" fontId="35" fillId="5" borderId="78" xfId="0" applyFont="1" applyFill="1" applyBorder="1" applyAlignment="1">
      <alignment horizontal="left" vertical="center" wrapText="1"/>
    </xf>
    <xf numFmtId="3" fontId="35" fillId="0" borderId="265" xfId="0" applyNumberFormat="1" applyFont="1" applyBorder="1" applyAlignment="1">
      <alignment horizontal="right" vertical="center" wrapText="1"/>
    </xf>
    <xf numFmtId="3" fontId="35" fillId="0" borderId="78" xfId="0" applyNumberFormat="1" applyFont="1" applyBorder="1" applyAlignment="1">
      <alignment horizontal="right" vertical="center" wrapText="1"/>
    </xf>
    <xf numFmtId="3" fontId="35" fillId="5" borderId="246" xfId="0" applyNumberFormat="1" applyFont="1" applyFill="1" applyBorder="1" applyAlignment="1">
      <alignment horizontal="right" vertical="center" wrapText="1"/>
    </xf>
    <xf numFmtId="3" fontId="35" fillId="5" borderId="78" xfId="0" applyNumberFormat="1" applyFont="1" applyFill="1" applyBorder="1" applyAlignment="1">
      <alignment horizontal="right" vertical="center" wrapText="1"/>
    </xf>
    <xf numFmtId="165" fontId="35" fillId="5" borderId="246" xfId="0" applyNumberFormat="1" applyFont="1" applyFill="1" applyBorder="1" applyAlignment="1">
      <alignment horizontal="center" vertical="center" wrapText="1"/>
    </xf>
    <xf numFmtId="0" fontId="35" fillId="7" borderId="78" xfId="0" applyFont="1" applyFill="1" applyBorder="1" applyAlignment="1">
      <alignment horizontal="left" vertical="center" wrapText="1"/>
    </xf>
    <xf numFmtId="3" fontId="35" fillId="7" borderId="78" xfId="0" applyNumberFormat="1" applyFont="1" applyFill="1" applyBorder="1" applyAlignment="1">
      <alignment horizontal="right" vertical="center" wrapText="1"/>
    </xf>
    <xf numFmtId="165" fontId="35" fillId="7" borderId="78" xfId="0" applyNumberFormat="1" applyFont="1" applyFill="1" applyBorder="1" applyAlignment="1">
      <alignment horizontal="center" vertical="center" wrapText="1"/>
    </xf>
    <xf numFmtId="165" fontId="35" fillId="5" borderId="78" xfId="0" applyNumberFormat="1" applyFont="1" applyFill="1" applyBorder="1" applyAlignment="1">
      <alignment horizontal="center" vertical="center" wrapText="1"/>
    </xf>
    <xf numFmtId="0" fontId="43" fillId="7" borderId="78" xfId="0" applyFont="1" applyFill="1" applyBorder="1" applyAlignment="1">
      <alignment horizontal="left" vertical="center" wrapText="1"/>
    </xf>
    <xf numFmtId="3" fontId="43" fillId="7" borderId="78" xfId="0" applyNumberFormat="1" applyFont="1" applyFill="1" applyBorder="1" applyAlignment="1">
      <alignment horizontal="right" vertical="center" wrapText="1"/>
    </xf>
    <xf numFmtId="165" fontId="43" fillId="7" borderId="78" xfId="0" applyNumberFormat="1" applyFont="1" applyFill="1" applyBorder="1" applyAlignment="1">
      <alignment horizontal="center" vertical="center" wrapText="1"/>
    </xf>
    <xf numFmtId="0" fontId="44" fillId="2" borderId="184" xfId="0" applyFont="1" applyFill="1" applyBorder="1" applyAlignment="1">
      <alignment horizontal="left" vertical="center" wrapText="1"/>
    </xf>
    <xf numFmtId="3" fontId="44" fillId="2" borderId="185" xfId="0" applyNumberFormat="1" applyFont="1" applyFill="1" applyBorder="1" applyAlignment="1">
      <alignment horizontal="right" vertical="center" wrapText="1"/>
    </xf>
    <xf numFmtId="165" fontId="44" fillId="2" borderId="187" xfId="0" applyNumberFormat="1" applyFont="1" applyFill="1" applyBorder="1" applyAlignment="1">
      <alignment horizontal="right" vertical="center" wrapText="1"/>
    </xf>
    <xf numFmtId="0" fontId="42" fillId="7" borderId="78" xfId="0" applyFont="1" applyFill="1" applyBorder="1" applyAlignment="1">
      <alignment horizontal="left" vertical="center" wrapText="1"/>
    </xf>
    <xf numFmtId="3" fontId="42" fillId="7" borderId="78" xfId="0" applyNumberFormat="1" applyFont="1" applyFill="1" applyBorder="1" applyAlignment="1">
      <alignment horizontal="center" vertical="center" wrapText="1"/>
    </xf>
    <xf numFmtId="165" fontId="42" fillId="7" borderId="266" xfId="0" applyNumberFormat="1" applyFont="1" applyFill="1" applyBorder="1" applyAlignment="1">
      <alignment horizontal="center" vertical="center" wrapText="1"/>
    </xf>
    <xf numFmtId="0" fontId="42" fillId="0" borderId="150" xfId="0" applyFont="1" applyBorder="1" applyAlignment="1">
      <alignment horizontal="left" vertical="center" wrapText="1"/>
    </xf>
    <xf numFmtId="3" fontId="42" fillId="0" borderId="71" xfId="0" applyNumberFormat="1" applyFont="1" applyBorder="1" applyAlignment="1">
      <alignment horizontal="center" vertical="center" wrapText="1"/>
    </xf>
    <xf numFmtId="3" fontId="42" fillId="0" borderId="71" xfId="0" applyNumberFormat="1" applyFont="1" applyBorder="1" applyAlignment="1">
      <alignment horizontal="center" vertical="center"/>
    </xf>
    <xf numFmtId="3" fontId="42" fillId="5" borderId="266" xfId="0" applyNumberFormat="1" applyFont="1" applyFill="1" applyBorder="1" applyAlignment="1">
      <alignment horizontal="center" vertical="center"/>
    </xf>
    <xf numFmtId="10" fontId="42" fillId="0" borderId="151" xfId="0" applyNumberFormat="1" applyFont="1" applyBorder="1" applyAlignment="1">
      <alignment horizontal="center" vertical="center"/>
    </xf>
    <xf numFmtId="3" fontId="45" fillId="0" borderId="71" xfId="0" applyNumberFormat="1" applyFont="1" applyBorder="1" applyAlignment="1">
      <alignment horizontal="center" vertical="top" wrapText="1"/>
    </xf>
    <xf numFmtId="3" fontId="45" fillId="0" borderId="81" xfId="0" applyNumberFormat="1" applyFont="1" applyBorder="1" applyAlignment="1">
      <alignment horizontal="center" vertical="top" wrapText="1"/>
    </xf>
    <xf numFmtId="3" fontId="16" fillId="0" borderId="282" xfId="0" applyNumberFormat="1" applyFont="1" applyBorder="1" applyAlignment="1">
      <alignment horizontal="center" vertical="center" wrapText="1" readingOrder="1"/>
    </xf>
    <xf numFmtId="3" fontId="16" fillId="7" borderId="284" xfId="0" applyNumberFormat="1" applyFont="1" applyFill="1" applyBorder="1" applyAlignment="1">
      <alignment horizontal="center" vertical="center" wrapText="1" readingOrder="1"/>
    </xf>
    <xf numFmtId="3" fontId="16" fillId="0" borderId="284" xfId="0" applyNumberFormat="1" applyFont="1" applyBorder="1" applyAlignment="1">
      <alignment horizontal="center" vertical="center" wrapText="1" readingOrder="1"/>
    </xf>
    <xf numFmtId="3" fontId="16" fillId="7" borderId="286" xfId="0" applyNumberFormat="1" applyFont="1" applyFill="1" applyBorder="1" applyAlignment="1">
      <alignment horizontal="center" vertical="center" wrapText="1" readingOrder="1"/>
    </xf>
    <xf numFmtId="165" fontId="16" fillId="0" borderId="283" xfId="0" applyNumberFormat="1" applyFont="1" applyBorder="1" applyAlignment="1">
      <alignment horizontal="center" vertical="center" wrapText="1" readingOrder="1"/>
    </xf>
    <xf numFmtId="165" fontId="16" fillId="7" borderId="285" xfId="0" applyNumberFormat="1" applyFont="1" applyFill="1" applyBorder="1" applyAlignment="1">
      <alignment horizontal="center" vertical="center" wrapText="1" readingOrder="1"/>
    </xf>
    <xf numFmtId="165" fontId="16" fillId="0" borderId="285" xfId="0" applyNumberFormat="1" applyFont="1" applyBorder="1" applyAlignment="1">
      <alignment horizontal="center" vertical="center" wrapText="1" readingOrder="1"/>
    </xf>
    <xf numFmtId="165" fontId="16" fillId="7" borderId="287" xfId="0" applyNumberFormat="1" applyFont="1" applyFill="1" applyBorder="1" applyAlignment="1">
      <alignment horizontal="center" vertical="center" wrapText="1" readingOrder="1"/>
    </xf>
    <xf numFmtId="165" fontId="7" fillId="0" borderId="0" xfId="0" applyNumberFormat="1" applyFont="1" applyAlignment="1">
      <alignment horizontal="center" vertical="center"/>
    </xf>
    <xf numFmtId="3" fontId="8" fillId="5" borderId="78" xfId="0" applyNumberFormat="1" applyFont="1" applyFill="1" applyBorder="1" applyAlignment="1">
      <alignment horizontal="center" vertical="center"/>
    </xf>
    <xf numFmtId="3" fontId="8" fillId="8" borderId="78" xfId="0" applyNumberFormat="1" applyFont="1" applyFill="1" applyBorder="1" applyAlignment="1">
      <alignment horizontal="center" vertical="center"/>
    </xf>
    <xf numFmtId="3" fontId="8" fillId="7" borderId="78" xfId="0" applyNumberFormat="1" applyFont="1" applyFill="1" applyBorder="1" applyAlignment="1">
      <alignment horizontal="center" vertical="center"/>
    </xf>
    <xf numFmtId="3" fontId="8" fillId="5" borderId="251" xfId="0" applyNumberFormat="1" applyFont="1" applyFill="1" applyBorder="1" applyAlignment="1">
      <alignment horizontal="center" vertical="center"/>
    </xf>
    <xf numFmtId="165" fontId="8" fillId="5" borderId="78" xfId="0" applyNumberFormat="1" applyFont="1" applyFill="1" applyBorder="1" applyAlignment="1">
      <alignment horizontal="center" vertical="center"/>
    </xf>
    <xf numFmtId="3" fontId="8" fillId="5" borderId="79" xfId="0" applyNumberFormat="1" applyFont="1" applyFill="1" applyBorder="1" applyAlignment="1">
      <alignment horizontal="center" vertical="center"/>
    </xf>
    <xf numFmtId="165" fontId="8" fillId="8" borderId="78" xfId="0" applyNumberFormat="1" applyFont="1" applyFill="1" applyBorder="1" applyAlignment="1">
      <alignment horizontal="center" vertical="center"/>
    </xf>
    <xf numFmtId="3" fontId="8" fillId="8" borderId="79" xfId="0" applyNumberFormat="1" applyFont="1" applyFill="1" applyBorder="1" applyAlignment="1">
      <alignment horizontal="center" vertical="center"/>
    </xf>
    <xf numFmtId="165" fontId="8" fillId="7" borderId="78" xfId="0" applyNumberFormat="1" applyFont="1" applyFill="1" applyBorder="1" applyAlignment="1">
      <alignment horizontal="center" vertical="center"/>
    </xf>
    <xf numFmtId="3" fontId="8" fillId="7" borderId="79" xfId="0" applyNumberFormat="1" applyFont="1" applyFill="1" applyBorder="1" applyAlignment="1">
      <alignment horizontal="center" vertical="center"/>
    </xf>
    <xf numFmtId="165" fontId="8" fillId="5" borderId="251" xfId="0" applyNumberFormat="1" applyFont="1" applyFill="1" applyBorder="1" applyAlignment="1">
      <alignment horizontal="center" vertical="center"/>
    </xf>
    <xf numFmtId="3" fontId="8" fillId="5" borderId="85" xfId="0" applyNumberFormat="1" applyFont="1" applyFill="1" applyBorder="1" applyAlignment="1">
      <alignment horizontal="center" vertical="center"/>
    </xf>
    <xf numFmtId="3" fontId="15" fillId="2" borderId="7" xfId="0" applyNumberFormat="1" applyFont="1" applyFill="1" applyBorder="1" applyAlignment="1">
      <alignment horizontal="center" vertical="center" wrapText="1"/>
    </xf>
    <xf numFmtId="0" fontId="7" fillId="7" borderId="266" xfId="0" applyFont="1" applyFill="1" applyBorder="1" applyAlignment="1">
      <alignment horizontal="center" vertical="center"/>
    </xf>
    <xf numFmtId="3" fontId="15" fillId="2" borderId="185" xfId="0" applyNumberFormat="1" applyFont="1" applyFill="1" applyBorder="1" applyAlignment="1">
      <alignment horizontal="center" vertical="center"/>
    </xf>
    <xf numFmtId="165" fontId="15" fillId="2" borderId="65" xfId="0" applyNumberFormat="1" applyFont="1" applyFill="1" applyBorder="1" applyAlignment="1">
      <alignment horizontal="center" vertical="center"/>
    </xf>
    <xf numFmtId="10" fontId="15" fillId="2" borderId="65" xfId="0" applyNumberFormat="1" applyFont="1" applyFill="1" applyBorder="1" applyAlignment="1">
      <alignment horizontal="center" vertical="center"/>
    </xf>
    <xf numFmtId="10" fontId="15" fillId="2" borderId="226" xfId="0" applyNumberFormat="1" applyFont="1" applyFill="1" applyBorder="1" applyAlignment="1">
      <alignment horizontal="center" vertical="center"/>
    </xf>
    <xf numFmtId="0" fontId="8" fillId="7" borderId="291" xfId="0" applyFont="1" applyFill="1" applyBorder="1" applyAlignment="1">
      <alignment horizontal="left" vertical="center"/>
    </xf>
    <xf numFmtId="3" fontId="8" fillId="7" borderId="229" xfId="0" applyNumberFormat="1" applyFont="1" applyFill="1" applyBorder="1" applyAlignment="1">
      <alignment horizontal="center" vertical="center"/>
    </xf>
    <xf numFmtId="0" fontId="8" fillId="5" borderId="291" xfId="0" applyFont="1" applyFill="1" applyBorder="1" applyAlignment="1">
      <alignment horizontal="left" vertical="center"/>
    </xf>
    <xf numFmtId="3" fontId="8" fillId="5" borderId="229" xfId="0" applyNumberFormat="1" applyFont="1" applyFill="1" applyBorder="1" applyAlignment="1">
      <alignment horizontal="center" vertical="center"/>
    </xf>
    <xf numFmtId="3" fontId="18" fillId="2" borderId="223" xfId="0" applyNumberFormat="1" applyFont="1" applyFill="1" applyBorder="1" applyAlignment="1">
      <alignment horizontal="center" vertical="center"/>
    </xf>
    <xf numFmtId="0" fontId="18" fillId="2" borderId="235" xfId="0" applyFont="1" applyFill="1" applyBorder="1" applyAlignment="1">
      <alignment horizontal="left" vertical="center"/>
    </xf>
    <xf numFmtId="0" fontId="19" fillId="2" borderId="65" xfId="0" applyFont="1" applyFill="1" applyBorder="1" applyAlignment="1">
      <alignment horizontal="center" vertical="center"/>
    </xf>
    <xf numFmtId="3" fontId="19" fillId="2" borderId="223" xfId="0" applyNumberFormat="1" applyFont="1" applyFill="1" applyBorder="1" applyAlignment="1">
      <alignment horizontal="center" vertical="center"/>
    </xf>
    <xf numFmtId="0" fontId="19" fillId="2" borderId="235" xfId="0" applyFont="1" applyFill="1" applyBorder="1" applyAlignment="1">
      <alignment horizontal="left" vertical="center"/>
    </xf>
    <xf numFmtId="0" fontId="18" fillId="2" borderId="7" xfId="0" applyFont="1" applyFill="1" applyBorder="1" applyAlignment="1">
      <alignment horizontal="center" vertical="center" wrapText="1"/>
    </xf>
    <xf numFmtId="3" fontId="8" fillId="7" borderId="245" xfId="0" applyNumberFormat="1" applyFont="1" applyFill="1" applyBorder="1" applyAlignment="1">
      <alignment horizontal="left" vertical="center"/>
    </xf>
    <xf numFmtId="3" fontId="8" fillId="7" borderId="246" xfId="0" applyNumberFormat="1" applyFont="1" applyFill="1" applyBorder="1" applyAlignment="1">
      <alignment horizontal="center" vertical="center"/>
    </xf>
    <xf numFmtId="165" fontId="8" fillId="7" borderId="247" xfId="0" applyNumberFormat="1" applyFont="1" applyFill="1" applyBorder="1" applyAlignment="1">
      <alignment horizontal="center" vertical="center"/>
    </xf>
    <xf numFmtId="3" fontId="8" fillId="0" borderId="248" xfId="0" applyNumberFormat="1" applyFont="1" applyBorder="1" applyAlignment="1">
      <alignment horizontal="left" vertical="center"/>
    </xf>
    <xf numFmtId="3" fontId="8" fillId="0" borderId="78" xfId="0" applyNumberFormat="1" applyFont="1" applyBorder="1" applyAlignment="1">
      <alignment horizontal="center" vertical="center"/>
    </xf>
    <xf numFmtId="165" fontId="8" fillId="0" borderId="249" xfId="0" applyNumberFormat="1" applyFont="1" applyBorder="1" applyAlignment="1">
      <alignment horizontal="center" vertical="center"/>
    </xf>
    <xf numFmtId="3" fontId="8" fillId="7" borderId="248" xfId="0" applyNumberFormat="1" applyFont="1" applyFill="1" applyBorder="1" applyAlignment="1">
      <alignment horizontal="left" vertical="center"/>
    </xf>
    <xf numFmtId="165" fontId="8" fillId="7" borderId="249" xfId="0" applyNumberFormat="1" applyFont="1" applyFill="1" applyBorder="1" applyAlignment="1">
      <alignment horizontal="center" vertical="center"/>
    </xf>
    <xf numFmtId="3" fontId="8" fillId="0" borderId="250" xfId="0" applyNumberFormat="1" applyFont="1" applyBorder="1" applyAlignment="1">
      <alignment horizontal="left" vertical="center"/>
    </xf>
    <xf numFmtId="3" fontId="8" fillId="0" borderId="251" xfId="0" applyNumberFormat="1" applyFont="1" applyBorder="1" applyAlignment="1">
      <alignment horizontal="center" vertical="center"/>
    </xf>
    <xf numFmtId="165" fontId="8" fillId="0" borderId="252" xfId="0" applyNumberFormat="1" applyFont="1" applyBorder="1" applyAlignment="1">
      <alignment horizontal="center" vertical="center"/>
    </xf>
    <xf numFmtId="49" fontId="18" fillId="2" borderId="253" xfId="0" applyNumberFormat="1" applyFont="1" applyFill="1" applyBorder="1" applyAlignment="1">
      <alignment horizontal="left" vertical="center"/>
    </xf>
    <xf numFmtId="3" fontId="18" fillId="2" borderId="185" xfId="0" applyNumberFormat="1" applyFont="1" applyFill="1" applyBorder="1" applyAlignment="1">
      <alignment horizontal="center" vertical="center"/>
    </xf>
    <xf numFmtId="165" fontId="18" fillId="2" borderId="187" xfId="0" applyNumberFormat="1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 wrapText="1"/>
    </xf>
    <xf numFmtId="165" fontId="8" fillId="7" borderId="247" xfId="0" applyNumberFormat="1" applyFont="1" applyFill="1" applyBorder="1" applyAlignment="1">
      <alignment horizontal="right" vertical="center"/>
    </xf>
    <xf numFmtId="165" fontId="8" fillId="0" borderId="249" xfId="0" applyNumberFormat="1" applyFont="1" applyBorder="1" applyAlignment="1">
      <alignment horizontal="right" vertical="center"/>
    </xf>
    <xf numFmtId="165" fontId="8" fillId="7" borderId="249" xfId="0" applyNumberFormat="1" applyFont="1" applyFill="1" applyBorder="1" applyAlignment="1">
      <alignment horizontal="right" vertical="center"/>
    </xf>
    <xf numFmtId="165" fontId="8" fillId="0" borderId="252" xfId="0" applyNumberFormat="1" applyFont="1" applyBorder="1" applyAlignment="1">
      <alignment horizontal="right" vertical="center"/>
    </xf>
    <xf numFmtId="0" fontId="8" fillId="5" borderId="78" xfId="0" applyFont="1" applyFill="1" applyBorder="1" applyAlignment="1">
      <alignment horizontal="left" vertical="center" wrapText="1"/>
    </xf>
    <xf numFmtId="3" fontId="8" fillId="5" borderId="78" xfId="0" applyNumberFormat="1" applyFont="1" applyFill="1" applyBorder="1" applyAlignment="1">
      <alignment horizontal="center" vertical="center" wrapText="1"/>
    </xf>
    <xf numFmtId="165" fontId="8" fillId="0" borderId="246" xfId="0" applyNumberFormat="1" applyFont="1" applyBorder="1" applyAlignment="1">
      <alignment horizontal="center" vertical="center" wrapText="1"/>
    </xf>
    <xf numFmtId="0" fontId="8" fillId="7" borderId="78" xfId="0" applyFont="1" applyFill="1" applyBorder="1" applyAlignment="1">
      <alignment horizontal="left" vertical="center" wrapText="1"/>
    </xf>
    <xf numFmtId="3" fontId="8" fillId="7" borderId="78" xfId="0" applyNumberFormat="1" applyFont="1" applyFill="1" applyBorder="1" applyAlignment="1">
      <alignment horizontal="center" vertical="center" wrapText="1"/>
    </xf>
    <xf numFmtId="165" fontId="8" fillId="7" borderId="78" xfId="0" applyNumberFormat="1" applyFont="1" applyFill="1" applyBorder="1" applyAlignment="1">
      <alignment horizontal="center" vertical="center" wrapText="1"/>
    </xf>
    <xf numFmtId="165" fontId="8" fillId="0" borderId="78" xfId="0" applyNumberFormat="1" applyFont="1" applyBorder="1" applyAlignment="1">
      <alignment horizontal="center" vertical="center" wrapText="1"/>
    </xf>
    <xf numFmtId="165" fontId="8" fillId="5" borderId="78" xfId="0" applyNumberFormat="1" applyFont="1" applyFill="1" applyBorder="1" applyAlignment="1">
      <alignment horizontal="center" vertical="center" wrapText="1"/>
    </xf>
    <xf numFmtId="0" fontId="18" fillId="2" borderId="184" xfId="0" applyFont="1" applyFill="1" applyBorder="1" applyAlignment="1">
      <alignment horizontal="left" vertical="center" wrapText="1"/>
    </xf>
    <xf numFmtId="3" fontId="18" fillId="2" borderId="185" xfId="0" applyNumberFormat="1" applyFont="1" applyFill="1" applyBorder="1" applyAlignment="1">
      <alignment horizontal="right" vertical="center" wrapText="1"/>
    </xf>
    <xf numFmtId="165" fontId="18" fillId="2" borderId="187" xfId="0" applyNumberFormat="1" applyFont="1" applyFill="1" applyBorder="1" applyAlignment="1">
      <alignment horizontal="right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8" fillId="7" borderId="145" xfId="0" applyFont="1" applyFill="1" applyBorder="1" applyAlignment="1">
      <alignment horizontal="left" vertical="center" wrapText="1"/>
    </xf>
    <xf numFmtId="3" fontId="8" fillId="7" borderId="266" xfId="0" applyNumberFormat="1" applyFont="1" applyFill="1" applyBorder="1" applyAlignment="1">
      <alignment horizontal="center" vertical="center" wrapText="1"/>
    </xf>
    <xf numFmtId="3" fontId="8" fillId="7" borderId="266" xfId="0" applyNumberFormat="1" applyFont="1" applyFill="1" applyBorder="1" applyAlignment="1">
      <alignment horizontal="center" vertical="center"/>
    </xf>
    <xf numFmtId="10" fontId="8" fillId="7" borderId="276" xfId="0" applyNumberFormat="1" applyFont="1" applyFill="1" applyBorder="1" applyAlignment="1">
      <alignment horizontal="center" vertical="center"/>
    </xf>
    <xf numFmtId="0" fontId="8" fillId="0" borderId="150" xfId="0" applyFont="1" applyBorder="1" applyAlignment="1">
      <alignment horizontal="left" vertical="center" wrapText="1"/>
    </xf>
    <xf numFmtId="3" fontId="8" fillId="0" borderId="71" xfId="0" applyNumberFormat="1" applyFont="1" applyBorder="1" applyAlignment="1">
      <alignment horizontal="center" vertical="center" wrapText="1"/>
    </xf>
    <xf numFmtId="3" fontId="8" fillId="5" borderId="266" xfId="0" applyNumberFormat="1" applyFont="1" applyFill="1" applyBorder="1" applyAlignment="1">
      <alignment horizontal="center" vertical="center"/>
    </xf>
    <xf numFmtId="10" fontId="8" fillId="0" borderId="151" xfId="0" applyNumberFormat="1" applyFont="1" applyBorder="1" applyAlignment="1">
      <alignment horizontal="center" vertical="center"/>
    </xf>
    <xf numFmtId="0" fontId="8" fillId="0" borderId="71" xfId="0" applyFont="1" applyBorder="1" applyAlignment="1">
      <alignment horizontal="center" vertical="center"/>
    </xf>
    <xf numFmtId="0" fontId="8" fillId="7" borderId="266" xfId="0" applyFont="1" applyFill="1" applyBorder="1" applyAlignment="1">
      <alignment horizontal="center" vertical="center"/>
    </xf>
    <xf numFmtId="0" fontId="19" fillId="2" borderId="49" xfId="0" applyFont="1" applyFill="1" applyBorder="1" applyAlignment="1">
      <alignment horizontal="left" vertical="center" wrapText="1"/>
    </xf>
    <xf numFmtId="3" fontId="19" fillId="2" borderId="49" xfId="0" applyNumberFormat="1" applyFont="1" applyFill="1" applyBorder="1" applyAlignment="1">
      <alignment horizontal="center" vertical="center"/>
    </xf>
    <xf numFmtId="9" fontId="19" fillId="2" borderId="49" xfId="0" applyNumberFormat="1" applyFont="1" applyFill="1" applyBorder="1" applyAlignment="1">
      <alignment horizontal="center" vertical="center"/>
    </xf>
    <xf numFmtId="3" fontId="19" fillId="2" borderId="277" xfId="0" applyNumberFormat="1" applyFont="1" applyFill="1" applyBorder="1" applyAlignment="1">
      <alignment horizontal="center" vertical="center" wrapText="1"/>
    </xf>
    <xf numFmtId="0" fontId="8" fillId="7" borderId="219" xfId="0" applyFont="1" applyFill="1" applyBorder="1" applyAlignment="1">
      <alignment horizontal="left" vertical="center"/>
    </xf>
    <xf numFmtId="0" fontId="8" fillId="0" borderId="150" xfId="0" applyFont="1" applyBorder="1" applyAlignment="1">
      <alignment horizontal="left" vertical="center"/>
    </xf>
    <xf numFmtId="0" fontId="8" fillId="7" borderId="150" xfId="0" applyFont="1" applyFill="1" applyBorder="1" applyAlignment="1">
      <alignment horizontal="left" vertical="center"/>
    </xf>
    <xf numFmtId="0" fontId="8" fillId="0" borderId="220" xfId="0" applyFont="1" applyBorder="1" applyAlignment="1">
      <alignment horizontal="left" vertical="center"/>
    </xf>
    <xf numFmtId="0" fontId="15" fillId="2" borderId="12" xfId="0" applyFont="1" applyFill="1" applyBorder="1" applyAlignment="1">
      <alignment horizontal="left" vertical="center"/>
    </xf>
    <xf numFmtId="3" fontId="15" fillId="2" borderId="15" xfId="0" applyNumberFormat="1" applyFont="1" applyFill="1" applyBorder="1" applyAlignment="1">
      <alignment horizontal="center" vertical="center"/>
    </xf>
    <xf numFmtId="0" fontId="47" fillId="11" borderId="317" xfId="0" applyFont="1" applyFill="1" applyBorder="1" applyAlignment="1">
      <alignment horizontal="center" vertical="center" wrapText="1" readingOrder="1"/>
    </xf>
    <xf numFmtId="3" fontId="6" fillId="5" borderId="320" xfId="0" applyNumberFormat="1" applyFont="1" applyFill="1" applyBorder="1" applyAlignment="1">
      <alignment horizontal="left" vertical="center"/>
    </xf>
    <xf numFmtId="3" fontId="6" fillId="5" borderId="202" xfId="0" applyNumberFormat="1" applyFont="1" applyFill="1" applyBorder="1" applyAlignment="1">
      <alignment horizontal="center" vertical="center"/>
    </xf>
    <xf numFmtId="3" fontId="6" fillId="5" borderId="279" xfId="0" applyNumberFormat="1" applyFont="1" applyFill="1" applyBorder="1" applyAlignment="1">
      <alignment horizontal="center" vertical="center"/>
    </xf>
    <xf numFmtId="165" fontId="6" fillId="5" borderId="299" xfId="0" applyNumberFormat="1" applyFont="1" applyFill="1" applyBorder="1" applyAlignment="1">
      <alignment horizontal="center" vertical="center"/>
    </xf>
    <xf numFmtId="3" fontId="6" fillId="7" borderId="321" xfId="0" applyNumberFormat="1" applyFont="1" applyFill="1" applyBorder="1" applyAlignment="1">
      <alignment horizontal="left" vertical="center"/>
    </xf>
    <xf numFmtId="3" fontId="6" fillId="7" borderId="203" xfId="0" applyNumberFormat="1" applyFont="1" applyFill="1" applyBorder="1" applyAlignment="1">
      <alignment horizontal="center" vertical="center"/>
    </xf>
    <xf numFmtId="3" fontId="6" fillId="7" borderId="280" xfId="0" applyNumberFormat="1" applyFont="1" applyFill="1" applyBorder="1" applyAlignment="1">
      <alignment horizontal="center" vertical="center"/>
    </xf>
    <xf numFmtId="165" fontId="6" fillId="7" borderId="300" xfId="0" applyNumberFormat="1" applyFont="1" applyFill="1" applyBorder="1" applyAlignment="1">
      <alignment horizontal="center" vertical="center"/>
    </xf>
    <xf numFmtId="3" fontId="6" fillId="5" borderId="321" xfId="0" applyNumberFormat="1" applyFont="1" applyFill="1" applyBorder="1" applyAlignment="1">
      <alignment horizontal="left" vertical="center"/>
    </xf>
    <xf numFmtId="3" fontId="6" fillId="5" borderId="203" xfId="0" applyNumberFormat="1" applyFont="1" applyFill="1" applyBorder="1" applyAlignment="1">
      <alignment horizontal="center" vertical="center"/>
    </xf>
    <xf numFmtId="3" fontId="6" fillId="5" borderId="280" xfId="0" applyNumberFormat="1" applyFont="1" applyFill="1" applyBorder="1" applyAlignment="1">
      <alignment horizontal="center" vertical="center"/>
    </xf>
    <xf numFmtId="165" fontId="6" fillId="5" borderId="300" xfId="0" applyNumberFormat="1" applyFont="1" applyFill="1" applyBorder="1" applyAlignment="1">
      <alignment horizontal="center" vertical="center"/>
    </xf>
    <xf numFmtId="3" fontId="6" fillId="7" borderId="322" xfId="0" applyNumberFormat="1" applyFont="1" applyFill="1" applyBorder="1" applyAlignment="1">
      <alignment horizontal="left" vertical="center"/>
    </xf>
    <xf numFmtId="3" fontId="6" fillId="7" borderId="205" xfId="0" applyNumberFormat="1" applyFont="1" applyFill="1" applyBorder="1" applyAlignment="1">
      <alignment horizontal="center" vertical="center"/>
    </xf>
    <xf numFmtId="3" fontId="6" fillId="7" borderId="281" xfId="0" applyNumberFormat="1" applyFont="1" applyFill="1" applyBorder="1" applyAlignment="1">
      <alignment horizontal="center" vertical="center"/>
    </xf>
    <xf numFmtId="165" fontId="6" fillId="7" borderId="301" xfId="0" applyNumberFormat="1" applyFont="1" applyFill="1" applyBorder="1" applyAlignment="1">
      <alignment horizontal="center" vertical="center"/>
    </xf>
    <xf numFmtId="3" fontId="46" fillId="11" borderId="323" xfId="0" applyNumberFormat="1" applyFont="1" applyFill="1" applyBorder="1" applyAlignment="1">
      <alignment horizontal="left" vertical="center" wrapText="1"/>
    </xf>
    <xf numFmtId="3" fontId="46" fillId="11" borderId="302" xfId="0" applyNumberFormat="1" applyFont="1" applyFill="1" applyBorder="1" applyAlignment="1">
      <alignment horizontal="right" vertical="center" wrapText="1" readingOrder="1"/>
    </xf>
    <xf numFmtId="3" fontId="44" fillId="11" borderId="302" xfId="0" applyNumberFormat="1" applyFont="1" applyFill="1" applyBorder="1" applyAlignment="1">
      <alignment horizontal="right" vertical="center" wrapText="1" readingOrder="1"/>
    </xf>
    <xf numFmtId="3" fontId="46" fillId="11" borderId="302" xfId="0" applyNumberFormat="1" applyFont="1" applyFill="1" applyBorder="1" applyAlignment="1">
      <alignment horizontal="center" vertical="center" wrapText="1" readingOrder="1"/>
    </xf>
    <xf numFmtId="165" fontId="46" fillId="11" borderId="187" xfId="0" applyNumberFormat="1" applyFont="1" applyFill="1" applyBorder="1" applyAlignment="1">
      <alignment horizontal="center" vertical="center" wrapText="1" readingOrder="1"/>
    </xf>
    <xf numFmtId="165" fontId="46" fillId="11" borderId="187" xfId="0" applyNumberFormat="1" applyFont="1" applyFill="1" applyBorder="1" applyAlignment="1">
      <alignment horizontal="right" vertical="center" wrapText="1" readingOrder="1"/>
    </xf>
    <xf numFmtId="0" fontId="18" fillId="11" borderId="65" xfId="0" applyFont="1" applyFill="1" applyBorder="1" applyAlignment="1">
      <alignment horizontal="center" vertical="center" wrapText="1" readingOrder="1"/>
    </xf>
    <xf numFmtId="0" fontId="18" fillId="11" borderId="326" xfId="0" applyFont="1" applyFill="1" applyBorder="1" applyAlignment="1">
      <alignment horizontal="center" vertical="center" wrapText="1" readingOrder="1"/>
    </xf>
    <xf numFmtId="0" fontId="18" fillId="11" borderId="327" xfId="0" applyFont="1" applyFill="1" applyBorder="1" applyAlignment="1">
      <alignment horizontal="center" vertical="center" wrapText="1" readingOrder="1"/>
    </xf>
    <xf numFmtId="0" fontId="16" fillId="0" borderId="328" xfId="0" applyFont="1" applyBorder="1" applyAlignment="1">
      <alignment horizontal="left" vertical="center" wrapText="1" readingOrder="1"/>
    </xf>
    <xf numFmtId="0" fontId="16" fillId="7" borderId="329" xfId="0" applyFont="1" applyFill="1" applyBorder="1" applyAlignment="1">
      <alignment horizontal="left" vertical="center" wrapText="1" readingOrder="1"/>
    </xf>
    <xf numFmtId="0" fontId="16" fillId="0" borderId="329" xfId="0" applyFont="1" applyBorder="1" applyAlignment="1">
      <alignment horizontal="left" vertical="center" wrapText="1" readingOrder="1"/>
    </xf>
    <xf numFmtId="0" fontId="16" fillId="7" borderId="330" xfId="0" applyFont="1" applyFill="1" applyBorder="1" applyAlignment="1">
      <alignment horizontal="left" vertical="center" wrapText="1" readingOrder="1"/>
    </xf>
    <xf numFmtId="0" fontId="18" fillId="11" borderId="140" xfId="0" applyFont="1" applyFill="1" applyBorder="1" applyAlignment="1">
      <alignment horizontal="left" vertical="center" wrapText="1" readingOrder="1"/>
    </xf>
    <xf numFmtId="3" fontId="18" fillId="11" borderId="223" xfId="0" applyNumberFormat="1" applyFont="1" applyFill="1" applyBorder="1" applyAlignment="1">
      <alignment horizontal="center" vertical="center" wrapText="1" readingOrder="1"/>
    </xf>
    <xf numFmtId="3" fontId="18" fillId="11" borderId="288" xfId="0" applyNumberFormat="1" applyFont="1" applyFill="1" applyBorder="1" applyAlignment="1">
      <alignment horizontal="center" vertical="center" wrapText="1" readingOrder="1"/>
    </xf>
    <xf numFmtId="165" fontId="18" fillId="11" borderId="187" xfId="0" applyNumberFormat="1" applyFont="1" applyFill="1" applyBorder="1" applyAlignment="1">
      <alignment horizontal="right" vertical="center" wrapText="1" readingOrder="1"/>
    </xf>
    <xf numFmtId="0" fontId="48" fillId="2" borderId="331" xfId="0" applyFont="1" applyFill="1" applyBorder="1" applyAlignment="1">
      <alignment horizontal="center" vertical="center" wrapText="1" readingOrder="1"/>
    </xf>
    <xf numFmtId="0" fontId="48" fillId="2" borderId="332" xfId="0" applyFont="1" applyFill="1" applyBorder="1" applyAlignment="1">
      <alignment horizontal="center" vertical="center" wrapText="1" readingOrder="1"/>
    </xf>
    <xf numFmtId="0" fontId="49" fillId="2" borderId="333" xfId="0" applyFont="1" applyFill="1" applyBorder="1" applyAlignment="1">
      <alignment horizontal="center" vertical="center" wrapText="1"/>
    </xf>
    <xf numFmtId="0" fontId="49" fillId="2" borderId="334" xfId="0" applyFont="1" applyFill="1" applyBorder="1" applyAlignment="1">
      <alignment horizontal="center" vertical="center"/>
    </xf>
    <xf numFmtId="0" fontId="48" fillId="2" borderId="335" xfId="0" applyFont="1" applyFill="1" applyBorder="1" applyAlignment="1">
      <alignment horizontal="center" vertical="center" wrapText="1" readingOrder="1"/>
    </xf>
    <xf numFmtId="0" fontId="50" fillId="7" borderId="336" xfId="0" applyFont="1" applyFill="1" applyBorder="1" applyAlignment="1">
      <alignment horizontal="left" vertical="center" wrapText="1"/>
    </xf>
    <xf numFmtId="3" fontId="50" fillId="7" borderId="72" xfId="0" applyNumberFormat="1" applyFont="1" applyFill="1" applyBorder="1" applyAlignment="1">
      <alignment horizontal="center" vertical="center" wrapText="1"/>
    </xf>
    <xf numFmtId="3" fontId="50" fillId="7" borderId="72" xfId="0" applyNumberFormat="1" applyFont="1" applyFill="1" applyBorder="1" applyAlignment="1">
      <alignment horizontal="center" vertical="center"/>
    </xf>
    <xf numFmtId="165" fontId="50" fillId="7" borderId="337" xfId="0" applyNumberFormat="1" applyFont="1" applyFill="1" applyBorder="1" applyAlignment="1">
      <alignment horizontal="center" vertical="center"/>
    </xf>
    <xf numFmtId="0" fontId="50" fillId="5" borderId="338" xfId="0" applyFont="1" applyFill="1" applyBorder="1" applyAlignment="1">
      <alignment horizontal="left" vertical="center" wrapText="1"/>
    </xf>
    <xf numFmtId="3" fontId="50" fillId="5" borderId="71" xfId="0" applyNumberFormat="1" applyFont="1" applyFill="1" applyBorder="1" applyAlignment="1">
      <alignment horizontal="center" vertical="center" wrapText="1"/>
    </xf>
    <xf numFmtId="3" fontId="50" fillId="5" borderId="71" xfId="0" applyNumberFormat="1" applyFont="1" applyFill="1" applyBorder="1" applyAlignment="1">
      <alignment horizontal="center" vertical="center"/>
    </xf>
    <xf numFmtId="165" fontId="50" fillId="5" borderId="339" xfId="0" applyNumberFormat="1" applyFont="1" applyFill="1" applyBorder="1" applyAlignment="1">
      <alignment horizontal="center" vertical="center"/>
    </xf>
    <xf numFmtId="0" fontId="50" fillId="7" borderId="340" xfId="0" applyFont="1" applyFill="1" applyBorder="1" applyAlignment="1">
      <alignment horizontal="left" vertical="center" wrapText="1"/>
    </xf>
    <xf numFmtId="3" fontId="50" fillId="7" borderId="129" xfId="0" applyNumberFormat="1" applyFont="1" applyFill="1" applyBorder="1" applyAlignment="1">
      <alignment horizontal="center" vertical="center" wrapText="1"/>
    </xf>
    <xf numFmtId="3" fontId="50" fillId="7" borderId="129" xfId="0" applyNumberFormat="1" applyFont="1" applyFill="1" applyBorder="1" applyAlignment="1">
      <alignment horizontal="center" vertical="center"/>
    </xf>
    <xf numFmtId="165" fontId="50" fillId="7" borderId="341" xfId="0" applyNumberFormat="1" applyFont="1" applyFill="1" applyBorder="1" applyAlignment="1">
      <alignment horizontal="center" vertical="center"/>
    </xf>
    <xf numFmtId="0" fontId="48" fillId="2" borderId="342" xfId="0" applyFont="1" applyFill="1" applyBorder="1" applyAlignment="1">
      <alignment horizontal="left" vertical="center" wrapText="1" readingOrder="1"/>
    </xf>
    <xf numFmtId="3" fontId="49" fillId="2" borderId="343" xfId="0" applyNumberFormat="1" applyFont="1" applyFill="1" applyBorder="1" applyAlignment="1">
      <alignment horizontal="center" vertical="center" wrapText="1"/>
    </xf>
    <xf numFmtId="3" fontId="49" fillId="2" borderId="91" xfId="0" applyNumberFormat="1" applyFont="1" applyFill="1" applyBorder="1" applyAlignment="1">
      <alignment horizontal="center" vertical="center" wrapText="1"/>
    </xf>
    <xf numFmtId="3" fontId="49" fillId="2" borderId="92" xfId="0" applyNumberFormat="1" applyFont="1" applyFill="1" applyBorder="1" applyAlignment="1">
      <alignment horizontal="center" vertical="center" wrapText="1"/>
    </xf>
    <xf numFmtId="10" fontId="48" fillId="2" borderId="344" xfId="0" applyNumberFormat="1" applyFont="1" applyFill="1" applyBorder="1" applyAlignment="1">
      <alignment horizontal="center" vertical="center" wrapText="1"/>
    </xf>
    <xf numFmtId="0" fontId="48" fillId="2" borderId="7" xfId="0" applyFont="1" applyFill="1" applyBorder="1" applyAlignment="1">
      <alignment horizontal="center" vertical="center" wrapText="1" readingOrder="1"/>
    </xf>
    <xf numFmtId="0" fontId="48" fillId="2" borderId="289" xfId="0" applyFont="1" applyFill="1" applyBorder="1" applyAlignment="1">
      <alignment horizontal="center" vertical="center" wrapText="1" readingOrder="1"/>
    </xf>
    <xf numFmtId="0" fontId="52" fillId="5" borderId="246" xfId="0" applyFont="1" applyFill="1" applyBorder="1" applyAlignment="1">
      <alignment horizontal="left" vertical="center" wrapText="1" readingOrder="1"/>
    </xf>
    <xf numFmtId="3" fontId="52" fillId="5" borderId="246" xfId="0" applyNumberFormat="1" applyFont="1" applyFill="1" applyBorder="1" applyAlignment="1">
      <alignment horizontal="center" vertical="center" wrapText="1" readingOrder="1"/>
    </xf>
    <xf numFmtId="165" fontId="52" fillId="5" borderId="246" xfId="0" applyNumberFormat="1" applyFont="1" applyFill="1" applyBorder="1" applyAlignment="1">
      <alignment horizontal="center" vertical="center" wrapText="1" readingOrder="1"/>
    </xf>
    <xf numFmtId="165" fontId="52" fillId="5" borderId="294" xfId="0" applyNumberFormat="1" applyFont="1" applyFill="1" applyBorder="1" applyAlignment="1">
      <alignment horizontal="right" vertical="center" wrapText="1" readingOrder="1"/>
    </xf>
    <xf numFmtId="0" fontId="50" fillId="7" borderId="78" xfId="0" applyFont="1" applyFill="1" applyBorder="1" applyAlignment="1">
      <alignment horizontal="left" vertical="center" wrapText="1" readingOrder="1"/>
    </xf>
    <xf numFmtId="3" fontId="50" fillId="7" borderId="78" xfId="0" applyNumberFormat="1" applyFont="1" applyFill="1" applyBorder="1" applyAlignment="1">
      <alignment horizontal="center" vertical="center" wrapText="1" readingOrder="1"/>
    </xf>
    <xf numFmtId="165" fontId="50" fillId="7" borderId="78" xfId="0" applyNumberFormat="1" applyFont="1" applyFill="1" applyBorder="1" applyAlignment="1">
      <alignment horizontal="center" vertical="center" wrapText="1" readingOrder="1"/>
    </xf>
    <xf numFmtId="165" fontId="50" fillId="7" borderId="229" xfId="0" applyNumberFormat="1" applyFont="1" applyFill="1" applyBorder="1" applyAlignment="1">
      <alignment horizontal="right" vertical="center" wrapText="1" readingOrder="1"/>
    </xf>
    <xf numFmtId="0" fontId="50" fillId="5" borderId="251" xfId="0" applyFont="1" applyFill="1" applyBorder="1" applyAlignment="1">
      <alignment horizontal="left" vertical="center" wrapText="1" readingOrder="1"/>
    </xf>
    <xf numFmtId="3" fontId="50" fillId="5" borderId="251" xfId="0" applyNumberFormat="1" applyFont="1" applyFill="1" applyBorder="1" applyAlignment="1">
      <alignment horizontal="center" vertical="center" wrapText="1" readingOrder="1"/>
    </xf>
    <xf numFmtId="165" fontId="50" fillId="5" borderId="251" xfId="0" applyNumberFormat="1" applyFont="1" applyFill="1" applyBorder="1" applyAlignment="1">
      <alignment horizontal="center" vertical="center" wrapText="1" readingOrder="1"/>
    </xf>
    <xf numFmtId="165" fontId="50" fillId="5" borderId="293" xfId="0" applyNumberFormat="1" applyFont="1" applyFill="1" applyBorder="1" applyAlignment="1">
      <alignment horizontal="right" vertical="center" wrapText="1" readingOrder="1"/>
    </xf>
    <xf numFmtId="0" fontId="49" fillId="2" borderId="12" xfId="0" applyFont="1" applyFill="1" applyBorder="1" applyAlignment="1">
      <alignment horizontal="left" vertical="center" wrapText="1" readingOrder="1"/>
    </xf>
    <xf numFmtId="0" fontId="49" fillId="2" borderId="15" xfId="0" applyFont="1" applyFill="1" applyBorder="1" applyAlignment="1">
      <alignment horizontal="left" vertical="center" wrapText="1" readingOrder="1"/>
    </xf>
    <xf numFmtId="3" fontId="49" fillId="2" borderId="15" xfId="0" applyNumberFormat="1" applyFont="1" applyFill="1" applyBorder="1" applyAlignment="1">
      <alignment horizontal="center" vertical="center" wrapText="1" readingOrder="1"/>
    </xf>
    <xf numFmtId="165" fontId="49" fillId="2" borderId="15" xfId="0" applyNumberFormat="1" applyFont="1" applyFill="1" applyBorder="1" applyAlignment="1">
      <alignment horizontal="center" vertical="center" wrapText="1" readingOrder="1"/>
    </xf>
    <xf numFmtId="165" fontId="49" fillId="2" borderId="16" xfId="0" applyNumberFormat="1" applyFont="1" applyFill="1" applyBorder="1" applyAlignment="1">
      <alignment horizontal="right" vertical="center" wrapText="1" readingOrder="1"/>
    </xf>
    <xf numFmtId="0" fontId="50" fillId="0" borderId="246" xfId="0" applyFont="1" applyBorder="1" applyAlignment="1">
      <alignment horizontal="left" vertical="center" wrapText="1" readingOrder="1"/>
    </xf>
    <xf numFmtId="3" fontId="53" fillId="0" borderId="246" xfId="0" applyNumberFormat="1" applyFont="1" applyBorder="1" applyAlignment="1">
      <alignment horizontal="center" vertical="center" wrapText="1" readingOrder="1"/>
    </xf>
    <xf numFmtId="165" fontId="50" fillId="0" borderId="246" xfId="0" applyNumberFormat="1" applyFont="1" applyBorder="1" applyAlignment="1">
      <alignment horizontal="center" vertical="center" wrapText="1" readingOrder="1"/>
    </xf>
    <xf numFmtId="165" fontId="50" fillId="0" borderId="294" xfId="0" applyNumberFormat="1" applyFont="1" applyBorder="1" applyAlignment="1">
      <alignment horizontal="right" vertical="center" wrapText="1" readingOrder="1"/>
    </xf>
    <xf numFmtId="3" fontId="54" fillId="7" borderId="251" xfId="0" applyNumberFormat="1" applyFont="1" applyFill="1" applyBorder="1" applyAlignment="1">
      <alignment horizontal="center" vertical="center" wrapText="1" readingOrder="1"/>
    </xf>
    <xf numFmtId="165" fontId="50" fillId="7" borderId="251" xfId="0" applyNumberFormat="1" applyFont="1" applyFill="1" applyBorder="1" applyAlignment="1">
      <alignment horizontal="center" vertical="center" wrapText="1" readingOrder="1"/>
    </xf>
    <xf numFmtId="165" fontId="50" fillId="7" borderId="293" xfId="0" applyNumberFormat="1" applyFont="1" applyFill="1" applyBorder="1" applyAlignment="1">
      <alignment horizontal="right" vertical="center" wrapText="1" readingOrder="1"/>
    </xf>
    <xf numFmtId="0" fontId="49" fillId="2" borderId="296" xfId="0" applyFont="1" applyFill="1" applyBorder="1" applyAlignment="1">
      <alignment horizontal="left" vertical="center" wrapText="1" readingOrder="1"/>
    </xf>
    <xf numFmtId="3" fontId="49" fillId="2" borderId="185" xfId="0" applyNumberFormat="1" applyFont="1" applyFill="1" applyBorder="1" applyAlignment="1">
      <alignment horizontal="center" vertical="center" wrapText="1" readingOrder="1"/>
    </xf>
    <xf numFmtId="165" fontId="49" fillId="2" borderId="185" xfId="0" applyNumberFormat="1" applyFont="1" applyFill="1" applyBorder="1" applyAlignment="1">
      <alignment horizontal="center" vertical="center" wrapText="1" readingOrder="1"/>
    </xf>
    <xf numFmtId="165" fontId="49" fillId="2" borderId="297" xfId="0" applyNumberFormat="1" applyFont="1" applyFill="1" applyBorder="1" applyAlignment="1">
      <alignment horizontal="right" vertical="center" wrapText="1" readingOrder="1"/>
    </xf>
    <xf numFmtId="3" fontId="49" fillId="2" borderId="7" xfId="0" applyNumberFormat="1" applyFont="1" applyFill="1" applyBorder="1" applyAlignment="1">
      <alignment horizontal="center" vertical="center" wrapText="1" readingOrder="1"/>
    </xf>
    <xf numFmtId="165" fontId="49" fillId="2" borderId="7" xfId="0" applyNumberFormat="1" applyFont="1" applyFill="1" applyBorder="1" applyAlignment="1">
      <alignment horizontal="center" vertical="center" wrapText="1" readingOrder="1"/>
    </xf>
    <xf numFmtId="165" fontId="49" fillId="2" borderId="289" xfId="0" applyNumberFormat="1" applyFont="1" applyFill="1" applyBorder="1" applyAlignment="1">
      <alignment horizontal="right" vertical="center" wrapText="1" readingOrder="1"/>
    </xf>
    <xf numFmtId="0" fontId="0" fillId="0" borderId="0" xfId="0" applyFont="1" applyAlignment="1"/>
    <xf numFmtId="0" fontId="10" fillId="0" borderId="0" xfId="0" applyFont="1" applyAlignment="1">
      <alignment horizontal="center" vertical="center"/>
    </xf>
    <xf numFmtId="0" fontId="7" fillId="0" borderId="104" xfId="0" applyFont="1" applyFill="1" applyBorder="1" applyAlignment="1">
      <alignment horizontal="left" vertical="center"/>
    </xf>
    <xf numFmtId="3" fontId="7" fillId="0" borderId="104" xfId="0" applyNumberFormat="1" applyFont="1" applyFill="1" applyBorder="1" applyAlignment="1">
      <alignment horizontal="center" vertical="center"/>
    </xf>
    <xf numFmtId="3" fontId="7" fillId="0" borderId="105" xfId="0" applyNumberFormat="1" applyFont="1" applyFill="1" applyBorder="1" applyAlignment="1">
      <alignment horizontal="center" vertical="center"/>
    </xf>
    <xf numFmtId="3" fontId="7" fillId="0" borderId="106" xfId="0" applyNumberFormat="1" applyFont="1" applyFill="1" applyBorder="1" applyAlignment="1">
      <alignment horizontal="center" vertical="center"/>
    </xf>
    <xf numFmtId="0" fontId="7" fillId="0" borderId="105" xfId="0" applyFont="1" applyFill="1" applyBorder="1" applyAlignment="1">
      <alignment horizontal="left" vertical="center"/>
    </xf>
    <xf numFmtId="0" fontId="7" fillId="0" borderId="109" xfId="0" applyFont="1" applyFill="1" applyBorder="1" applyAlignment="1">
      <alignment horizontal="left" vertical="center"/>
    </xf>
    <xf numFmtId="3" fontId="7" fillId="0" borderId="109" xfId="0" applyNumberFormat="1" applyFont="1" applyFill="1" applyBorder="1" applyAlignment="1">
      <alignment horizontal="center" vertical="center"/>
    </xf>
    <xf numFmtId="3" fontId="7" fillId="0" borderId="110" xfId="0" applyNumberFormat="1" applyFont="1" applyFill="1" applyBorder="1" applyAlignment="1">
      <alignment horizontal="center" vertical="center"/>
    </xf>
    <xf numFmtId="3" fontId="7" fillId="0" borderId="111" xfId="0" applyNumberFormat="1" applyFont="1" applyFill="1" applyBorder="1" applyAlignment="1">
      <alignment horizontal="center" vertical="center"/>
    </xf>
    <xf numFmtId="0" fontId="7" fillId="0" borderId="113" xfId="0" applyFont="1" applyFill="1" applyBorder="1" applyAlignment="1">
      <alignment horizontal="left" vertical="center"/>
    </xf>
    <xf numFmtId="3" fontId="7" fillId="0" borderId="113" xfId="0" applyNumberFormat="1" applyFont="1" applyFill="1" applyBorder="1" applyAlignment="1">
      <alignment horizontal="center" vertical="center"/>
    </xf>
    <xf numFmtId="3" fontId="7" fillId="0" borderId="114" xfId="0" applyNumberFormat="1" applyFont="1" applyFill="1" applyBorder="1" applyAlignment="1">
      <alignment horizontal="center" vertical="center"/>
    </xf>
    <xf numFmtId="0" fontId="7" fillId="0" borderId="0" xfId="0" applyFont="1" applyFill="1"/>
    <xf numFmtId="3" fontId="7" fillId="0" borderId="0" xfId="0" applyNumberFormat="1" applyFont="1" applyFill="1"/>
    <xf numFmtId="0" fontId="7" fillId="0" borderId="24" xfId="0" applyFont="1" applyFill="1" applyBorder="1"/>
    <xf numFmtId="3" fontId="7" fillId="0" borderId="0" xfId="0" applyNumberFormat="1" applyFont="1" applyFill="1" applyAlignment="1">
      <alignment horizontal="left" vertical="center"/>
    </xf>
    <xf numFmtId="3" fontId="7" fillId="0" borderId="0" xfId="0" applyNumberFormat="1" applyFont="1" applyFill="1" applyAlignment="1">
      <alignment horizontal="center" vertical="center"/>
    </xf>
    <xf numFmtId="0" fontId="15" fillId="0" borderId="24" xfId="0" applyFont="1" applyFill="1" applyBorder="1" applyAlignment="1">
      <alignment horizontal="center" vertical="center" wrapText="1"/>
    </xf>
    <xf numFmtId="165" fontId="7" fillId="0" borderId="24" xfId="0" applyNumberFormat="1" applyFont="1" applyFill="1" applyBorder="1" applyAlignment="1">
      <alignment horizontal="center" vertical="center"/>
    </xf>
    <xf numFmtId="3" fontId="7" fillId="0" borderId="24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56" fillId="0" borderId="0" xfId="0" applyFont="1" applyAlignment="1">
      <alignment horizontal="center"/>
    </xf>
    <xf numFmtId="0" fontId="18" fillId="2" borderId="345" xfId="0" applyFont="1" applyFill="1" applyBorder="1" applyAlignment="1">
      <alignment vertical="center"/>
    </xf>
    <xf numFmtId="3" fontId="8" fillId="7" borderId="291" xfId="0" applyNumberFormat="1" applyFont="1" applyFill="1" applyBorder="1" applyAlignment="1">
      <alignment horizontal="center" vertical="center"/>
    </xf>
    <xf numFmtId="10" fontId="8" fillId="7" borderId="291" xfId="0" applyNumberFormat="1" applyFont="1" applyFill="1" applyBorder="1" applyAlignment="1">
      <alignment horizontal="center" vertical="center"/>
    </xf>
    <xf numFmtId="3" fontId="8" fillId="5" borderId="291" xfId="0" applyNumberFormat="1" applyFont="1" applyFill="1" applyBorder="1" applyAlignment="1">
      <alignment horizontal="center" vertical="center"/>
    </xf>
    <xf numFmtId="10" fontId="8" fillId="5" borderId="291" xfId="0" applyNumberFormat="1" applyFont="1" applyFill="1" applyBorder="1" applyAlignment="1">
      <alignment horizontal="center" vertical="center"/>
    </xf>
    <xf numFmtId="3" fontId="18" fillId="2" borderId="230" xfId="0" applyNumberFormat="1" applyFont="1" applyFill="1" applyBorder="1" applyAlignment="1">
      <alignment horizontal="center" vertical="center"/>
    </xf>
    <xf numFmtId="3" fontId="18" fillId="2" borderId="231" xfId="0" applyNumberFormat="1" applyFont="1" applyFill="1" applyBorder="1" applyAlignment="1">
      <alignment horizontal="center" vertical="center"/>
    </xf>
    <xf numFmtId="9" fontId="18" fillId="2" borderId="231" xfId="0" applyNumberFormat="1" applyFont="1" applyFill="1" applyBorder="1" applyAlignment="1">
      <alignment horizontal="center" vertical="center"/>
    </xf>
    <xf numFmtId="3" fontId="57" fillId="0" borderId="0" xfId="0" applyNumberFormat="1" applyFont="1"/>
    <xf numFmtId="3" fontId="0" fillId="0" borderId="0" xfId="0" applyNumberFormat="1" applyFont="1"/>
    <xf numFmtId="0" fontId="38" fillId="0" borderId="0" xfId="0" applyFont="1"/>
    <xf numFmtId="3" fontId="38" fillId="0" borderId="0" xfId="0" applyNumberFormat="1" applyFont="1"/>
    <xf numFmtId="3" fontId="6" fillId="0" borderId="0" xfId="0" applyNumberFormat="1" applyFont="1"/>
    <xf numFmtId="0" fontId="58" fillId="0" borderId="0" xfId="0" applyFont="1"/>
    <xf numFmtId="0" fontId="2" fillId="0" borderId="0" xfId="0" applyFont="1" applyAlignment="1">
      <alignment horizontal="center"/>
    </xf>
    <xf numFmtId="0" fontId="0" fillId="0" borderId="0" xfId="0" applyFont="1" applyAlignment="1"/>
    <xf numFmtId="3" fontId="29" fillId="4" borderId="18" xfId="0" applyNumberFormat="1" applyFont="1" applyFill="1" applyBorder="1" applyAlignment="1">
      <alignment horizontal="center" vertical="center"/>
    </xf>
    <xf numFmtId="0" fontId="9" fillId="0" borderId="19" xfId="0" applyFont="1" applyBorder="1"/>
    <xf numFmtId="0" fontId="32" fillId="2" borderId="13" xfId="0" applyFont="1" applyFill="1" applyBorder="1" applyAlignment="1">
      <alignment horizontal="center" vertical="center"/>
    </xf>
    <xf numFmtId="0" fontId="9" fillId="0" borderId="14" xfId="0" applyFont="1" applyBorder="1"/>
    <xf numFmtId="0" fontId="29" fillId="4" borderId="18" xfId="0" applyFont="1" applyFill="1" applyBorder="1" applyAlignment="1">
      <alignment horizontal="center" vertical="center"/>
    </xf>
    <xf numFmtId="3" fontId="32" fillId="2" borderId="13" xfId="0" applyNumberFormat="1" applyFont="1" applyFill="1" applyBorder="1" applyAlignment="1">
      <alignment horizontal="center" vertical="center"/>
    </xf>
    <xf numFmtId="3" fontId="32" fillId="2" borderId="32" xfId="0" applyNumberFormat="1" applyFont="1" applyFill="1" applyBorder="1" applyAlignment="1">
      <alignment horizontal="center" vertical="center" wrapText="1"/>
    </xf>
    <xf numFmtId="0" fontId="9" fillId="0" borderId="33" xfId="0" applyFont="1" applyBorder="1"/>
    <xf numFmtId="164" fontId="32" fillId="2" borderId="3" xfId="0" applyNumberFormat="1" applyFont="1" applyFill="1" applyBorder="1" applyAlignment="1">
      <alignment horizontal="center" vertical="center"/>
    </xf>
    <xf numFmtId="0" fontId="9" fillId="0" borderId="138" xfId="0" applyFont="1" applyBorder="1"/>
    <xf numFmtId="0" fontId="9" fillId="0" borderId="35" xfId="0" applyFont="1" applyBorder="1"/>
    <xf numFmtId="0" fontId="32" fillId="2" borderId="36" xfId="0" applyFont="1" applyFill="1" applyBorder="1" applyAlignment="1">
      <alignment horizontal="center" vertical="center" wrapText="1"/>
    </xf>
    <xf numFmtId="0" fontId="9" fillId="0" borderId="37" xfId="0" applyFont="1" applyBorder="1"/>
    <xf numFmtId="0" fontId="32" fillId="2" borderId="38" xfId="0" applyFont="1" applyFill="1" applyBorder="1" applyAlignment="1">
      <alignment horizontal="center" vertical="center" wrapText="1"/>
    </xf>
    <xf numFmtId="0" fontId="9" fillId="0" borderId="231" xfId="0" applyFont="1" applyBorder="1"/>
    <xf numFmtId="3" fontId="34" fillId="6" borderId="52" xfId="0" applyNumberFormat="1" applyFont="1" applyFill="1" applyBorder="1" applyAlignment="1">
      <alignment horizontal="left" vertical="center"/>
    </xf>
    <xf numFmtId="0" fontId="9" fillId="0" borderId="53" xfId="0" applyFont="1" applyBorder="1"/>
    <xf numFmtId="0" fontId="34" fillId="0" borderId="0" xfId="0" applyFont="1" applyAlignment="1">
      <alignment horizontal="left" wrapText="1"/>
    </xf>
    <xf numFmtId="0" fontId="32" fillId="2" borderId="2" xfId="0" applyFont="1" applyFill="1" applyBorder="1" applyAlignment="1">
      <alignment horizontal="center" vertical="center"/>
    </xf>
    <xf numFmtId="0" fontId="9" fillId="0" borderId="232" xfId="0" applyFont="1" applyBorder="1"/>
    <xf numFmtId="0" fontId="9" fillId="0" borderId="6" xfId="0" applyFont="1" applyBorder="1"/>
    <xf numFmtId="0" fontId="32" fillId="2" borderId="226" xfId="0" applyFont="1" applyFill="1" applyBorder="1" applyAlignment="1">
      <alignment horizontal="center" vertical="center" wrapText="1"/>
    </xf>
    <xf numFmtId="0" fontId="9" fillId="0" borderId="235" xfId="0" applyFont="1" applyBorder="1"/>
    <xf numFmtId="0" fontId="9" fillId="0" borderId="39" xfId="0" applyFont="1" applyBorder="1"/>
    <xf numFmtId="0" fontId="9" fillId="0" borderId="40" xfId="0" applyFont="1" applyBorder="1"/>
    <xf numFmtId="0" fontId="32" fillId="2" borderId="65" xfId="0" applyFont="1" applyFill="1" applyBorder="1" applyAlignment="1">
      <alignment horizontal="center" vertical="center" wrapText="1"/>
    </xf>
    <xf numFmtId="0" fontId="9" fillId="0" borderId="8" xfId="0" applyFont="1" applyBorder="1"/>
    <xf numFmtId="165" fontId="32" fillId="2" borderId="65" xfId="0" applyNumberFormat="1" applyFont="1" applyFill="1" applyBorder="1" applyAlignment="1">
      <alignment horizontal="center" vertical="center" wrapText="1"/>
    </xf>
    <xf numFmtId="3" fontId="34" fillId="6" borderId="43" xfId="0" applyNumberFormat="1" applyFont="1" applyFill="1" applyBorder="1" applyAlignment="1">
      <alignment horizontal="left" vertical="center"/>
    </xf>
    <xf numFmtId="0" fontId="9" fillId="0" borderId="44" xfId="0" applyFont="1" applyBorder="1"/>
    <xf numFmtId="3" fontId="34" fillId="6" borderId="47" xfId="0" applyNumberFormat="1" applyFont="1" applyFill="1" applyBorder="1" applyAlignment="1">
      <alignment horizontal="left" vertical="center"/>
    </xf>
    <xf numFmtId="0" fontId="9" fillId="0" borderId="48" xfId="0" applyFont="1" applyBorder="1"/>
    <xf numFmtId="0" fontId="32" fillId="2" borderId="3" xfId="0" applyFont="1" applyFill="1" applyBorder="1" applyAlignment="1">
      <alignment horizontal="center" vertical="center" wrapText="1"/>
    </xf>
    <xf numFmtId="0" fontId="9" fillId="0" borderId="4" xfId="0" applyFont="1" applyBorder="1"/>
    <xf numFmtId="0" fontId="33" fillId="2" borderId="5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164" fontId="30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/>
    <xf numFmtId="0" fontId="32" fillId="2" borderId="2" xfId="0" applyFont="1" applyFill="1" applyBorder="1" applyAlignment="1">
      <alignment horizontal="center" vertical="center" wrapText="1"/>
    </xf>
    <xf numFmtId="0" fontId="32" fillId="2" borderId="5" xfId="0" applyFont="1" applyFill="1" applyBorder="1" applyAlignment="1">
      <alignment horizontal="center" vertical="center" wrapText="1"/>
    </xf>
    <xf numFmtId="165" fontId="32" fillId="2" borderId="5" xfId="0" applyNumberFormat="1" applyFont="1" applyFill="1" applyBorder="1" applyAlignment="1">
      <alignment horizontal="center" vertical="center" wrapText="1"/>
    </xf>
    <xf numFmtId="0" fontId="32" fillId="2" borderId="3" xfId="0" applyFont="1" applyFill="1" applyBorder="1" applyAlignment="1">
      <alignment horizontal="center" vertical="center"/>
    </xf>
    <xf numFmtId="0" fontId="34" fillId="0" borderId="25" xfId="0" applyFont="1" applyBorder="1" applyAlignment="1">
      <alignment horizontal="left" vertical="center"/>
    </xf>
    <xf numFmtId="0" fontId="9" fillId="0" borderId="25" xfId="0" applyFont="1" applyBorder="1"/>
    <xf numFmtId="3" fontId="32" fillId="2" borderId="13" xfId="0" applyNumberFormat="1" applyFont="1" applyFill="1" applyBorder="1" applyAlignment="1">
      <alignment horizontal="center" vertical="center" wrapText="1"/>
    </xf>
    <xf numFmtId="3" fontId="29" fillId="4" borderId="18" xfId="0" applyNumberFormat="1" applyFont="1" applyFill="1" applyBorder="1" applyAlignment="1">
      <alignment horizontal="center" vertical="center" wrapText="1"/>
    </xf>
    <xf numFmtId="0" fontId="7" fillId="5" borderId="68" xfId="0" applyFont="1" applyFill="1" applyBorder="1" applyAlignment="1">
      <alignment horizontal="left" vertical="center"/>
    </xf>
    <xf numFmtId="0" fontId="9" fillId="0" borderId="73" xfId="0" applyFont="1" applyBorder="1"/>
    <xf numFmtId="0" fontId="9" fillId="0" borderId="75" xfId="0" applyFont="1" applyBorder="1"/>
    <xf numFmtId="0" fontId="7" fillId="5" borderId="246" xfId="0" applyFont="1" applyFill="1" applyBorder="1" applyAlignment="1">
      <alignment horizontal="left" vertical="center"/>
    </xf>
    <xf numFmtId="0" fontId="7" fillId="5" borderId="78" xfId="0" applyFont="1" applyFill="1" applyBorder="1" applyAlignment="1">
      <alignment horizontal="left" vertical="center"/>
    </xf>
    <xf numFmtId="165" fontId="8" fillId="5" borderId="246" xfId="0" applyNumberFormat="1" applyFont="1" applyFill="1" applyBorder="1" applyAlignment="1">
      <alignment horizontal="center" vertical="center"/>
    </xf>
    <xf numFmtId="0" fontId="9" fillId="0" borderId="78" xfId="0" applyFont="1" applyBorder="1"/>
    <xf numFmtId="3" fontId="8" fillId="5" borderId="69" xfId="0" applyNumberFormat="1" applyFont="1" applyFill="1" applyBorder="1" applyAlignment="1">
      <alignment horizontal="center" vertical="center"/>
    </xf>
    <xf numFmtId="0" fontId="9" fillId="0" borderId="79" xfId="0" applyFont="1" applyBorder="1"/>
    <xf numFmtId="165" fontId="8" fillId="8" borderId="78" xfId="0" applyNumberFormat="1" applyFont="1" applyFill="1" applyBorder="1" applyAlignment="1">
      <alignment horizontal="center" vertical="center"/>
    </xf>
    <xf numFmtId="3" fontId="8" fillId="8" borderId="79" xfId="0" applyNumberFormat="1" applyFont="1" applyFill="1" applyBorder="1" applyAlignment="1">
      <alignment horizontal="center" vertical="center"/>
    </xf>
    <xf numFmtId="0" fontId="7" fillId="8" borderId="76" xfId="0" applyFont="1" applyFill="1" applyBorder="1" applyAlignment="1">
      <alignment horizontal="left" vertical="center"/>
    </xf>
    <xf numFmtId="0" fontId="7" fillId="8" borderId="78" xfId="0" applyFont="1" applyFill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 wrapText="1"/>
    </xf>
    <xf numFmtId="0" fontId="12" fillId="2" borderId="57" xfId="0" applyFont="1" applyFill="1" applyBorder="1" applyAlignment="1">
      <alignment horizontal="center" vertical="center"/>
    </xf>
    <xf numFmtId="0" fontId="9" fillId="0" borderId="64" xfId="0" applyFont="1" applyBorder="1"/>
    <xf numFmtId="0" fontId="12" fillId="2" borderId="58" xfId="0" applyFont="1" applyFill="1" applyBorder="1" applyAlignment="1">
      <alignment horizontal="center" vertical="center"/>
    </xf>
    <xf numFmtId="0" fontId="9" fillId="0" borderId="59" xfId="0" applyFont="1" applyBorder="1"/>
    <xf numFmtId="0" fontId="9" fillId="0" borderId="60" xfId="0" applyFont="1" applyBorder="1"/>
    <xf numFmtId="0" fontId="12" fillId="2" borderId="61" xfId="0" applyFont="1" applyFill="1" applyBorder="1" applyAlignment="1">
      <alignment horizontal="center" vertical="center"/>
    </xf>
    <xf numFmtId="0" fontId="9" fillId="0" borderId="62" xfId="0" applyFont="1" applyBorder="1"/>
    <xf numFmtId="0" fontId="9" fillId="0" borderId="63" xfId="0" applyFont="1" applyBorder="1"/>
    <xf numFmtId="165" fontId="14" fillId="0" borderId="0" xfId="0" applyNumberFormat="1" applyFont="1" applyFill="1" applyAlignment="1">
      <alignment horizontal="center" vertical="center" wrapText="1"/>
    </xf>
    <xf numFmtId="0" fontId="0" fillId="0" borderId="0" xfId="0" applyFont="1" applyFill="1" applyAlignment="1"/>
    <xf numFmtId="3" fontId="8" fillId="0" borderId="246" xfId="0" applyNumberFormat="1" applyFont="1" applyBorder="1" applyAlignment="1">
      <alignment horizontal="center" vertical="center"/>
    </xf>
    <xf numFmtId="3" fontId="8" fillId="5" borderId="246" xfId="0" applyNumberFormat="1" applyFont="1" applyFill="1" applyBorder="1" applyAlignment="1">
      <alignment horizontal="center" vertical="center"/>
    </xf>
    <xf numFmtId="3" fontId="8" fillId="8" borderId="78" xfId="0" applyNumberFormat="1" applyFont="1" applyFill="1" applyBorder="1" applyAlignment="1">
      <alignment horizontal="center" vertical="center"/>
    </xf>
    <xf numFmtId="0" fontId="12" fillId="2" borderId="89" xfId="0" applyFont="1" applyFill="1" applyBorder="1" applyAlignment="1">
      <alignment horizontal="center" vertical="center"/>
    </xf>
    <xf numFmtId="0" fontId="9" fillId="0" borderId="90" xfId="0" applyFont="1" applyBorder="1"/>
    <xf numFmtId="0" fontId="7" fillId="5" borderId="76" xfId="0" applyFont="1" applyFill="1" applyBorder="1" applyAlignment="1">
      <alignment horizontal="left" vertical="center" wrapText="1"/>
    </xf>
    <xf numFmtId="0" fontId="9" fillId="0" borderId="83" xfId="0" applyFont="1" applyBorder="1"/>
    <xf numFmtId="0" fontId="12" fillId="2" borderId="96" xfId="0" applyFont="1" applyFill="1" applyBorder="1" applyAlignment="1">
      <alignment horizontal="center" vertical="center"/>
    </xf>
    <xf numFmtId="0" fontId="9" fillId="0" borderId="100" xfId="0" applyFont="1" applyBorder="1"/>
    <xf numFmtId="0" fontId="12" fillId="2" borderId="97" xfId="0" applyFont="1" applyFill="1" applyBorder="1" applyAlignment="1">
      <alignment horizontal="center" vertical="center"/>
    </xf>
    <xf numFmtId="0" fontId="9" fillId="0" borderId="98" xfId="0" applyFont="1" applyBorder="1"/>
    <xf numFmtId="0" fontId="9" fillId="0" borderId="99" xfId="0" applyFont="1" applyBorder="1"/>
    <xf numFmtId="0" fontId="7" fillId="5" borderId="112" xfId="0" applyFont="1" applyFill="1" applyBorder="1" applyAlignment="1">
      <alignment horizontal="left" vertical="center"/>
    </xf>
    <xf numFmtId="0" fontId="7" fillId="5" borderId="107" xfId="0" applyFont="1" applyFill="1" applyBorder="1" applyAlignment="1">
      <alignment horizontal="left" vertical="center"/>
    </xf>
    <xf numFmtId="0" fontId="7" fillId="5" borderId="103" xfId="0" applyFont="1" applyFill="1" applyBorder="1" applyAlignment="1">
      <alignment horizontal="left" vertical="center"/>
    </xf>
    <xf numFmtId="0" fontId="9" fillId="0" borderId="107" xfId="0" applyFont="1" applyBorder="1"/>
    <xf numFmtId="0" fontId="9" fillId="0" borderId="108" xfId="0" applyFont="1" applyBorder="1"/>
    <xf numFmtId="0" fontId="7" fillId="0" borderId="0" xfId="0" applyFont="1" applyAlignment="1">
      <alignment vertical="top" wrapText="1"/>
    </xf>
    <xf numFmtId="3" fontId="12" fillId="2" borderId="116" xfId="0" applyNumberFormat="1" applyFont="1" applyFill="1" applyBorder="1" applyAlignment="1">
      <alignment horizontal="center" vertical="center"/>
    </xf>
    <xf numFmtId="0" fontId="9" fillId="0" borderId="117" xfId="0" applyFont="1" applyBorder="1"/>
    <xf numFmtId="0" fontId="40" fillId="2" borderId="120" xfId="0" applyFont="1" applyFill="1" applyBorder="1" applyAlignment="1">
      <alignment horizontal="center" vertical="center"/>
    </xf>
    <xf numFmtId="0" fontId="31" fillId="0" borderId="121" xfId="0" applyFont="1" applyBorder="1"/>
    <xf numFmtId="0" fontId="39" fillId="5" borderId="32" xfId="0" applyFont="1" applyFill="1" applyBorder="1" applyAlignment="1">
      <alignment vertical="center" wrapText="1"/>
    </xf>
    <xf numFmtId="0" fontId="31" fillId="0" borderId="124" xfId="0" applyFont="1" applyBorder="1"/>
    <xf numFmtId="0" fontId="39" fillId="5" borderId="126" xfId="0" applyFont="1" applyFill="1" applyBorder="1" applyAlignment="1">
      <alignment vertical="center" wrapText="1"/>
    </xf>
    <xf numFmtId="0" fontId="31" fillId="0" borderId="181" xfId="0" applyFont="1" applyBorder="1"/>
    <xf numFmtId="0" fontId="39" fillId="5" borderId="127" xfId="0" applyFont="1" applyFill="1" applyBorder="1" applyAlignment="1">
      <alignment vertical="center" wrapText="1"/>
    </xf>
    <xf numFmtId="0" fontId="31" fillId="0" borderId="128" xfId="0" applyFont="1" applyBorder="1"/>
    <xf numFmtId="0" fontId="40" fillId="2" borderId="131" xfId="0" applyFont="1" applyFill="1" applyBorder="1" applyAlignment="1">
      <alignment horizontal="left" vertical="center"/>
    </xf>
    <xf numFmtId="0" fontId="31" fillId="0" borderId="132" xfId="0" applyFont="1" applyBorder="1"/>
    <xf numFmtId="0" fontId="40" fillId="2" borderId="134" xfId="0" applyFont="1" applyFill="1" applyBorder="1" applyAlignment="1">
      <alignment horizontal="left" vertical="center"/>
    </xf>
    <xf numFmtId="0" fontId="31" fillId="0" borderId="135" xfId="0" applyFont="1" applyBorder="1"/>
    <xf numFmtId="0" fontId="17" fillId="0" borderId="0" xfId="0" applyFont="1" applyAlignment="1">
      <alignment horizontal="center" wrapText="1"/>
    </xf>
    <xf numFmtId="0" fontId="18" fillId="2" borderId="2" xfId="0" applyFont="1" applyFill="1" applyBorder="1" applyAlignment="1">
      <alignment horizontal="center" vertical="center" wrapText="1"/>
    </xf>
    <xf numFmtId="0" fontId="9" fillId="0" borderId="140" xfId="0" applyFont="1" applyBorder="1"/>
    <xf numFmtId="0" fontId="18" fillId="2" borderId="138" xfId="0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 wrapText="1"/>
    </xf>
    <xf numFmtId="0" fontId="9" fillId="0" borderId="143" xfId="0" applyFont="1" applyBorder="1"/>
    <xf numFmtId="0" fontId="18" fillId="2" borderId="3" xfId="0" applyFont="1" applyFill="1" applyBorder="1" applyAlignment="1">
      <alignment horizontal="center" vertical="center" wrapText="1"/>
    </xf>
    <xf numFmtId="167" fontId="17" fillId="0" borderId="1" xfId="0" applyNumberFormat="1" applyFont="1" applyBorder="1" applyAlignment="1">
      <alignment horizontal="center"/>
    </xf>
    <xf numFmtId="0" fontId="18" fillId="9" borderId="5" xfId="0" applyFont="1" applyFill="1" applyBorder="1" applyAlignment="1">
      <alignment horizontal="center" vertical="center" wrapText="1"/>
    </xf>
    <xf numFmtId="0" fontId="18" fillId="2" borderId="139" xfId="0" applyFont="1" applyFill="1" applyBorder="1" applyAlignment="1">
      <alignment horizontal="center" vertical="center" wrapText="1"/>
    </xf>
    <xf numFmtId="0" fontId="9" fillId="0" borderId="144" xfId="0" applyFont="1" applyBorder="1"/>
    <xf numFmtId="165" fontId="18" fillId="9" borderId="170" xfId="0" applyNumberFormat="1" applyFont="1" applyFill="1" applyBorder="1" applyAlignment="1">
      <alignment horizontal="center" vertical="center"/>
    </xf>
    <xf numFmtId="0" fontId="9" fillId="0" borderId="171" xfId="0" applyFont="1" applyBorder="1"/>
    <xf numFmtId="0" fontId="9" fillId="0" borderId="172" xfId="0" applyFont="1" applyBorder="1"/>
    <xf numFmtId="0" fontId="17" fillId="0" borderId="0" xfId="0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0" fontId="17" fillId="5" borderId="161" xfId="0" applyFont="1" applyFill="1" applyBorder="1" applyAlignment="1">
      <alignment horizontal="center" vertical="center"/>
    </xf>
    <xf numFmtId="0" fontId="9" fillId="0" borderId="162" xfId="0" applyFont="1" applyBorder="1"/>
    <xf numFmtId="0" fontId="9" fillId="0" borderId="163" xfId="0" applyFont="1" applyBorder="1"/>
    <xf numFmtId="0" fontId="18" fillId="9" borderId="58" xfId="0" applyFont="1" applyFill="1" applyBorder="1" applyAlignment="1">
      <alignment horizontal="center" vertical="center"/>
    </xf>
    <xf numFmtId="0" fontId="9" fillId="0" borderId="164" xfId="0" applyFont="1" applyBorder="1"/>
    <xf numFmtId="0" fontId="18" fillId="9" borderId="57" xfId="0" applyFont="1" applyFill="1" applyBorder="1" applyAlignment="1">
      <alignment horizontal="center" vertical="center" wrapText="1"/>
    </xf>
    <xf numFmtId="0" fontId="9" fillId="0" borderId="165" xfId="0" applyFont="1" applyBorder="1"/>
    <xf numFmtId="0" fontId="18" fillId="9" borderId="58" xfId="0" applyFont="1" applyFill="1" applyBorder="1" applyAlignment="1">
      <alignment horizontal="center" vertical="center" wrapText="1"/>
    </xf>
    <xf numFmtId="0" fontId="20" fillId="2" borderId="173" xfId="0" applyFont="1" applyFill="1" applyBorder="1" applyAlignment="1">
      <alignment horizontal="center" vertical="center" wrapText="1"/>
    </xf>
    <xf numFmtId="0" fontId="9" fillId="0" borderId="178" xfId="0" applyFont="1" applyBorder="1"/>
    <xf numFmtId="0" fontId="12" fillId="2" borderId="186" xfId="0" applyFont="1" applyFill="1" applyBorder="1" applyAlignment="1">
      <alignment horizontal="left" vertical="center" wrapText="1"/>
    </xf>
    <xf numFmtId="165" fontId="12" fillId="2" borderId="189" xfId="0" applyNumberFormat="1" applyFont="1" applyFill="1" applyBorder="1" applyAlignment="1">
      <alignment horizontal="center" vertical="center" wrapText="1"/>
    </xf>
    <xf numFmtId="0" fontId="9" fillId="0" borderId="190" xfId="0" applyFont="1" applyBorder="1"/>
    <xf numFmtId="0" fontId="9" fillId="0" borderId="191" xfId="0" applyFont="1" applyBorder="1"/>
    <xf numFmtId="14" fontId="10" fillId="0" borderId="0" xfId="0" applyNumberFormat="1" applyFont="1" applyAlignment="1">
      <alignment horizontal="center" vertical="center"/>
    </xf>
    <xf numFmtId="0" fontId="20" fillId="2" borderId="174" xfId="0" applyFont="1" applyFill="1" applyBorder="1" applyAlignment="1">
      <alignment horizontal="center" vertical="center" wrapText="1"/>
    </xf>
    <xf numFmtId="0" fontId="9" fillId="0" borderId="175" xfId="0" applyFont="1" applyBorder="1"/>
    <xf numFmtId="0" fontId="9" fillId="0" borderId="176" xfId="0" applyFont="1" applyBorder="1"/>
    <xf numFmtId="0" fontId="20" fillId="2" borderId="177" xfId="0" applyFont="1" applyFill="1" applyBorder="1" applyAlignment="1">
      <alignment horizontal="center" vertical="center" wrapText="1"/>
    </xf>
    <xf numFmtId="0" fontId="9" fillId="0" borderId="180" xfId="0" applyFont="1" applyBorder="1"/>
    <xf numFmtId="165" fontId="12" fillId="2" borderId="139" xfId="0" applyNumberFormat="1" applyFont="1" applyFill="1" applyBorder="1" applyAlignment="1">
      <alignment horizontal="center" vertical="center" wrapText="1"/>
    </xf>
    <xf numFmtId="0" fontId="9" fillId="0" borderId="188" xfId="0" applyFont="1" applyBorder="1"/>
    <xf numFmtId="0" fontId="9" fillId="0" borderId="41" xfId="0" applyFont="1" applyBorder="1"/>
    <xf numFmtId="0" fontId="17" fillId="0" borderId="0" xfId="0" applyFont="1" applyAlignment="1">
      <alignment horizontal="center"/>
    </xf>
    <xf numFmtId="165" fontId="18" fillId="2" borderId="216" xfId="0" applyNumberFormat="1" applyFont="1" applyFill="1" applyBorder="1" applyAlignment="1">
      <alignment horizontal="center" vertical="center"/>
    </xf>
    <xf numFmtId="0" fontId="9" fillId="0" borderId="217" xfId="0" applyFont="1" applyBorder="1"/>
    <xf numFmtId="0" fontId="9" fillId="0" borderId="218" xfId="0" applyFont="1" applyBorder="1"/>
    <xf numFmtId="0" fontId="18" fillId="2" borderId="208" xfId="0" applyFont="1" applyFill="1" applyBorder="1" applyAlignment="1">
      <alignment horizontal="center" vertical="center" wrapText="1"/>
    </xf>
    <xf numFmtId="0" fontId="9" fillId="0" borderId="212" xfId="0" applyFont="1" applyBorder="1"/>
    <xf numFmtId="0" fontId="18" fillId="2" borderId="209" xfId="0" applyFont="1" applyFill="1" applyBorder="1" applyAlignment="1">
      <alignment horizontal="center" vertical="center"/>
    </xf>
    <xf numFmtId="0" fontId="9" fillId="0" borderId="211" xfId="0" applyFont="1" applyBorder="1"/>
    <xf numFmtId="0" fontId="9" fillId="0" borderId="210" xfId="0" applyFont="1" applyBorder="1"/>
    <xf numFmtId="0" fontId="18" fillId="2" borderId="195" xfId="0" applyFont="1" applyFill="1" applyBorder="1" applyAlignment="1">
      <alignment horizontal="center" vertical="center" wrapText="1" readingOrder="1"/>
    </xf>
    <xf numFmtId="0" fontId="9" fillId="0" borderId="197" xfId="0" applyFont="1" applyBorder="1"/>
    <xf numFmtId="0" fontId="9" fillId="0" borderId="198" xfId="0" applyFont="1" applyBorder="1"/>
    <xf numFmtId="0" fontId="18" fillId="2" borderId="192" xfId="0" applyFont="1" applyFill="1" applyBorder="1" applyAlignment="1">
      <alignment horizontal="center" vertical="center" wrapText="1" readingOrder="1"/>
    </xf>
    <xf numFmtId="0" fontId="9" fillId="0" borderId="199" xfId="0" applyFont="1" applyBorder="1"/>
    <xf numFmtId="0" fontId="18" fillId="2" borderId="193" xfId="0" applyFont="1" applyFill="1" applyBorder="1" applyAlignment="1">
      <alignment horizontal="center" vertical="center" wrapText="1" readingOrder="1"/>
    </xf>
    <xf numFmtId="0" fontId="9" fillId="0" borderId="194" xfId="0" applyFont="1" applyBorder="1"/>
    <xf numFmtId="0" fontId="9" fillId="0" borderId="196" xfId="0" applyFont="1" applyBorder="1"/>
    <xf numFmtId="3" fontId="15" fillId="2" borderId="5" xfId="0" applyNumberFormat="1" applyFont="1" applyFill="1" applyBorder="1" applyAlignment="1">
      <alignment horizontal="center" vertical="center" wrapText="1"/>
    </xf>
    <xf numFmtId="3" fontId="15" fillId="2" borderId="3" xfId="0" applyNumberFormat="1" applyFont="1" applyFill="1" applyBorder="1" applyAlignment="1">
      <alignment horizontal="center" vertical="center" wrapText="1"/>
    </xf>
    <xf numFmtId="3" fontId="15" fillId="2" borderId="139" xfId="0" applyNumberFormat="1" applyFont="1" applyFill="1" applyBorder="1" applyAlignment="1">
      <alignment horizontal="center" vertical="center" wrapText="1"/>
    </xf>
    <xf numFmtId="3" fontId="15" fillId="2" borderId="222" xfId="0" applyNumberFormat="1" applyFont="1" applyFill="1" applyBorder="1" applyAlignment="1">
      <alignment horizontal="center" vertical="center"/>
    </xf>
    <xf numFmtId="0" fontId="9" fillId="0" borderId="224" xfId="0" applyFont="1" applyBorder="1"/>
    <xf numFmtId="3" fontId="15" fillId="2" borderId="36" xfId="0" applyNumberFormat="1" applyFont="1" applyFill="1" applyBorder="1" applyAlignment="1">
      <alignment horizontal="center" vertical="center"/>
    </xf>
    <xf numFmtId="165" fontId="15" fillId="2" borderId="226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167" fontId="10" fillId="0" borderId="0" xfId="0" applyNumberFormat="1" applyFont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3" fontId="19" fillId="2" borderId="5" xfId="0" applyNumberFormat="1" applyFont="1" applyFill="1" applyBorder="1" applyAlignment="1">
      <alignment horizontal="center" vertical="center" wrapText="1"/>
    </xf>
    <xf numFmtId="0" fontId="15" fillId="2" borderId="221" xfId="0" applyFont="1" applyFill="1" applyBorder="1" applyAlignment="1">
      <alignment horizontal="center" vertical="center"/>
    </xf>
    <xf numFmtId="0" fontId="9" fillId="0" borderId="225" xfId="0" applyFont="1" applyBorder="1"/>
    <xf numFmtId="0" fontId="9" fillId="0" borderId="223" xfId="0" applyFont="1" applyBorder="1"/>
    <xf numFmtId="3" fontId="15" fillId="2" borderId="5" xfId="0" applyNumberFormat="1" applyFont="1" applyFill="1" applyBorder="1" applyAlignment="1">
      <alignment horizontal="center" vertical="center"/>
    </xf>
    <xf numFmtId="3" fontId="19" fillId="2" borderId="236" xfId="0" applyNumberFormat="1" applyFont="1" applyFill="1" applyBorder="1" applyAlignment="1">
      <alignment horizontal="center" vertical="center"/>
    </xf>
    <xf numFmtId="3" fontId="19" fillId="2" borderId="237" xfId="0" applyNumberFormat="1" applyFont="1" applyFill="1" applyBorder="1" applyAlignment="1">
      <alignment horizontal="center" vertical="center"/>
    </xf>
    <xf numFmtId="3" fontId="19" fillId="2" borderId="36" xfId="0" applyNumberFormat="1" applyFont="1" applyFill="1" applyBorder="1" applyAlignment="1">
      <alignment horizontal="center" vertical="center"/>
    </xf>
    <xf numFmtId="3" fontId="19" fillId="2" borderId="37" xfId="0" applyNumberFormat="1" applyFont="1" applyFill="1" applyBorder="1" applyAlignment="1">
      <alignment horizontal="center" vertical="center"/>
    </xf>
    <xf numFmtId="165" fontId="19" fillId="2" borderId="226" xfId="0" applyNumberFormat="1" applyFont="1" applyFill="1" applyBorder="1" applyAlignment="1">
      <alignment horizontal="center" vertical="center"/>
    </xf>
    <xf numFmtId="165" fontId="19" fillId="2" borderId="235" xfId="0" applyNumberFormat="1" applyFont="1" applyFill="1" applyBorder="1" applyAlignment="1">
      <alignment horizontal="center" vertical="center"/>
    </xf>
    <xf numFmtId="167" fontId="10" fillId="0" borderId="1" xfId="0" applyNumberFormat="1" applyFont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9" fillId="2" borderId="232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vertical="center"/>
    </xf>
    <xf numFmtId="0" fontId="19" fillId="2" borderId="139" xfId="0" applyFont="1" applyFill="1" applyBorder="1" applyAlignment="1">
      <alignment horizontal="center" vertical="center" wrapText="1"/>
    </xf>
    <xf numFmtId="0" fontId="19" fillId="2" borderId="228" xfId="0" applyFont="1" applyFill="1" applyBorder="1" applyAlignment="1">
      <alignment horizontal="center" vertical="center" wrapText="1"/>
    </xf>
    <xf numFmtId="165" fontId="18" fillId="2" borderId="189" xfId="0" applyNumberFormat="1" applyFont="1" applyFill="1" applyBorder="1" applyAlignment="1">
      <alignment horizontal="center" vertical="center"/>
    </xf>
    <xf numFmtId="165" fontId="18" fillId="2" borderId="191" xfId="0" applyNumberFormat="1" applyFont="1" applyFill="1" applyBorder="1" applyAlignment="1">
      <alignment horizontal="center" vertical="center"/>
    </xf>
    <xf numFmtId="3" fontId="18" fillId="2" borderId="36" xfId="0" applyNumberFormat="1" applyFont="1" applyFill="1" applyBorder="1" applyAlignment="1">
      <alignment horizontal="center" vertical="center"/>
    </xf>
    <xf numFmtId="3" fontId="18" fillId="2" borderId="37" xfId="0" applyNumberFormat="1" applyFont="1" applyFill="1" applyBorder="1" applyAlignment="1">
      <alignment horizontal="center" vertical="center"/>
    </xf>
    <xf numFmtId="0" fontId="18" fillId="2" borderId="232" xfId="0" applyFont="1" applyFill="1" applyBorder="1" applyAlignment="1">
      <alignment horizontal="left" vertical="center"/>
    </xf>
    <xf numFmtId="0" fontId="18" fillId="2" borderId="140" xfId="0" applyFont="1" applyFill="1" applyBorder="1" applyAlignment="1">
      <alignment horizontal="left" vertical="center"/>
    </xf>
    <xf numFmtId="3" fontId="18" fillId="2" borderId="228" xfId="0" applyNumberFormat="1" applyFont="1" applyFill="1" applyBorder="1" applyAlignment="1">
      <alignment horizontal="center" vertical="center"/>
    </xf>
    <xf numFmtId="3" fontId="18" fillId="2" borderId="231" xfId="0" applyNumberFormat="1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8" fillId="2" borderId="232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18" fillId="2" borderId="139" xfId="0" applyFont="1" applyFill="1" applyBorder="1" applyAlignment="1">
      <alignment horizontal="center" vertical="center"/>
    </xf>
    <xf numFmtId="0" fontId="18" fillId="2" borderId="228" xfId="0" applyFont="1" applyFill="1" applyBorder="1" applyAlignment="1">
      <alignment horizontal="center" vertical="center"/>
    </xf>
    <xf numFmtId="0" fontId="18" fillId="2" borderId="228" xfId="0" applyFont="1" applyFill="1" applyBorder="1" applyAlignment="1">
      <alignment horizontal="center" vertical="center" wrapText="1"/>
    </xf>
    <xf numFmtId="3" fontId="18" fillId="2" borderId="234" xfId="0" applyNumberFormat="1" applyFont="1" applyFill="1" applyBorder="1" applyAlignment="1">
      <alignment horizontal="center" vertical="center"/>
    </xf>
    <xf numFmtId="0" fontId="19" fillId="2" borderId="232" xfId="0" applyFont="1" applyFill="1" applyBorder="1" applyAlignment="1">
      <alignment horizontal="left" vertical="center"/>
    </xf>
    <xf numFmtId="0" fontId="19" fillId="2" borderId="140" xfId="0" applyFont="1" applyFill="1" applyBorder="1" applyAlignment="1">
      <alignment horizontal="left" vertical="center"/>
    </xf>
    <xf numFmtId="0" fontId="7" fillId="0" borderId="0" xfId="0" applyFont="1" applyAlignment="1">
      <alignment horizontal="left" vertical="top" wrapText="1"/>
    </xf>
    <xf numFmtId="0" fontId="18" fillId="2" borderId="239" xfId="0" applyFont="1" applyFill="1" applyBorder="1" applyAlignment="1">
      <alignment horizontal="center" vertical="center"/>
    </xf>
    <xf numFmtId="0" fontId="9" fillId="0" borderId="240" xfId="0" applyFont="1" applyBorder="1"/>
    <xf numFmtId="0" fontId="9" fillId="0" borderId="241" xfId="0" applyFont="1" applyBorder="1"/>
    <xf numFmtId="0" fontId="18" fillId="2" borderId="239" xfId="0" applyFont="1" applyFill="1" applyBorder="1" applyAlignment="1">
      <alignment horizontal="center" vertical="center" wrapText="1"/>
    </xf>
    <xf numFmtId="0" fontId="18" fillId="2" borderId="242" xfId="0" applyFont="1" applyFill="1" applyBorder="1" applyAlignment="1">
      <alignment horizontal="center" vertical="center" wrapText="1"/>
    </xf>
    <xf numFmtId="0" fontId="9" fillId="0" borderId="244" xfId="0" applyFont="1" applyBorder="1"/>
    <xf numFmtId="165" fontId="18" fillId="2" borderId="254" xfId="0" applyNumberFormat="1" applyFont="1" applyFill="1" applyBorder="1" applyAlignment="1">
      <alignment horizontal="center" vertical="center"/>
    </xf>
    <xf numFmtId="0" fontId="9" fillId="0" borderId="256" xfId="0" applyFont="1" applyBorder="1"/>
    <xf numFmtId="0" fontId="9" fillId="0" borderId="261" xfId="0" applyFont="1" applyBorder="1"/>
    <xf numFmtId="0" fontId="18" fillId="2" borderId="238" xfId="0" applyFont="1" applyFill="1" applyBorder="1" applyAlignment="1">
      <alignment horizontal="center" vertical="center"/>
    </xf>
    <xf numFmtId="0" fontId="9" fillId="0" borderId="243" xfId="0" applyFont="1" applyBorder="1"/>
    <xf numFmtId="49" fontId="18" fillId="2" borderId="255" xfId="0" applyNumberFormat="1" applyFont="1" applyFill="1" applyBorder="1" applyAlignment="1">
      <alignment horizontal="left" vertical="center"/>
    </xf>
    <xf numFmtId="0" fontId="9" fillId="0" borderId="257" xfId="0" applyFont="1" applyBorder="1"/>
    <xf numFmtId="165" fontId="18" fillId="2" borderId="258" xfId="0" applyNumberFormat="1" applyFont="1" applyFill="1" applyBorder="1" applyAlignment="1">
      <alignment horizontal="center" vertical="center"/>
    </xf>
    <xf numFmtId="0" fontId="9" fillId="0" borderId="259" xfId="0" applyFont="1" applyBorder="1"/>
    <xf numFmtId="0" fontId="9" fillId="0" borderId="260" xfId="0" applyFont="1" applyBorder="1"/>
    <xf numFmtId="0" fontId="12" fillId="2" borderId="2" xfId="0" applyFont="1" applyFill="1" applyBorder="1" applyAlignment="1">
      <alignment horizontal="center" vertical="center" wrapText="1"/>
    </xf>
    <xf numFmtId="0" fontId="9" fillId="0" borderId="227" xfId="0" applyFont="1" applyBorder="1"/>
    <xf numFmtId="0" fontId="44" fillId="2" borderId="186" xfId="0" applyFont="1" applyFill="1" applyBorder="1" applyAlignment="1">
      <alignment horizontal="left" vertical="center" wrapText="1"/>
    </xf>
    <xf numFmtId="0" fontId="31" fillId="0" borderId="6" xfId="0" applyFont="1" applyBorder="1"/>
    <xf numFmtId="165" fontId="44" fillId="2" borderId="189" xfId="0" applyNumberFormat="1" applyFont="1" applyFill="1" applyBorder="1" applyAlignment="1">
      <alignment horizontal="center" vertical="center" wrapText="1"/>
    </xf>
    <xf numFmtId="0" fontId="31" fillId="0" borderId="190" xfId="0" applyFont="1" applyBorder="1"/>
    <xf numFmtId="0" fontId="31" fillId="0" borderId="191" xfId="0" applyFont="1" applyBorder="1"/>
    <xf numFmtId="0" fontId="10" fillId="5" borderId="262" xfId="0" applyFont="1" applyFill="1" applyBorder="1" applyAlignment="1">
      <alignment horizontal="center" vertical="center"/>
    </xf>
    <xf numFmtId="0" fontId="9" fillId="0" borderId="263" xfId="0" applyFont="1" applyBorder="1"/>
    <xf numFmtId="0" fontId="9" fillId="0" borderId="264" xfId="0" applyFont="1" applyBorder="1"/>
    <xf numFmtId="0" fontId="12" fillId="2" borderId="3" xfId="0" applyFont="1" applyFill="1" applyBorder="1" applyAlignment="1">
      <alignment horizontal="center" vertical="center" wrapText="1"/>
    </xf>
    <xf numFmtId="0" fontId="9" fillId="0" borderId="34" xfId="0" applyFont="1" applyBorder="1"/>
    <xf numFmtId="0" fontId="12" fillId="2" borderId="139" xfId="0" applyFont="1" applyFill="1" applyBorder="1" applyAlignment="1">
      <alignment horizontal="center" vertical="center" wrapText="1"/>
    </xf>
    <xf numFmtId="165" fontId="44" fillId="2" borderId="139" xfId="0" applyNumberFormat="1" applyFont="1" applyFill="1" applyBorder="1" applyAlignment="1">
      <alignment horizontal="center" vertical="center" wrapText="1"/>
    </xf>
    <xf numFmtId="0" fontId="31" fillId="0" borderId="228" xfId="0" applyFont="1" applyBorder="1"/>
    <xf numFmtId="0" fontId="31" fillId="0" borderId="231" xfId="0" applyFont="1" applyBorder="1"/>
    <xf numFmtId="0" fontId="26" fillId="0" borderId="0" xfId="0" applyFont="1" applyAlignment="1">
      <alignment horizontal="left" vertical="top" wrapText="1"/>
    </xf>
    <xf numFmtId="0" fontId="44" fillId="2" borderId="239" xfId="0" applyFont="1" applyFill="1" applyBorder="1" applyAlignment="1">
      <alignment horizontal="center" vertical="center"/>
    </xf>
    <xf numFmtId="0" fontId="44" fillId="2" borderId="239" xfId="0" applyFont="1" applyFill="1" applyBorder="1" applyAlignment="1">
      <alignment horizontal="center" vertical="center" wrapText="1"/>
    </xf>
    <xf numFmtId="0" fontId="44" fillId="2" borderId="242" xfId="0" applyFont="1" applyFill="1" applyBorder="1" applyAlignment="1">
      <alignment horizontal="center" vertical="center" wrapText="1"/>
    </xf>
    <xf numFmtId="0" fontId="44" fillId="2" borderId="238" xfId="0" applyFont="1" applyFill="1" applyBorder="1" applyAlignment="1">
      <alignment horizontal="center" vertical="center"/>
    </xf>
    <xf numFmtId="0" fontId="18" fillId="2" borderId="186" xfId="0" applyFont="1" applyFill="1" applyBorder="1" applyAlignment="1">
      <alignment horizontal="left" vertical="center" wrapText="1"/>
    </xf>
    <xf numFmtId="165" fontId="18" fillId="2" borderId="189" xfId="0" applyNumberFormat="1" applyFont="1" applyFill="1" applyBorder="1" applyAlignment="1">
      <alignment horizontal="center" vertical="center" wrapText="1"/>
    </xf>
    <xf numFmtId="165" fontId="18" fillId="2" borderId="139" xfId="0" applyNumberFormat="1" applyFont="1" applyFill="1" applyBorder="1" applyAlignment="1">
      <alignment horizontal="center" vertical="center" wrapText="1"/>
    </xf>
    <xf numFmtId="0" fontId="9" fillId="0" borderId="228" xfId="0" applyFont="1" applyBorder="1"/>
    <xf numFmtId="3" fontId="19" fillId="2" borderId="268" xfId="0" applyNumberFormat="1" applyFont="1" applyFill="1" applyBorder="1" applyAlignment="1">
      <alignment horizontal="center" vertical="center" wrapText="1"/>
    </xf>
    <xf numFmtId="3" fontId="19" fillId="2" borderId="269" xfId="0" applyNumberFormat="1" applyFont="1" applyFill="1" applyBorder="1" applyAlignment="1">
      <alignment horizontal="center" vertical="center" wrapText="1"/>
    </xf>
    <xf numFmtId="3" fontId="19" fillId="2" borderId="273" xfId="0" applyNumberFormat="1" applyFont="1" applyFill="1" applyBorder="1" applyAlignment="1">
      <alignment horizontal="center" vertical="center" wrapText="1"/>
    </xf>
    <xf numFmtId="3" fontId="19" fillId="2" borderId="274" xfId="0" applyNumberFormat="1" applyFont="1" applyFill="1" applyBorder="1" applyAlignment="1">
      <alignment horizontal="center" vertical="center" wrapText="1"/>
    </xf>
    <xf numFmtId="3" fontId="19" fillId="2" borderId="270" xfId="0" applyNumberFormat="1" applyFont="1" applyFill="1" applyBorder="1" applyAlignment="1">
      <alignment horizontal="center" vertical="center" wrapText="1"/>
    </xf>
    <xf numFmtId="3" fontId="19" fillId="2" borderId="275" xfId="0" applyNumberFormat="1" applyFont="1" applyFill="1" applyBorder="1" applyAlignment="1">
      <alignment horizontal="center" vertical="center" wrapText="1"/>
    </xf>
    <xf numFmtId="3" fontId="19" fillId="2" borderId="278" xfId="0" applyNumberFormat="1" applyFont="1" applyFill="1" applyBorder="1" applyAlignment="1">
      <alignment horizontal="center" vertical="center" wrapText="1"/>
    </xf>
    <xf numFmtId="0" fontId="18" fillId="2" borderId="271" xfId="0" applyFont="1" applyFill="1" applyBorder="1" applyAlignment="1">
      <alignment horizontal="center" vertical="center" wrapText="1"/>
    </xf>
    <xf numFmtId="0" fontId="10" fillId="0" borderId="25" xfId="0" applyFont="1" applyBorder="1" applyAlignment="1">
      <alignment horizontal="left" vertical="top"/>
    </xf>
    <xf numFmtId="0" fontId="18" fillId="2" borderId="3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3" fontId="19" fillId="2" borderId="267" xfId="0" applyNumberFormat="1" applyFont="1" applyFill="1" applyBorder="1" applyAlignment="1">
      <alignment horizontal="center" vertical="center" wrapText="1"/>
    </xf>
    <xf numFmtId="3" fontId="19" fillId="2" borderId="272" xfId="0" applyNumberFormat="1" applyFont="1" applyFill="1" applyBorder="1" applyAlignment="1">
      <alignment horizontal="center" vertical="center" wrapText="1"/>
    </xf>
    <xf numFmtId="3" fontId="19" fillId="2" borderId="310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center" vertical="top"/>
    </xf>
    <xf numFmtId="17" fontId="10" fillId="0" borderId="0" xfId="0" applyNumberFormat="1" applyFont="1" applyAlignment="1">
      <alignment horizontal="center" vertical="center"/>
    </xf>
    <xf numFmtId="0" fontId="18" fillId="2" borderId="232" xfId="0" applyFont="1" applyFill="1" applyBorder="1" applyAlignment="1">
      <alignment horizontal="center" vertical="center" wrapText="1"/>
    </xf>
    <xf numFmtId="165" fontId="46" fillId="11" borderId="303" xfId="0" applyNumberFormat="1" applyFont="1" applyFill="1" applyBorder="1" applyAlignment="1">
      <alignment horizontal="right" vertical="center" wrapText="1" readingOrder="1"/>
    </xf>
    <xf numFmtId="0" fontId="9" fillId="0" borderId="304" xfId="0" applyFont="1" applyBorder="1"/>
    <xf numFmtId="3" fontId="46" fillId="11" borderId="324" xfId="0" applyNumberFormat="1" applyFont="1" applyFill="1" applyBorder="1" applyAlignment="1">
      <alignment horizontal="center" vertical="center" wrapText="1"/>
    </xf>
    <xf numFmtId="0" fontId="9" fillId="0" borderId="325" xfId="0" applyFont="1" applyBorder="1"/>
    <xf numFmtId="165" fontId="46" fillId="11" borderId="305" xfId="0" applyNumberFormat="1" applyFont="1" applyFill="1" applyBorder="1" applyAlignment="1">
      <alignment horizontal="center" vertical="center" wrapText="1" readingOrder="1"/>
    </xf>
    <xf numFmtId="0" fontId="9" fillId="0" borderId="306" xfId="0" applyFont="1" applyBorder="1"/>
    <xf numFmtId="0" fontId="9" fillId="0" borderId="307" xfId="0" applyFont="1" applyBorder="1"/>
    <xf numFmtId="0" fontId="9" fillId="0" borderId="308" xfId="0" applyFont="1" applyBorder="1"/>
    <xf numFmtId="0" fontId="10" fillId="0" borderId="0" xfId="0" applyFont="1" applyAlignment="1">
      <alignment horizontal="center"/>
    </xf>
    <xf numFmtId="17" fontId="10" fillId="0" borderId="0" xfId="0" applyNumberFormat="1" applyFont="1" applyAlignment="1">
      <alignment horizontal="center"/>
    </xf>
    <xf numFmtId="0" fontId="47" fillId="11" borderId="311" xfId="0" applyFont="1" applyFill="1" applyBorder="1" applyAlignment="1">
      <alignment horizontal="center" vertical="center" wrapText="1" readingOrder="1"/>
    </xf>
    <xf numFmtId="0" fontId="9" fillId="0" borderId="316" xfId="0" applyFont="1" applyBorder="1"/>
    <xf numFmtId="0" fontId="47" fillId="11" borderId="312" xfId="0" applyFont="1" applyFill="1" applyBorder="1" applyAlignment="1">
      <alignment horizontal="center" vertical="center" wrapText="1" readingOrder="1"/>
    </xf>
    <xf numFmtId="0" fontId="9" fillId="0" borderId="313" xfId="0" applyFont="1" applyBorder="1"/>
    <xf numFmtId="0" fontId="9" fillId="0" borderId="314" xfId="0" applyFont="1" applyBorder="1"/>
    <xf numFmtId="0" fontId="47" fillId="11" borderId="315" xfId="0" applyFont="1" applyFill="1" applyBorder="1" applyAlignment="1">
      <alignment horizontal="center" vertical="center" wrapText="1" readingOrder="1"/>
    </xf>
    <xf numFmtId="0" fontId="9" fillId="0" borderId="318" xfId="0" applyFont="1" applyBorder="1"/>
    <xf numFmtId="0" fontId="47" fillId="11" borderId="303" xfId="0" applyFont="1" applyFill="1" applyBorder="1" applyAlignment="1">
      <alignment horizontal="center" vertical="center" wrapText="1" readingOrder="1"/>
    </xf>
    <xf numFmtId="0" fontId="9" fillId="0" borderId="319" xfId="0" applyFont="1" applyBorder="1"/>
    <xf numFmtId="0" fontId="18" fillId="11" borderId="2" xfId="0" applyFont="1" applyFill="1" applyBorder="1" applyAlignment="1">
      <alignment horizontal="center" vertical="center" wrapText="1" readingOrder="1"/>
    </xf>
    <xf numFmtId="0" fontId="18" fillId="11" borderId="3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left"/>
    </xf>
    <xf numFmtId="0" fontId="10" fillId="0" borderId="0" xfId="0" applyFont="1" applyAlignment="1">
      <alignment horizontal="left" vertical="top" wrapText="1"/>
    </xf>
    <xf numFmtId="165" fontId="18" fillId="11" borderId="309" xfId="0" applyNumberFormat="1" applyFont="1" applyFill="1" applyBorder="1" applyAlignment="1">
      <alignment horizontal="center" vertical="center" wrapText="1" readingOrder="1"/>
    </xf>
    <xf numFmtId="0" fontId="18" fillId="11" borderId="186" xfId="0" applyFont="1" applyFill="1" applyBorder="1" applyAlignment="1">
      <alignment horizontal="left" vertical="center" wrapText="1" readingOrder="1"/>
    </xf>
    <xf numFmtId="165" fontId="18" fillId="11" borderId="189" xfId="0" applyNumberFormat="1" applyFont="1" applyFill="1" applyBorder="1" applyAlignment="1">
      <alignment horizontal="center" vertical="center" wrapText="1" readingOrder="1"/>
    </xf>
    <xf numFmtId="0" fontId="51" fillId="5" borderId="290" xfId="0" applyFont="1" applyFill="1" applyBorder="1" applyAlignment="1">
      <alignment horizontal="center" vertical="center" wrapText="1" readingOrder="1"/>
    </xf>
    <xf numFmtId="0" fontId="9" fillId="0" borderId="291" xfId="0" applyFont="1" applyBorder="1"/>
    <xf numFmtId="0" fontId="9" fillId="0" borderId="292" xfId="0" applyFont="1" applyBorder="1"/>
    <xf numFmtId="0" fontId="53" fillId="0" borderId="290" xfId="0" applyFont="1" applyBorder="1" applyAlignment="1">
      <alignment horizontal="center" vertical="center" wrapText="1" readingOrder="1"/>
    </xf>
    <xf numFmtId="0" fontId="9" fillId="0" borderId="295" xfId="0" applyFont="1" applyBorder="1"/>
    <xf numFmtId="0" fontId="49" fillId="2" borderId="298" xfId="0" applyFont="1" applyFill="1" applyBorder="1" applyAlignment="1">
      <alignment horizontal="center" vertical="center" wrapText="1" readingOrder="1"/>
    </xf>
    <xf numFmtId="0" fontId="8" fillId="0" borderId="0" xfId="0" applyFont="1" applyAlignment="1">
      <alignment horizontal="left"/>
    </xf>
    <xf numFmtId="0" fontId="17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48" fillId="2" borderId="5" xfId="0" applyFont="1" applyFill="1" applyBorder="1" applyAlignment="1">
      <alignment horizontal="center" vertical="center" wrapText="1" readingOrder="1"/>
    </xf>
    <xf numFmtId="0" fontId="48" fillId="2" borderId="3" xfId="0" applyFont="1" applyFill="1" applyBorder="1" applyAlignment="1">
      <alignment horizontal="center" vertical="center" wrapText="1" readingOrder="1"/>
    </xf>
    <xf numFmtId="0" fontId="48" fillId="2" borderId="2" xfId="0" applyFont="1" applyFill="1" applyBorder="1" applyAlignment="1">
      <alignment horizontal="center" vertical="center" wrapText="1" readingOrder="1"/>
    </xf>
    <xf numFmtId="0" fontId="7" fillId="12" borderId="80" xfId="0" applyFont="1" applyFill="1" applyBorder="1" applyAlignment="1">
      <alignment horizontal="left" vertical="center"/>
    </xf>
    <xf numFmtId="3" fontId="7" fillId="12" borderId="81" xfId="0" applyNumberFormat="1" applyFont="1" applyFill="1" applyBorder="1" applyAlignment="1">
      <alignment horizontal="center" vertical="center"/>
    </xf>
    <xf numFmtId="165" fontId="7" fillId="12" borderId="81" xfId="0" applyNumberFormat="1" applyFont="1" applyFill="1" applyBorder="1" applyAlignment="1">
      <alignment horizontal="center" vertical="center"/>
    </xf>
    <xf numFmtId="3" fontId="7" fillId="12" borderId="82" xfId="0" applyNumberFormat="1" applyFont="1" applyFill="1" applyBorder="1" applyAlignment="1">
      <alignment horizontal="center" vertical="center"/>
    </xf>
    <xf numFmtId="0" fontId="7" fillId="12" borderId="77" xfId="0" applyFont="1" applyFill="1" applyBorder="1" applyAlignment="1">
      <alignment horizontal="left" vertical="center"/>
    </xf>
    <xf numFmtId="3" fontId="7" fillId="12" borderId="78" xfId="0" applyNumberFormat="1" applyFont="1" applyFill="1" applyBorder="1" applyAlignment="1">
      <alignment horizontal="center" vertical="center"/>
    </xf>
    <xf numFmtId="165" fontId="7" fillId="12" borderId="78" xfId="0" applyNumberFormat="1" applyFont="1" applyFill="1" applyBorder="1" applyAlignment="1">
      <alignment horizontal="center" vertical="center"/>
    </xf>
    <xf numFmtId="3" fontId="7" fillId="12" borderId="79" xfId="0" applyNumberFormat="1" applyFont="1" applyFill="1" applyBorder="1" applyAlignment="1">
      <alignment horizontal="center" vertical="center"/>
    </xf>
    <xf numFmtId="0" fontId="7" fillId="12" borderId="86" xfId="0" applyFont="1" applyFill="1" applyBorder="1" applyAlignment="1">
      <alignment horizontal="left" vertical="center"/>
    </xf>
    <xf numFmtId="3" fontId="7" fillId="12" borderId="87" xfId="0" applyNumberFormat="1" applyFont="1" applyFill="1" applyBorder="1" applyAlignment="1">
      <alignment horizontal="center" vertical="center"/>
    </xf>
    <xf numFmtId="165" fontId="7" fillId="12" borderId="87" xfId="0" applyNumberFormat="1" applyFont="1" applyFill="1" applyBorder="1" applyAlignment="1">
      <alignment horizontal="center" vertical="center"/>
    </xf>
    <xf numFmtId="3" fontId="7" fillId="12" borderId="88" xfId="0" applyNumberFormat="1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12">
    <dxf>
      <fill>
        <patternFill patternType="solid">
          <fgColor rgb="FFD0E0E3"/>
          <bgColor rgb="FFD0E0E3"/>
        </patternFill>
      </fill>
      <alignment wrapText="1" shrinkToFit="0"/>
    </dxf>
    <dxf>
      <fill>
        <patternFill patternType="solid">
          <fgColor rgb="FFD9D2E9"/>
          <bgColor rgb="FFD9D2E9"/>
        </patternFill>
      </fill>
      <alignment wrapText="1" shrinkToFit="0"/>
    </dxf>
    <dxf>
      <fill>
        <patternFill patternType="solid">
          <fgColor rgb="FFD9EAD3"/>
          <bgColor rgb="FFD9EAD3"/>
        </patternFill>
      </fill>
      <alignment wrapText="1" shrinkToFit="0"/>
    </dxf>
    <dxf>
      <fill>
        <patternFill patternType="solid">
          <fgColor rgb="FFFCE5CD"/>
          <bgColor rgb="FFFCE5CD"/>
        </patternFill>
      </fill>
      <alignment wrapText="1" shrinkToFit="0"/>
    </dxf>
    <dxf>
      <fill>
        <patternFill patternType="solid">
          <fgColor rgb="FFF4CCCC"/>
          <bgColor rgb="FFF4CCCC"/>
        </patternFill>
      </fill>
      <alignment wrapText="1" shrinkToFit="0"/>
    </dxf>
    <dxf>
      <fill>
        <patternFill patternType="solid">
          <fgColor rgb="FFC9DAF8"/>
          <bgColor rgb="FFC9DAF8"/>
        </patternFill>
      </fill>
      <alignment wrapText="1" shrinkToFit="0"/>
    </dxf>
    <dxf>
      <fill>
        <patternFill patternType="solid">
          <fgColor rgb="FFD0E0E3"/>
          <bgColor rgb="FFD0E0E3"/>
        </patternFill>
      </fill>
      <alignment wrapText="1" shrinkToFit="0"/>
    </dxf>
    <dxf>
      <fill>
        <patternFill patternType="solid">
          <fgColor rgb="FFD9D2E9"/>
          <bgColor rgb="FFD9D2E9"/>
        </patternFill>
      </fill>
      <alignment wrapText="1" shrinkToFit="0"/>
    </dxf>
    <dxf>
      <fill>
        <patternFill patternType="solid">
          <fgColor rgb="FFD9EAD3"/>
          <bgColor rgb="FFD9EAD3"/>
        </patternFill>
      </fill>
      <alignment wrapText="1" shrinkToFit="0"/>
    </dxf>
    <dxf>
      <fill>
        <patternFill patternType="solid">
          <fgColor rgb="FFFCE5CD"/>
          <bgColor rgb="FFFCE5CD"/>
        </patternFill>
      </fill>
      <alignment wrapText="1" shrinkToFit="0"/>
    </dxf>
    <dxf>
      <fill>
        <patternFill patternType="solid">
          <fgColor rgb="FFF4CCCC"/>
          <bgColor rgb="FFF4CCCC"/>
        </patternFill>
      </fill>
      <alignment wrapText="1" shrinkToFit="0"/>
    </dxf>
    <dxf>
      <fill>
        <patternFill patternType="solid">
          <fgColor rgb="FFC9DAF8"/>
          <bgColor rgb="FFC9DAF8"/>
        </patternFill>
      </fill>
      <alignment wrapText="1" shrinkToFit="0"/>
    </dxf>
  </dxfs>
  <tableStyles count="0" defaultTableStyle="TableStyleMedium2" defaultPivotStyle="PivotStyleLight16"/>
  <colors>
    <mruColors>
      <color rgb="FF004C5A"/>
      <color rgb="FF0046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r>
              <a:rPr lang="es-ES_tradnl" sz="1000" b="1" i="0">
                <a:solidFill>
                  <a:srgbClr val="000000"/>
                </a:solidFill>
                <a:latin typeface="+mn-lt"/>
              </a:rPr>
              <a:t>Población de Internos por Genero y Regional,
 30</a:t>
            </a:r>
            <a:r>
              <a:rPr lang="es-ES_tradnl" sz="1000" b="1" i="0" baseline="0">
                <a:solidFill>
                  <a:srgbClr val="000000"/>
                </a:solidFill>
                <a:latin typeface="+mn-lt"/>
              </a:rPr>
              <a:t> </a:t>
            </a:r>
            <a:r>
              <a:rPr lang="es-ES_tradnl" sz="1000" b="1" i="0">
                <a:solidFill>
                  <a:srgbClr val="000000"/>
                </a:solidFill>
                <a:latin typeface="+mn-lt"/>
              </a:rPr>
              <a:t> de Noviembrede 2021</a:t>
            </a:r>
          </a:p>
        </c:rich>
      </c:tx>
      <c:layout>
        <c:manualLayout>
          <c:xMode val="edge"/>
          <c:yMode val="edge"/>
          <c:x val="0.28266451154453298"/>
          <c:y val="3.1192887235747702E-2"/>
        </c:manualLayout>
      </c:layout>
      <c:overlay val="0"/>
    </c:title>
    <c:autoTitleDeleted val="0"/>
    <c:plotArea>
      <c:layout>
        <c:manualLayout>
          <c:xMode val="edge"/>
          <c:yMode val="edge"/>
          <c:x val="4.9132542575214898E-2"/>
          <c:y val="0.118564053109685"/>
          <c:w val="0.90870280090967404"/>
          <c:h val="0.71811970258196101"/>
        </c:manualLayout>
      </c:layout>
      <c:barChart>
        <c:barDir val="col"/>
        <c:grouping val="clustered"/>
        <c:varyColors val="1"/>
        <c:ser>
          <c:idx val="0"/>
          <c:order val="0"/>
          <c:tx>
            <c:v>Condenados</c:v>
          </c:tx>
          <c:spPr>
            <a:solidFill>
              <a:srgbClr val="FFAB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SITUACIÓN JURIDICA'!$M$9:$M$14</c:f>
              <c:numCache>
                <c:formatCode>#,##0</c:formatCode>
                <c:ptCount val="6"/>
                <c:pt idx="0">
                  <c:v>27578</c:v>
                </c:pt>
                <c:pt idx="1">
                  <c:v>13174</c:v>
                </c:pt>
                <c:pt idx="2">
                  <c:v>4881</c:v>
                </c:pt>
                <c:pt idx="3">
                  <c:v>7134</c:v>
                </c:pt>
                <c:pt idx="4">
                  <c:v>9553</c:v>
                </c:pt>
                <c:pt idx="5">
                  <c:v>9352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68B-4C24-8B3A-8BA64C163D68}"/>
            </c:ext>
          </c:extLst>
        </c:ser>
        <c:ser>
          <c:idx val="1"/>
          <c:order val="1"/>
          <c:tx>
            <c:v>Sindicados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SITUACIÓN JURIDICA'!$K$9:$K$14</c:f>
              <c:numCache>
                <c:formatCode>#,##0</c:formatCode>
                <c:ptCount val="6"/>
                <c:pt idx="0">
                  <c:v>8022</c:v>
                </c:pt>
                <c:pt idx="1">
                  <c:v>6345</c:v>
                </c:pt>
                <c:pt idx="2">
                  <c:v>3995</c:v>
                </c:pt>
                <c:pt idx="3">
                  <c:v>2644</c:v>
                </c:pt>
                <c:pt idx="4">
                  <c:v>2219</c:v>
                </c:pt>
                <c:pt idx="5">
                  <c:v>2373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668B-4C24-8B3A-8BA64C163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7409264"/>
        <c:axId val="2101952240"/>
      </c:barChart>
      <c:catAx>
        <c:axId val="209740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01952240"/>
        <c:crosses val="autoZero"/>
        <c:auto val="1"/>
        <c:lblAlgn val="ctr"/>
        <c:lblOffset val="100"/>
        <c:noMultiLvlLbl val="1"/>
      </c:catAx>
      <c:valAx>
        <c:axId val="21019522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097409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2248416316381501"/>
          <c:y val="0.83311471608217702"/>
          <c:w val="0.51819454147179"/>
          <c:h val="0.21507805500216101"/>
        </c:manualLayout>
      </c:layout>
      <c:overlay val="0"/>
      <c:txPr>
        <a:bodyPr/>
        <a:lstStyle/>
        <a:p>
          <a:pPr lvl="0">
            <a:defRPr sz="1000" b="1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xMode val="edge"/>
          <c:yMode val="edge"/>
          <c:x val="6.14407634372231E-2"/>
          <c:y val="3.3003026872977098E-2"/>
          <c:w val="0.88460250080804503"/>
          <c:h val="0.74687318310381301"/>
        </c:manualLayout>
      </c:layout>
      <c:barChart>
        <c:barDir val="col"/>
        <c:grouping val="clustered"/>
        <c:varyColors val="1"/>
        <c:ser>
          <c:idx val="0"/>
          <c:order val="0"/>
          <c:tx>
            <c:v>Total 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 EXTRANJEROS NACIONAL'!$A$12:$A$27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COSTA RICA</c:v>
                </c:pt>
                <c:pt idx="4">
                  <c:v>NICARAGUA</c:v>
                </c:pt>
                <c:pt idx="5">
                  <c:v>GUATEMALA</c:v>
                </c:pt>
                <c:pt idx="6">
                  <c:v>PANAMA</c:v>
                </c:pt>
                <c:pt idx="7">
                  <c:v>ESPAÑA</c:v>
                </c:pt>
                <c:pt idx="8">
                  <c:v>BRASIL</c:v>
                </c:pt>
                <c:pt idx="9">
                  <c:v>PERU</c:v>
                </c:pt>
                <c:pt idx="10">
                  <c:v>REPUBLICA DOMINICANA</c:v>
                </c:pt>
                <c:pt idx="11">
                  <c:v>ESTADOS UNIDOS DE AMERICA</c:v>
                </c:pt>
                <c:pt idx="12">
                  <c:v>HONDURAS</c:v>
                </c:pt>
                <c:pt idx="13">
                  <c:v>FRANCIA</c:v>
                </c:pt>
                <c:pt idx="14">
                  <c:v>CANADA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NACIONAL'!$D$12:$D$27</c:f>
              <c:numCache>
                <c:formatCode>#,##0</c:formatCode>
                <c:ptCount val="16"/>
                <c:pt idx="0">
                  <c:v>1934</c:v>
                </c:pt>
                <c:pt idx="1">
                  <c:v>116</c:v>
                </c:pt>
                <c:pt idx="2">
                  <c:v>40</c:v>
                </c:pt>
                <c:pt idx="3">
                  <c:v>34</c:v>
                </c:pt>
                <c:pt idx="4">
                  <c:v>27</c:v>
                </c:pt>
                <c:pt idx="5">
                  <c:v>24</c:v>
                </c:pt>
                <c:pt idx="6">
                  <c:v>24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18</c:v>
                </c:pt>
                <c:pt idx="11">
                  <c:v>18</c:v>
                </c:pt>
                <c:pt idx="12">
                  <c:v>9</c:v>
                </c:pt>
                <c:pt idx="13">
                  <c:v>9</c:v>
                </c:pt>
                <c:pt idx="14">
                  <c:v>8</c:v>
                </c:pt>
                <c:pt idx="15">
                  <c:v>72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5A0-4AAB-B42B-BEB0AC1C5F2E}"/>
            </c:ext>
          </c:extLst>
        </c:ser>
        <c:ser>
          <c:idx val="1"/>
          <c:order val="1"/>
          <c:tx>
            <c:v>Total 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 EXTRANJEROS NACIONAL'!$A$12:$A$27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COSTA RICA</c:v>
                </c:pt>
                <c:pt idx="4">
                  <c:v>NICARAGUA</c:v>
                </c:pt>
                <c:pt idx="5">
                  <c:v>GUATEMALA</c:v>
                </c:pt>
                <c:pt idx="6">
                  <c:v>PANAMA</c:v>
                </c:pt>
                <c:pt idx="7">
                  <c:v>ESPAÑA</c:v>
                </c:pt>
                <c:pt idx="8">
                  <c:v>BRASIL</c:v>
                </c:pt>
                <c:pt idx="9">
                  <c:v>PERU</c:v>
                </c:pt>
                <c:pt idx="10">
                  <c:v>REPUBLICA DOMINICANA</c:v>
                </c:pt>
                <c:pt idx="11">
                  <c:v>ESTADOS UNIDOS DE AMERICA</c:v>
                </c:pt>
                <c:pt idx="12">
                  <c:v>HONDURAS</c:v>
                </c:pt>
                <c:pt idx="13">
                  <c:v>FRANCIA</c:v>
                </c:pt>
                <c:pt idx="14">
                  <c:v>CANADA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NACIONAL'!$G$10:$G$27</c:f>
              <c:numCache>
                <c:formatCode>General</c:formatCode>
                <c:ptCount val="18"/>
                <c:pt idx="0">
                  <c:v>0</c:v>
                </c:pt>
                <c:pt idx="2" formatCode="#,##0">
                  <c:v>310</c:v>
                </c:pt>
                <c:pt idx="3" formatCode="#,##0">
                  <c:v>8</c:v>
                </c:pt>
                <c:pt idx="4" formatCode="#,##0">
                  <c:v>6</c:v>
                </c:pt>
                <c:pt idx="5" formatCode="#,##0">
                  <c:v>0</c:v>
                </c:pt>
                <c:pt idx="6" formatCode="#,##0">
                  <c:v>0</c:v>
                </c:pt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7</c:v>
                </c:pt>
                <c:pt idx="10" formatCode="#,##0">
                  <c:v>4</c:v>
                </c:pt>
                <c:pt idx="11" formatCode="#,##0">
                  <c:v>3</c:v>
                </c:pt>
                <c:pt idx="12" formatCode="#,##0">
                  <c:v>3</c:v>
                </c:pt>
                <c:pt idx="13" formatCode="#,##0">
                  <c:v>3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5A0-4AAB-B42B-BEB0AC1C5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0632512"/>
        <c:axId val="2100621856"/>
      </c:barChart>
      <c:catAx>
        <c:axId val="210063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00621856"/>
        <c:crosses val="autoZero"/>
        <c:auto val="1"/>
        <c:lblAlgn val="ctr"/>
        <c:lblOffset val="100"/>
        <c:noMultiLvlLbl val="1"/>
      </c:catAx>
      <c:valAx>
        <c:axId val="210062185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00632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314324345067798"/>
          <c:y val="0.89551529079746495"/>
        </c:manualLayout>
      </c:layout>
      <c:overlay val="0"/>
      <c:txPr>
        <a:bodyPr/>
        <a:lstStyle/>
        <a:p>
          <a:pPr lvl="0">
            <a:defRPr sz="1100" b="1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CO" sz="1200" b="1" i="0">
                <a:solidFill>
                  <a:srgbClr val="000000"/>
                </a:solidFill>
                <a:latin typeface="+mn-lt"/>
              </a:rPr>
              <a:t>PPL - Trabajo, Estudio y Enseñanza
 30</a:t>
            </a:r>
            <a:r>
              <a:rPr lang="es-CO" sz="1200" b="1" i="0" baseline="0">
                <a:solidFill>
                  <a:srgbClr val="000000"/>
                </a:solidFill>
                <a:latin typeface="+mn-lt"/>
              </a:rPr>
              <a:t> </a:t>
            </a:r>
            <a:r>
              <a:rPr lang="es-CO" sz="1200" b="1" i="0">
                <a:solidFill>
                  <a:srgbClr val="000000"/>
                </a:solidFill>
                <a:latin typeface="+mn-lt"/>
              </a:rPr>
              <a:t>de  Noviembre de 2021</a:t>
            </a:r>
          </a:p>
        </c:rich>
      </c:tx>
      <c:layout>
        <c:manualLayout>
          <c:xMode val="edge"/>
          <c:yMode val="edge"/>
          <c:x val="0.472705602342127"/>
          <c:y val="2.8427114025228999E-2"/>
        </c:manualLayout>
      </c:layout>
      <c:overlay val="0"/>
    </c:title>
    <c:autoTitleDeleted val="0"/>
    <c:plotArea>
      <c:layout>
        <c:manualLayout>
          <c:xMode val="edge"/>
          <c:yMode val="edge"/>
          <c:x val="5.0100204790117502E-2"/>
          <c:y val="3.6425933183691403E-2"/>
          <c:w val="0.93234909961706802"/>
          <c:h val="0.80212301516609097"/>
        </c:manualLayout>
      </c:layout>
      <c:barChart>
        <c:barDir val="col"/>
        <c:grouping val="clustered"/>
        <c:varyColors val="1"/>
        <c:ser>
          <c:idx val="0"/>
          <c:order val="0"/>
          <c:tx>
            <c:v>Trabajo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 TEE NACIONAL'!$D$10:$D$15</c:f>
              <c:numCache>
                <c:formatCode>#,##0</c:formatCode>
                <c:ptCount val="6"/>
                <c:pt idx="0">
                  <c:v>18397</c:v>
                </c:pt>
                <c:pt idx="1">
                  <c:v>7908</c:v>
                </c:pt>
                <c:pt idx="2">
                  <c:v>4576</c:v>
                </c:pt>
                <c:pt idx="3">
                  <c:v>5239</c:v>
                </c:pt>
                <c:pt idx="4">
                  <c:v>4195</c:v>
                </c:pt>
                <c:pt idx="5">
                  <c:v>6054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F6A-4EA2-B65F-365084A59696}"/>
            </c:ext>
          </c:extLst>
        </c:ser>
        <c:ser>
          <c:idx val="1"/>
          <c:order val="1"/>
          <c:tx>
            <c:v>Estudio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 TEE NACIONAL'!$G$10:$G$15</c:f>
              <c:numCache>
                <c:formatCode>#,##0</c:formatCode>
                <c:ptCount val="6"/>
                <c:pt idx="0">
                  <c:v>14332</c:v>
                </c:pt>
                <c:pt idx="1">
                  <c:v>9032</c:v>
                </c:pt>
                <c:pt idx="2">
                  <c:v>3441</c:v>
                </c:pt>
                <c:pt idx="3">
                  <c:v>4109</c:v>
                </c:pt>
                <c:pt idx="4">
                  <c:v>6180</c:v>
                </c:pt>
                <c:pt idx="5">
                  <c:v>4621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F6A-4EA2-B65F-365084A59696}"/>
            </c:ext>
          </c:extLst>
        </c:ser>
        <c:ser>
          <c:idx val="2"/>
          <c:order val="2"/>
          <c:tx>
            <c:v>Enseñanza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 TEE NACIONAL'!$J$10:$J$15</c:f>
              <c:numCache>
                <c:formatCode>#,##0</c:formatCode>
                <c:ptCount val="6"/>
                <c:pt idx="0">
                  <c:v>814</c:v>
                </c:pt>
                <c:pt idx="1">
                  <c:v>289</c:v>
                </c:pt>
                <c:pt idx="2">
                  <c:v>170</c:v>
                </c:pt>
                <c:pt idx="3">
                  <c:v>208</c:v>
                </c:pt>
                <c:pt idx="4">
                  <c:v>150</c:v>
                </c:pt>
                <c:pt idx="5">
                  <c:v>242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4F6A-4EA2-B65F-365084A59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3162272"/>
        <c:axId val="2103172384"/>
      </c:barChart>
      <c:catAx>
        <c:axId val="210316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03172384"/>
        <c:crosses val="autoZero"/>
        <c:auto val="1"/>
        <c:lblAlgn val="ctr"/>
        <c:lblOffset val="100"/>
        <c:noMultiLvlLbl val="1"/>
      </c:catAx>
      <c:valAx>
        <c:axId val="21031723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03162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21766159619477"/>
          <c:y val="0.92263322288333904"/>
        </c:manualLayout>
      </c:layout>
      <c:overlay val="0"/>
      <c:txPr>
        <a:bodyPr/>
        <a:lstStyle/>
        <a:p>
          <a:pPr lvl="0">
            <a:defRPr sz="12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Arial"/>
              </a:defRPr>
            </a:pPr>
            <a:r>
              <a:rPr lang="es-CO" sz="1400" b="1" i="0">
                <a:solidFill>
                  <a:srgbClr val="000000"/>
                </a:solidFill>
                <a:latin typeface="Arial"/>
              </a:rPr>
              <a:t>Población de Internos Reincidentes
30</a:t>
            </a:r>
            <a:r>
              <a:rPr lang="es-CO" sz="1400" b="1" i="0" baseline="0">
                <a:solidFill>
                  <a:srgbClr val="000000"/>
                </a:solidFill>
                <a:latin typeface="Arial"/>
              </a:rPr>
              <a:t> </a:t>
            </a:r>
            <a:r>
              <a:rPr lang="es-CO" sz="1400" b="1" i="0">
                <a:solidFill>
                  <a:srgbClr val="000000"/>
                </a:solidFill>
                <a:latin typeface="Arial"/>
              </a:rPr>
              <a:t>de noviembre 2021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1.3613801657388999E-2"/>
          <c:y val="0.103871417418302"/>
          <c:w val="0.95670356368101495"/>
          <c:h val="0.733278618873512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 REINCIDENTES NACIONAL '!$A$11:$A$16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REINCIDENTES NACIONAL '!$K$11:$K$16</c:f>
              <c:numCache>
                <c:formatCode>#,##0</c:formatCode>
                <c:ptCount val="6"/>
                <c:pt idx="0">
                  <c:v>7429</c:v>
                </c:pt>
                <c:pt idx="1">
                  <c:v>4057</c:v>
                </c:pt>
                <c:pt idx="2">
                  <c:v>2291</c:v>
                </c:pt>
                <c:pt idx="3">
                  <c:v>1976</c:v>
                </c:pt>
                <c:pt idx="4">
                  <c:v>2903</c:v>
                </c:pt>
                <c:pt idx="5">
                  <c:v>2446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6FA-4651-A047-3D3CDE4B954A}"/>
            </c:ext>
          </c:extLst>
        </c:ser>
        <c:ser>
          <c:idx val="1"/>
          <c:order val="1"/>
          <c:tx>
            <c:v>Mujer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 REINCIDENTES NACIONAL '!$A$11:$A$16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REINCIDENTES NACIONAL '!$L$11:$L$16</c:f>
              <c:numCache>
                <c:formatCode>#,##0</c:formatCode>
                <c:ptCount val="6"/>
                <c:pt idx="0">
                  <c:v>566</c:v>
                </c:pt>
                <c:pt idx="1">
                  <c:v>276</c:v>
                </c:pt>
                <c:pt idx="2">
                  <c:v>147</c:v>
                </c:pt>
                <c:pt idx="3">
                  <c:v>106</c:v>
                </c:pt>
                <c:pt idx="4">
                  <c:v>232</c:v>
                </c:pt>
                <c:pt idx="5">
                  <c:v>236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86FA-4651-A047-3D3CDE4B9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0550496"/>
        <c:axId val="2100540240"/>
      </c:barChart>
      <c:catAx>
        <c:axId val="210055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2100540240"/>
        <c:crosses val="autoZero"/>
        <c:auto val="1"/>
        <c:lblAlgn val="ctr"/>
        <c:lblOffset val="100"/>
        <c:noMultiLvlLbl val="1"/>
      </c:catAx>
      <c:valAx>
        <c:axId val="21005402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00550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404423982764264"/>
          <c:y val="0.882359871863867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Distribución porcentual de la población  a cargo del INPEC
30 de Noviembre</a:t>
            </a:r>
            <a:r>
              <a:rPr lang="es-CO" b="1" baseline="0"/>
              <a:t> </a:t>
            </a:r>
            <a:r>
              <a:rPr lang="es-CO" b="1"/>
              <a:t> de 2021 </a:t>
            </a:r>
          </a:p>
        </c:rich>
      </c:tx>
      <c:layout>
        <c:manualLayout>
          <c:xMode val="edge"/>
          <c:yMode val="edge"/>
          <c:x val="0.22742529583158499"/>
          <c:y val="6.384218689767589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5310442752033002E-2"/>
          <c:y val="0.222398963353762"/>
          <c:w val="0.79200651148114698"/>
          <c:h val="0.68932875833845697"/>
        </c:manualLayout>
      </c:layout>
      <c:pie3DChart>
        <c:varyColors val="1"/>
        <c:ser>
          <c:idx val="0"/>
          <c:order val="0"/>
          <c:tx>
            <c:strRef>
              <c:f>'15.CONSOLIDADO NACIONAL PPL'!$C$7</c:f>
              <c:strCache>
                <c:ptCount val="1"/>
                <c:pt idx="0">
                  <c:v>Cantidad 
internos</c:v>
                </c:pt>
              </c:strCache>
            </c:strRef>
          </c:tx>
          <c:dPt>
            <c:idx val="0"/>
            <c:bubble3D val="0"/>
            <c:spPr>
              <a:solidFill>
                <a:schemeClr val="accent5">
                  <a:shade val="6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7DF-4AAE-AEAB-C5691582EFC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7DF-4AAE-AEAB-C5691582EFC6}"/>
              </c:ext>
            </c:extLst>
          </c:dPt>
          <c:dPt>
            <c:idx val="2"/>
            <c:bubble3D val="0"/>
            <c:explosion val="14"/>
            <c:spPr>
              <a:solidFill>
                <a:schemeClr val="accent5">
                  <a:tint val="6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7DF-4AAE-AEAB-C5691582EFC6}"/>
              </c:ext>
            </c:extLst>
          </c:dPt>
          <c:dLbls>
            <c:dLbl>
              <c:idx val="0"/>
              <c:layout>
                <c:manualLayout>
                  <c:x val="-0.22867396698363501"/>
                  <c:y val="-0.1434890286069409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DF-4AAE-AEAB-C5691582EFC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DF-4AAE-AEAB-C5691582EFC6}"/>
                </c:ext>
              </c:extLst>
            </c:dLbl>
            <c:dLbl>
              <c:idx val="2"/>
              <c:layout>
                <c:manualLayout>
                  <c:x val="-0.131742681754945"/>
                  <c:y val="7.21410579345087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DF-4AAE-AEAB-C5691582EF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'15.CONSOLIDADO NACIONAL PPL'!$B$8:$B$10</c:f>
              <c:strCache>
                <c:ptCount val="3"/>
                <c:pt idx="0">
                  <c:v>Establecimientos de Reclusión</c:v>
                </c:pt>
                <c:pt idx="1">
                  <c:v>Domiciliaria y Gestores de Paz</c:v>
                </c:pt>
                <c:pt idx="2">
                  <c:v>Control y Vigilancia Electrónica</c:v>
                </c:pt>
              </c:strCache>
            </c:strRef>
          </c:cat>
          <c:val>
            <c:numRef>
              <c:f>'15.CONSOLIDADO NACIONAL PPL'!$C$8:$C$10</c:f>
              <c:numCache>
                <c:formatCode>#,##0</c:formatCode>
                <c:ptCount val="3"/>
                <c:pt idx="0">
                  <c:v>97270</c:v>
                </c:pt>
                <c:pt idx="1">
                  <c:v>70484</c:v>
                </c:pt>
                <c:pt idx="2">
                  <c:v>4938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DF-4AAE-AEAB-C5691582E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Arial"/>
              </a:defRPr>
            </a:pPr>
            <a:r>
              <a:rPr lang="es-CO" sz="1400" b="1" i="0">
                <a:solidFill>
                  <a:srgbClr val="000000"/>
                </a:solidFill>
                <a:latin typeface="Arial"/>
              </a:rPr>
              <a:t>Modalidades delictivas PPL en ERON
30 de </a:t>
            </a:r>
            <a:r>
              <a:rPr lang="es-CO" sz="1400" b="1" i="0" baseline="0">
                <a:solidFill>
                  <a:srgbClr val="000000"/>
                </a:solidFill>
                <a:latin typeface="Arial"/>
              </a:rPr>
              <a:t> Noviembre 2</a:t>
            </a:r>
            <a:r>
              <a:rPr lang="es-CO" sz="1400" b="1" i="0">
                <a:solidFill>
                  <a:srgbClr val="000000"/>
                </a:solidFill>
                <a:latin typeface="Arial"/>
              </a:rPr>
              <a:t>021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34764999789270001"/>
          <c:y val="0.132821266421531"/>
          <c:w val="0.39877102081830601"/>
          <c:h val="0.75569420502159101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6BD-4EE2-879D-BE4D5961E018}"/>
              </c:ext>
            </c:extLst>
          </c:dPt>
          <c:dPt>
            <c:idx val="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6BD-4EE2-879D-BE4D5961E018}"/>
              </c:ext>
            </c:extLst>
          </c:dPt>
          <c:dPt>
            <c:idx val="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B6BD-4EE2-879D-BE4D5961E018}"/>
              </c:ext>
            </c:extLst>
          </c:dPt>
          <c:dPt>
            <c:idx val="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6BD-4EE2-879D-BE4D5961E018}"/>
              </c:ext>
            </c:extLst>
          </c:dPt>
          <c:dPt>
            <c:idx val="7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B6BD-4EE2-879D-BE4D5961E018}"/>
              </c:ext>
            </c:extLst>
          </c:dPt>
          <c:dPt>
            <c:idx val="9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B6BD-4EE2-879D-BE4D5961E018}"/>
              </c:ext>
            </c:extLst>
          </c:dPt>
          <c:dPt>
            <c:idx val="1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6BD-4EE2-879D-BE4D5961E018}"/>
              </c:ext>
            </c:extLst>
          </c:dPt>
          <c:dPt>
            <c:idx val="1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B6BD-4EE2-879D-BE4D5961E018}"/>
              </c:ext>
            </c:extLst>
          </c:dPt>
          <c:dPt>
            <c:idx val="1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B6BD-4EE2-879D-BE4D5961E0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 DELITOS PPL INTRAMURAL'!$A$11:$A$26</c:f>
              <c:strCache>
                <c:ptCount val="16"/>
                <c:pt idx="0">
                  <c:v>HOMICIDIO</c:v>
                </c:pt>
                <c:pt idx="1">
                  <c:v>HURTO</c:v>
                </c:pt>
                <c:pt idx="2">
                  <c:v>CONCIERTO PARA DELINQUIR</c:v>
                </c:pt>
                <c:pt idx="3">
                  <c:v>TRAFICO FABRICACION O PORTE DE ESTUPEFACIENTES</c:v>
                </c:pt>
                <c:pt idx="4">
                  <c:v>FABRICACION TRAFICO Y PORTE DE ARMAS DE FUEGO O MUNICIONES</c:v>
                </c:pt>
                <c:pt idx="5">
                  <c:v>ACTOS SEXUALES CON MENOR DE CATORCE AÑOS</c:v>
                </c:pt>
                <c:pt idx="6">
                  <c:v>ACCESO CARNAL ABUSIVO CON MENOR DE CATORCE AÑOS</c:v>
                </c:pt>
                <c:pt idx="7">
                  <c:v>FABRICACIÓN, TRÁFICO, PORTE O TENENCIA DE ARMAS DE FUEGO, ACCESORIOS, PARTES O MUNICIONES</c:v>
                </c:pt>
                <c:pt idx="8">
                  <c:v>EXTORSION</c:v>
                </c:pt>
                <c:pt idx="9">
                  <c:v>ACCESO CARNAL VIOLENTO</c:v>
                </c:pt>
                <c:pt idx="10">
                  <c:v>FABRICACION  TRAFICO Y PORTE DE ARMAS Y MUNICIONES DE USO PRIVATIVO DE LAS FUERZAS ARMADAS</c:v>
                </c:pt>
                <c:pt idx="11">
                  <c:v>SECUESTRO EXTORSIVO</c:v>
                </c:pt>
                <c:pt idx="12">
                  <c:v>VIOLENCIA INTRAFAMILIAR</c:v>
                </c:pt>
                <c:pt idx="13">
                  <c:v>USO DE MENORES DE EDAD PARA LA COMISION DE DELITOS</c:v>
                </c:pt>
                <c:pt idx="14">
                  <c:v>SECUESTRO SIMPLE</c:v>
                </c:pt>
                <c:pt idx="15">
                  <c:v>Otros delitos</c:v>
                </c:pt>
              </c:strCache>
            </c:strRef>
          </c:cat>
          <c:val>
            <c:numRef>
              <c:f>'4 DELITOS PPL INTRAMURAL'!$J$11:$J$26</c:f>
              <c:numCache>
                <c:formatCode>#,##0</c:formatCode>
                <c:ptCount val="16"/>
                <c:pt idx="0">
                  <c:v>26311</c:v>
                </c:pt>
                <c:pt idx="1">
                  <c:v>22062</c:v>
                </c:pt>
                <c:pt idx="2">
                  <c:v>20547</c:v>
                </c:pt>
                <c:pt idx="3">
                  <c:v>18161</c:v>
                </c:pt>
                <c:pt idx="4">
                  <c:v>17439</c:v>
                </c:pt>
                <c:pt idx="5">
                  <c:v>7280</c:v>
                </c:pt>
                <c:pt idx="6">
                  <c:v>6219</c:v>
                </c:pt>
                <c:pt idx="7">
                  <c:v>5481</c:v>
                </c:pt>
                <c:pt idx="8">
                  <c:v>4315</c:v>
                </c:pt>
                <c:pt idx="9">
                  <c:v>3283</c:v>
                </c:pt>
                <c:pt idx="10">
                  <c:v>2454</c:v>
                </c:pt>
                <c:pt idx="11">
                  <c:v>2369</c:v>
                </c:pt>
                <c:pt idx="12">
                  <c:v>2313</c:v>
                </c:pt>
                <c:pt idx="13">
                  <c:v>2247</c:v>
                </c:pt>
                <c:pt idx="14">
                  <c:v>1895</c:v>
                </c:pt>
                <c:pt idx="15">
                  <c:v>20245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2-B6BD-4EE2-879D-BE4D5961E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9399008"/>
        <c:axId val="2102049328"/>
      </c:barChart>
      <c:catAx>
        <c:axId val="209939900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2102049328"/>
        <c:crosses val="autoZero"/>
        <c:auto val="1"/>
        <c:lblAlgn val="ctr"/>
        <c:lblOffset val="100"/>
        <c:noMultiLvlLbl val="1"/>
      </c:catAx>
      <c:valAx>
        <c:axId val="210204932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099399008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+mn-lt"/>
              </a:defRPr>
            </a:pPr>
            <a:r>
              <a:rPr lang="es-CO" b="1" i="0">
                <a:solidFill>
                  <a:srgbClr val="757575"/>
                </a:solidFill>
                <a:latin typeface="+mn-lt"/>
              </a:rPr>
              <a:t>Población de Internos  por rango de edad
 30 de Noviembre de 2021</a:t>
            </a:r>
          </a:p>
        </c:rich>
      </c:tx>
      <c:layout>
        <c:manualLayout>
          <c:xMode val="edge"/>
          <c:yMode val="edge"/>
          <c:x val="0.37774692414655903"/>
          <c:y val="3.9846854005634598E-2"/>
        </c:manualLayout>
      </c:layout>
      <c:overlay val="0"/>
    </c:title>
    <c:autoTitleDeleted val="0"/>
    <c:plotArea>
      <c:layout>
        <c:manualLayout>
          <c:xMode val="edge"/>
          <c:yMode val="edge"/>
          <c:x val="1.9407686305105799E-2"/>
          <c:y val="9.53461672036435E-2"/>
          <c:w val="0.95385860785068"/>
          <c:h val="0.820919655352384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EDADES'!$A$24:$A$34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'5. EDADES'!$B$24:$B$34</c:f>
              <c:numCache>
                <c:formatCode>#,##0</c:formatCode>
                <c:ptCount val="11"/>
                <c:pt idx="0">
                  <c:v>11511</c:v>
                </c:pt>
                <c:pt idx="1">
                  <c:v>19202</c:v>
                </c:pt>
                <c:pt idx="2">
                  <c:v>16510</c:v>
                </c:pt>
                <c:pt idx="3">
                  <c:v>13544</c:v>
                </c:pt>
                <c:pt idx="4">
                  <c:v>10037</c:v>
                </c:pt>
                <c:pt idx="5">
                  <c:v>6761</c:v>
                </c:pt>
                <c:pt idx="6">
                  <c:v>4930</c:v>
                </c:pt>
                <c:pt idx="7">
                  <c:v>3487</c:v>
                </c:pt>
                <c:pt idx="8">
                  <c:v>2122</c:v>
                </c:pt>
                <c:pt idx="9">
                  <c:v>1309</c:v>
                </c:pt>
                <c:pt idx="10">
                  <c:v>1062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867-43F2-BC63-27709F6C1279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EDADES'!$A$24:$A$34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'5. EDADES'!$D$24:$D$34</c:f>
              <c:numCache>
                <c:formatCode>#,##0</c:formatCode>
                <c:ptCount val="11"/>
                <c:pt idx="0">
                  <c:v>915</c:v>
                </c:pt>
                <c:pt idx="1">
                  <c:v>1368</c:v>
                </c:pt>
                <c:pt idx="2">
                  <c:v>1187</c:v>
                </c:pt>
                <c:pt idx="3">
                  <c:v>1097</c:v>
                </c:pt>
                <c:pt idx="4">
                  <c:v>814</c:v>
                </c:pt>
                <c:pt idx="5">
                  <c:v>564</c:v>
                </c:pt>
                <c:pt idx="6">
                  <c:v>351</c:v>
                </c:pt>
                <c:pt idx="7">
                  <c:v>270</c:v>
                </c:pt>
                <c:pt idx="8">
                  <c:v>148</c:v>
                </c:pt>
                <c:pt idx="9">
                  <c:v>58</c:v>
                </c:pt>
                <c:pt idx="10">
                  <c:v>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D867-43F2-BC63-27709F6C1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2096880"/>
        <c:axId val="2102107072"/>
      </c:barChart>
      <c:catAx>
        <c:axId val="210209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02107072"/>
        <c:crosses val="autoZero"/>
        <c:auto val="1"/>
        <c:lblAlgn val="ctr"/>
        <c:lblOffset val="100"/>
        <c:noMultiLvlLbl val="1"/>
      </c:catAx>
      <c:valAx>
        <c:axId val="21021070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02096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064942462137402"/>
          <c:y val="0.231437423006226"/>
        </c:manualLayout>
      </c:layout>
      <c:overlay val="0"/>
      <c:txPr>
        <a:bodyPr/>
        <a:lstStyle/>
        <a:p>
          <a:pPr lvl="0">
            <a:defRPr sz="1600" b="1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Arial"/>
              </a:defRPr>
            </a:pPr>
            <a:r>
              <a:rPr lang="es-CO" sz="1000" b="1" i="0">
                <a:solidFill>
                  <a:srgbClr val="000000"/>
                </a:solidFill>
                <a:latin typeface="Arial"/>
              </a:rPr>
              <a:t>PPL en Domiciliaria por situación jurídica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78277272101E-2"/>
          <c:y val="0.14205983582231699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Detención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DOMICILIARIA'!$D$10:$D$15</c:f>
              <c:numCache>
                <c:formatCode>#,##0</c:formatCode>
                <c:ptCount val="6"/>
                <c:pt idx="0">
                  <c:v>6580</c:v>
                </c:pt>
                <c:pt idx="1">
                  <c:v>5316</c:v>
                </c:pt>
                <c:pt idx="2">
                  <c:v>16646</c:v>
                </c:pt>
                <c:pt idx="3">
                  <c:v>3024</c:v>
                </c:pt>
                <c:pt idx="4">
                  <c:v>3785</c:v>
                </c:pt>
                <c:pt idx="5">
                  <c:v>1854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52E-4BCA-85CA-B474AB93B7AF}"/>
            </c:ext>
          </c:extLst>
        </c:ser>
        <c:ser>
          <c:idx val="1"/>
          <c:order val="1"/>
          <c:tx>
            <c:v>Prisión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DOMICILIARIA'!$G$10:$G$15</c:f>
              <c:numCache>
                <c:formatCode>#,##0</c:formatCode>
                <c:ptCount val="6"/>
                <c:pt idx="0">
                  <c:v>9006</c:v>
                </c:pt>
                <c:pt idx="1">
                  <c:v>7049</c:v>
                </c:pt>
                <c:pt idx="2">
                  <c:v>7234</c:v>
                </c:pt>
                <c:pt idx="3">
                  <c:v>2808</c:v>
                </c:pt>
                <c:pt idx="4">
                  <c:v>4758</c:v>
                </c:pt>
                <c:pt idx="5">
                  <c:v>2424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952E-4BCA-85CA-B474AB93B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9276784"/>
        <c:axId val="2099266560"/>
      </c:barChart>
      <c:catAx>
        <c:axId val="209927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2099266560"/>
        <c:crosses val="autoZero"/>
        <c:auto val="1"/>
        <c:lblAlgn val="ctr"/>
        <c:lblOffset val="100"/>
        <c:noMultiLvlLbl val="1"/>
      </c:catAx>
      <c:valAx>
        <c:axId val="20992665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099276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3300"/>
                </a:solidFill>
                <a:latin typeface="Arial"/>
              </a:defRPr>
            </a:pPr>
            <a:r>
              <a:rPr lang="es-CO" sz="1200" b="1" i="0">
                <a:solidFill>
                  <a:srgbClr val="003300"/>
                </a:solidFill>
                <a:latin typeface="Arial"/>
              </a:rPr>
              <a:t>PPL en Domiciliaria por género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0.15604499812836201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DOMICILIARIA'!$H$10:$H$15</c:f>
              <c:numCache>
                <c:formatCode>#,##0</c:formatCode>
                <c:ptCount val="6"/>
                <c:pt idx="0">
                  <c:v>12695</c:v>
                </c:pt>
                <c:pt idx="1">
                  <c:v>10621</c:v>
                </c:pt>
                <c:pt idx="2">
                  <c:v>20619</c:v>
                </c:pt>
                <c:pt idx="3">
                  <c:v>4962</c:v>
                </c:pt>
                <c:pt idx="4">
                  <c:v>7093</c:v>
                </c:pt>
                <c:pt idx="5">
                  <c:v>3324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FAB-47A1-98FA-5F68CE24B3E4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DOMICILIARIA'!$I$10:$I$15</c:f>
              <c:numCache>
                <c:formatCode>#,##0</c:formatCode>
                <c:ptCount val="6"/>
                <c:pt idx="0">
                  <c:v>2891</c:v>
                </c:pt>
                <c:pt idx="1">
                  <c:v>1744</c:v>
                </c:pt>
                <c:pt idx="2">
                  <c:v>3261</c:v>
                </c:pt>
                <c:pt idx="3">
                  <c:v>870</c:v>
                </c:pt>
                <c:pt idx="4">
                  <c:v>1450</c:v>
                </c:pt>
                <c:pt idx="5">
                  <c:v>954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FAB-47A1-98FA-5F68CE24B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0749056"/>
        <c:axId val="2100738832"/>
      </c:barChart>
      <c:catAx>
        <c:axId val="210074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2100738832"/>
        <c:crosses val="autoZero"/>
        <c:auto val="1"/>
        <c:lblAlgn val="ctr"/>
        <c:lblOffset val="100"/>
        <c:noMultiLvlLbl val="1"/>
      </c:catAx>
      <c:valAx>
        <c:axId val="21007388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00749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CO" sz="1200" b="1" i="0">
                <a:solidFill>
                  <a:srgbClr val="000000"/>
                </a:solidFill>
                <a:latin typeface="Arial"/>
              </a:rPr>
              <a:t>Modalidad delictiva Población de Internos en Domiciliaria
 30 de</a:t>
            </a:r>
            <a:r>
              <a:rPr lang="es-CO" sz="1200" b="1" i="0" baseline="0">
                <a:solidFill>
                  <a:srgbClr val="000000"/>
                </a:solidFill>
                <a:latin typeface="Arial"/>
              </a:rPr>
              <a:t> Noviembre </a:t>
            </a:r>
            <a:r>
              <a:rPr lang="es-CO" sz="1200" b="1" i="0">
                <a:solidFill>
                  <a:srgbClr val="000000"/>
                </a:solidFill>
                <a:latin typeface="Arial"/>
              </a:rPr>
              <a:t> de 2021</a:t>
            </a:r>
          </a:p>
        </c:rich>
      </c:tx>
      <c:layout>
        <c:manualLayout>
          <c:xMode val="edge"/>
          <c:yMode val="edge"/>
          <c:x val="0.30367799172228099"/>
          <c:y val="2.8073644315983099E-2"/>
        </c:manualLayout>
      </c:layout>
      <c:overlay val="0"/>
    </c:title>
    <c:autoTitleDeleted val="0"/>
    <c:plotArea>
      <c:layout>
        <c:manualLayout>
          <c:xMode val="edge"/>
          <c:yMode val="edge"/>
          <c:x val="0.497758152117869"/>
          <c:y val="0.17475430686436799"/>
          <c:w val="0.40229186838256098"/>
          <c:h val="0.73278384581907996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'9. DELITOS PPL DOMICILIARIA'!$A$9:$A$24</c:f>
              <c:strCache>
                <c:ptCount val="16"/>
                <c:pt idx="0">
                  <c:v>TRAFICO FABRICACION O PORTE DE ESTUPEFACIENTES</c:v>
                </c:pt>
                <c:pt idx="1">
                  <c:v>HURTO</c:v>
                </c:pt>
                <c:pt idx="2">
                  <c:v>FABRICACION TRAFICO Y PORTE DE ARMAS DE FUEGO O MUNICIONES</c:v>
                </c:pt>
                <c:pt idx="3">
                  <c:v>CONCIERTO PARA DELINQUIR</c:v>
                </c:pt>
                <c:pt idx="4">
                  <c:v>HOMICIDIO</c:v>
                </c:pt>
                <c:pt idx="5">
                  <c:v>FABRICACIÓN, TRÁFICO, PORTE O TENENCIA DE ARMAS DE FUEGO, ACCESORIOS, PARTES O MUNICIONES</c:v>
                </c:pt>
                <c:pt idx="6">
                  <c:v>VIOLENCIA INTRAFAMILIAR</c:v>
                </c:pt>
                <c:pt idx="7">
                  <c:v>EXTORSION</c:v>
                </c:pt>
                <c:pt idx="8">
                  <c:v>RECEPTACION</c:v>
                </c:pt>
                <c:pt idx="9">
                  <c:v>FABRICACION  TRAFICO Y PORTE DE ARMAS Y MUNICIONES DE USO PRIVATIVO DE LAS FUERZAS ARMADAS</c:v>
                </c:pt>
                <c:pt idx="10">
                  <c:v>ESTAFA</c:v>
                </c:pt>
                <c:pt idx="11">
                  <c:v>LESIONES PERSONALES</c:v>
                </c:pt>
                <c:pt idx="12">
                  <c:v>FRAUDE PROCESAL</c:v>
                </c:pt>
                <c:pt idx="13">
                  <c:v>ACTOS SEXUALES CON MENOR DE CATORCE AÑOS</c:v>
                </c:pt>
                <c:pt idx="14">
                  <c:v>INASISTENCIA ALIMENTARIA</c:v>
                </c:pt>
                <c:pt idx="15">
                  <c:v>OTROS DELITOS</c:v>
                </c:pt>
              </c:strCache>
            </c:strRef>
          </c:cat>
          <c:val>
            <c:numRef>
              <c:f>'9. DELITOS PPL DOMICILIARIA'!$J$9:$J$24</c:f>
              <c:numCache>
                <c:formatCode>#,##0</c:formatCode>
                <c:ptCount val="16"/>
                <c:pt idx="0">
                  <c:v>16114</c:v>
                </c:pt>
                <c:pt idx="1">
                  <c:v>15022</c:v>
                </c:pt>
                <c:pt idx="2">
                  <c:v>12911</c:v>
                </c:pt>
                <c:pt idx="3">
                  <c:v>8775</c:v>
                </c:pt>
                <c:pt idx="4">
                  <c:v>7769</c:v>
                </c:pt>
                <c:pt idx="5">
                  <c:v>4346</c:v>
                </c:pt>
                <c:pt idx="6">
                  <c:v>2294</c:v>
                </c:pt>
                <c:pt idx="7">
                  <c:v>1696</c:v>
                </c:pt>
                <c:pt idx="8">
                  <c:v>1394</c:v>
                </c:pt>
                <c:pt idx="9">
                  <c:v>1102</c:v>
                </c:pt>
                <c:pt idx="10">
                  <c:v>815</c:v>
                </c:pt>
                <c:pt idx="11">
                  <c:v>775</c:v>
                </c:pt>
                <c:pt idx="12">
                  <c:v>665</c:v>
                </c:pt>
                <c:pt idx="13">
                  <c:v>636</c:v>
                </c:pt>
                <c:pt idx="14">
                  <c:v>592</c:v>
                </c:pt>
                <c:pt idx="15">
                  <c:v>16612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AA1-460C-B85D-349D9B502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2929616"/>
        <c:axId val="2097396144"/>
      </c:barChart>
      <c:catAx>
        <c:axId val="210292961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2097396144"/>
        <c:crosses val="autoZero"/>
        <c:auto val="1"/>
        <c:lblAlgn val="ctr"/>
        <c:lblOffset val="100"/>
        <c:noMultiLvlLbl val="1"/>
      </c:catAx>
      <c:valAx>
        <c:axId val="209739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02929616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ysClr val="windowText" lastClr="000000"/>
                </a:solidFill>
                <a:latin typeface="+mn-lt"/>
              </a:defRPr>
            </a:pPr>
            <a:r>
              <a:rPr lang="es-CO" sz="1100" b="1" i="0">
                <a:solidFill>
                  <a:sysClr val="windowText" lastClr="000000"/>
                </a:solidFill>
                <a:latin typeface="+mn-lt"/>
              </a:rPr>
              <a:t>PPL con Vigilancia Electrónica - Situación Jurídica
 30 de Noviembre de 2021</a:t>
            </a:r>
          </a:p>
        </c:rich>
      </c:tx>
      <c:layout>
        <c:manualLayout>
          <c:xMode val="edge"/>
          <c:yMode val="edge"/>
          <c:x val="0.374417578333682"/>
          <c:y val="5.1949242778761201E-2"/>
        </c:manualLayout>
      </c:layout>
      <c:overlay val="0"/>
    </c:title>
    <c:autoTitleDeleted val="0"/>
    <c:plotArea>
      <c:layout>
        <c:manualLayout>
          <c:xMode val="edge"/>
          <c:yMode val="edge"/>
          <c:x val="8.9941343538954194E-2"/>
          <c:y val="0.21414355814218899"/>
          <c:w val="0.81580336940640996"/>
          <c:h val="0.50509871048727595"/>
        </c:manualLayout>
      </c:layout>
      <c:barChart>
        <c:barDir val="col"/>
        <c:grouping val="clustered"/>
        <c:varyColors val="1"/>
        <c:ser>
          <c:idx val="0"/>
          <c:order val="0"/>
          <c:tx>
            <c:v>Sindicados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'10.PPL. VIG. ELECTRONICA 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'10.PPL. VIG. ELECTRONICA '!$D$10:$D$15</c:f>
              <c:numCache>
                <c:formatCode>#,##0</c:formatCode>
                <c:ptCount val="6"/>
                <c:pt idx="0">
                  <c:v>275</c:v>
                </c:pt>
                <c:pt idx="1">
                  <c:v>68</c:v>
                </c:pt>
                <c:pt idx="2">
                  <c:v>685</c:v>
                </c:pt>
                <c:pt idx="3">
                  <c:v>68</c:v>
                </c:pt>
                <c:pt idx="4">
                  <c:v>125</c:v>
                </c:pt>
                <c:pt idx="5">
                  <c:v>58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2A1-4CE4-A496-BFB9B637AFB5}"/>
            </c:ext>
          </c:extLst>
        </c:ser>
        <c:ser>
          <c:idx val="1"/>
          <c:order val="1"/>
          <c:tx>
            <c:v>Condenados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'10.PPL. VIG. ELECTRONICA 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'10.PPL. VIG. ELECTRONICA '!$G$10:$G$15</c:f>
              <c:numCache>
                <c:formatCode>#,##0</c:formatCode>
                <c:ptCount val="6"/>
                <c:pt idx="0">
                  <c:v>1610</c:v>
                </c:pt>
                <c:pt idx="1">
                  <c:v>445</c:v>
                </c:pt>
                <c:pt idx="2">
                  <c:v>241</c:v>
                </c:pt>
                <c:pt idx="3">
                  <c:v>306</c:v>
                </c:pt>
                <c:pt idx="4">
                  <c:v>584</c:v>
                </c:pt>
                <c:pt idx="5">
                  <c:v>473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2A1-4CE4-A496-BFB9B637A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2949408"/>
        <c:axId val="2102959472"/>
      </c:barChart>
      <c:catAx>
        <c:axId val="210294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02959472"/>
        <c:crosses val="autoZero"/>
        <c:auto val="1"/>
        <c:lblAlgn val="ctr"/>
        <c:lblOffset val="100"/>
        <c:noMultiLvlLbl val="1"/>
      </c:catAx>
      <c:valAx>
        <c:axId val="21029594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02949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345439578673399"/>
          <c:y val="0.87213146182814105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1" i="0" u="none" strike="noStrike" kern="1200" baseline="0">
                <a:solidFill>
                  <a:srgbClr val="000000"/>
                </a:solidFill>
                <a:latin typeface="Calibri"/>
                <a:ea typeface="+mn-ea"/>
                <a:cs typeface="+mn-cs"/>
              </a:defRPr>
            </a:pPr>
            <a:r>
              <a:rPr lang="es-CO" sz="1100" b="1" i="0">
                <a:solidFill>
                  <a:srgbClr val="000000"/>
                </a:solidFill>
                <a:latin typeface="Calibri"/>
              </a:rPr>
              <a:t>PPL con Vigilancia Electrónica - Género
 30 de </a:t>
            </a:r>
            <a:r>
              <a:rPr lang="es-CO" sz="1100" b="1" i="0" u="none" strike="noStrike" baseline="0">
                <a:effectLst/>
              </a:rPr>
              <a:t>Noviembre </a:t>
            </a:r>
            <a:r>
              <a:rPr lang="es-CO" sz="1100" b="1" i="0">
                <a:solidFill>
                  <a:srgbClr val="000000"/>
                </a:solidFill>
                <a:latin typeface="Calibri"/>
              </a:rPr>
              <a:t>de 2021</a:t>
            </a:r>
          </a:p>
        </c:rich>
      </c:tx>
      <c:layout>
        <c:manualLayout>
          <c:xMode val="edge"/>
          <c:yMode val="edge"/>
          <c:x val="0.29253729153420999"/>
          <c:y val="2.58722023383441E-2"/>
        </c:manualLayout>
      </c:layout>
      <c:overlay val="0"/>
    </c:title>
    <c:autoTitleDeleted val="0"/>
    <c:plotArea>
      <c:layout>
        <c:manualLayout>
          <c:xMode val="edge"/>
          <c:yMode val="edge"/>
          <c:x val="7.7807176276878401E-2"/>
          <c:y val="0.14487845382963499"/>
          <c:w val="0.87561353743825499"/>
          <c:h val="0.59783421617752297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'10.PPL. VIG. ELECTRONICA 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'10.PPL. VIG. ELECTRONICA '!$H$10:$H$15</c:f>
              <c:numCache>
                <c:formatCode>#,##0</c:formatCode>
                <c:ptCount val="6"/>
                <c:pt idx="0">
                  <c:v>1601</c:v>
                </c:pt>
                <c:pt idx="1">
                  <c:v>423</c:v>
                </c:pt>
                <c:pt idx="2">
                  <c:v>843</c:v>
                </c:pt>
                <c:pt idx="3">
                  <c:v>350</c:v>
                </c:pt>
                <c:pt idx="4">
                  <c:v>627</c:v>
                </c:pt>
                <c:pt idx="5">
                  <c:v>403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EF6-4DF4-A14E-5757ED4ACEB6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'10.PPL. VIG. ELECTRONICA 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'10.PPL. VIG. ELECTRONICA '!$I$10:$I$15</c:f>
              <c:numCache>
                <c:formatCode>#,##0</c:formatCode>
                <c:ptCount val="6"/>
                <c:pt idx="0">
                  <c:v>284</c:v>
                </c:pt>
                <c:pt idx="1">
                  <c:v>90</c:v>
                </c:pt>
                <c:pt idx="2">
                  <c:v>83</c:v>
                </c:pt>
                <c:pt idx="3">
                  <c:v>24</c:v>
                </c:pt>
                <c:pt idx="4">
                  <c:v>82</c:v>
                </c:pt>
                <c:pt idx="5">
                  <c:v>128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EF6-4DF4-A14E-5757ED4AC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3004416"/>
        <c:axId val="2103014480"/>
      </c:barChart>
      <c:catAx>
        <c:axId val="210300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03014480"/>
        <c:crosses val="autoZero"/>
        <c:auto val="1"/>
        <c:lblAlgn val="ctr"/>
        <c:lblOffset val="100"/>
        <c:noMultiLvlLbl val="1"/>
      </c:catAx>
      <c:valAx>
        <c:axId val="21030144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030044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153861202132299"/>
          <c:y val="0.83230350751610604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alibri"/>
              </a:defRPr>
            </a:pPr>
            <a:r>
              <a:rPr lang="es-CO" sz="1000" b="1" i="0">
                <a:solidFill>
                  <a:srgbClr val="000000"/>
                </a:solidFill>
                <a:latin typeface="Calibri"/>
              </a:rPr>
              <a:t>Modalidad delictiva Población de Internos con Vigilancia Electrónica
</a:t>
            </a:r>
            <a:r>
              <a:rPr lang="es-CO" sz="1000" b="1" i="0" u="none" strike="noStrike" baseline="0">
                <a:effectLst/>
              </a:rPr>
              <a:t> 30  de Noviembre de 2021</a:t>
            </a:r>
            <a:endParaRPr lang="es-CO" sz="1000" b="1" i="0">
              <a:solidFill>
                <a:srgbClr val="000000"/>
              </a:solidFill>
              <a:latin typeface="Calibri"/>
            </a:endParaRPr>
          </a:p>
        </c:rich>
      </c:tx>
      <c:overlay val="0"/>
    </c:title>
    <c:autoTitleDeleted val="0"/>
    <c:plotArea>
      <c:layout>
        <c:manualLayout>
          <c:xMode val="edge"/>
          <c:yMode val="edge"/>
          <c:x val="0.48754794672145702"/>
          <c:y val="0.11766093127247999"/>
          <c:w val="0.42291954555799899"/>
          <c:h val="0.74574025469038596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'11.DELITOS PPL VIG. ELECTRONICA'!$A$11:$A$26</c:f>
              <c:strCache>
                <c:ptCount val="16"/>
                <c:pt idx="0">
                  <c:v>HURTO</c:v>
                </c:pt>
                <c:pt idx="1">
                  <c:v>FABRICACION TRAFICO Y PORTE DE ARMAS DE FUEGO O MUNICIONES</c:v>
                </c:pt>
                <c:pt idx="2">
                  <c:v>HOMICIDIO</c:v>
                </c:pt>
                <c:pt idx="3">
                  <c:v>TRAFICO FABRICACION O PORTE DE ESTUPEFACIENTES</c:v>
                </c:pt>
                <c:pt idx="4">
                  <c:v>CONCIERTO PARA DELINQUIR</c:v>
                </c:pt>
                <c:pt idx="5">
                  <c:v>FABRICACIÓN, TRÁFICO, PORTE O TENENCIA DE ARMAS DE FUEGO, ACCESORIOS, PARTES O MUNICIONES</c:v>
                </c:pt>
                <c:pt idx="6">
                  <c:v>EXTORSION</c:v>
                </c:pt>
                <c:pt idx="7">
                  <c:v>VIOLENCIA INTRAFAMILIAR</c:v>
                </c:pt>
                <c:pt idx="8">
                  <c:v>LESIONES PERSONALES</c:v>
                </c:pt>
                <c:pt idx="9">
                  <c:v>ESTAFA</c:v>
                </c:pt>
                <c:pt idx="10">
                  <c:v>RECEPTACION</c:v>
                </c:pt>
                <c:pt idx="11">
                  <c:v>SECUESTRO SIMPLE</c:v>
                </c:pt>
                <c:pt idx="12">
                  <c:v>FRAUDE PROCESAL</c:v>
                </c:pt>
                <c:pt idx="13">
                  <c:v>FABRICACION  TRAFICO Y PORTE DE ARMAS Y MUNICIONES DE USO PRIVATIVO DE LAS FUERZAS ARMADAS</c:v>
                </c:pt>
                <c:pt idx="14">
                  <c:v>FALSEDAD EN DOCUMENTO PRIVADO</c:v>
                </c:pt>
                <c:pt idx="15">
                  <c:v>OTROS DELITOS</c:v>
                </c:pt>
              </c:strCache>
            </c:strRef>
          </c:cat>
          <c:val>
            <c:numRef>
              <c:f>'11.DELITOS PPL VIG. ELECTRONICA'!$J$11:$J$26</c:f>
              <c:numCache>
                <c:formatCode>#,##0</c:formatCode>
                <c:ptCount val="16"/>
                <c:pt idx="0">
                  <c:v>2030</c:v>
                </c:pt>
                <c:pt idx="1">
                  <c:v>1350</c:v>
                </c:pt>
                <c:pt idx="2">
                  <c:v>1286</c:v>
                </c:pt>
                <c:pt idx="3">
                  <c:v>900</c:v>
                </c:pt>
                <c:pt idx="4">
                  <c:v>726</c:v>
                </c:pt>
                <c:pt idx="5">
                  <c:v>297</c:v>
                </c:pt>
                <c:pt idx="6">
                  <c:v>127</c:v>
                </c:pt>
                <c:pt idx="7">
                  <c:v>116</c:v>
                </c:pt>
                <c:pt idx="8">
                  <c:v>112</c:v>
                </c:pt>
                <c:pt idx="9">
                  <c:v>108</c:v>
                </c:pt>
                <c:pt idx="10">
                  <c:v>96</c:v>
                </c:pt>
                <c:pt idx="11">
                  <c:v>79</c:v>
                </c:pt>
                <c:pt idx="12">
                  <c:v>69</c:v>
                </c:pt>
                <c:pt idx="13">
                  <c:v>63</c:v>
                </c:pt>
                <c:pt idx="14">
                  <c:v>60</c:v>
                </c:pt>
                <c:pt idx="15">
                  <c:v>1336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B6B-4D01-88CA-2A6F9A20D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3072976"/>
        <c:axId val="2103083568"/>
      </c:barChart>
      <c:catAx>
        <c:axId val="210307297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2103083568"/>
        <c:crosses val="autoZero"/>
        <c:auto val="1"/>
        <c:lblAlgn val="ctr"/>
        <c:lblOffset val="100"/>
        <c:noMultiLvlLbl val="1"/>
      </c:catAx>
      <c:valAx>
        <c:axId val="210308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03072976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chart" Target="../charts/chart6.xml"/><Relationship Id="rId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chart" Target="../charts/chart9.xml"/><Relationship Id="rId4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0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1.xml"/><Relationship Id="rId4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2.xml"/><Relationship Id="rId4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hyperlink" Target="#CONTENIDO!A1"/><Relationship Id="rId4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2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3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CONTENIDO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85725</xdr:colOff>
      <xdr:row>0</xdr:row>
      <xdr:rowOff>47625</xdr:rowOff>
    </xdr:from>
    <xdr:ext cx="1990725" cy="5238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533525" cy="4286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9525</xdr:rowOff>
    </xdr:from>
    <xdr:ext cx="14544675" cy="6429375"/>
    <xdr:graphicFrame macro="">
      <xdr:nvGraphicFramePr>
        <xdr:cNvPr id="2064971440" name="Chart 5">
          <a:extLst>
            <a:ext uri="{FF2B5EF4-FFF2-40B4-BE49-F238E27FC236}">
              <a16:creationId xmlns:a16="http://schemas.microsoft.com/office/drawing/2014/main" id="{00000000-0008-0000-0900-0000B0F614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400050</xdr:colOff>
      <xdr:row>3</xdr:row>
      <xdr:rowOff>0</xdr:rowOff>
    </xdr:from>
    <xdr:ext cx="1847850" cy="390525"/>
    <xdr:sp macro="" textlink="">
      <xdr:nvSpPr>
        <xdr:cNvPr id="14" name="Shape 1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12725400" y="733425"/>
          <a:ext cx="1847850" cy="390525"/>
        </a:xfrm>
        <a:prstGeom prst="roundRect">
          <a:avLst>
            <a:gd name="adj" fmla="val 16667"/>
          </a:avLst>
        </a:prstGeom>
        <a:solidFill>
          <a:srgbClr val="004663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Calibri"/>
            <a:buNone/>
          </a:pPr>
          <a:r>
            <a:rPr lang="en-US" sz="24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142876</xdr:colOff>
      <xdr:row>0</xdr:row>
      <xdr:rowOff>47625</xdr:rowOff>
    </xdr:from>
    <xdr:ext cx="1895474" cy="4572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876" y="47625"/>
          <a:ext cx="1895474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333375</xdr:colOff>
      <xdr:row>0</xdr:row>
      <xdr:rowOff>0</xdr:rowOff>
    </xdr:from>
    <xdr:ext cx="1952625" cy="6000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20</xdr:row>
      <xdr:rowOff>666750</xdr:rowOff>
    </xdr:from>
    <xdr:ext cx="6000750" cy="2638425"/>
    <xdr:graphicFrame macro="">
      <xdr:nvGraphicFramePr>
        <xdr:cNvPr id="1266449967" name="Chart 6">
          <a:extLst>
            <a:ext uri="{FF2B5EF4-FFF2-40B4-BE49-F238E27FC236}">
              <a16:creationId xmlns:a16="http://schemas.microsoft.com/office/drawing/2014/main" id="{00000000-0008-0000-0A00-00002F7E7C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114300</xdr:colOff>
      <xdr:row>20</xdr:row>
      <xdr:rowOff>685800</xdr:rowOff>
    </xdr:from>
    <xdr:ext cx="6134100" cy="2619375"/>
    <xdr:graphicFrame macro="">
      <xdr:nvGraphicFramePr>
        <xdr:cNvPr id="2122455012" name="Chart 7">
          <a:extLst>
            <a:ext uri="{FF2B5EF4-FFF2-40B4-BE49-F238E27FC236}">
              <a16:creationId xmlns:a16="http://schemas.microsoft.com/office/drawing/2014/main" id="{00000000-0008-0000-0A00-0000E41782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209550</xdr:colOff>
      <xdr:row>2</xdr:row>
      <xdr:rowOff>180975</xdr:rowOff>
    </xdr:from>
    <xdr:ext cx="1476375" cy="409575"/>
    <xdr:sp macro="" textlink="">
      <xdr:nvSpPr>
        <xdr:cNvPr id="15" name="Shape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7162800" y="638175"/>
          <a:ext cx="1476375" cy="409575"/>
        </a:xfrm>
        <a:prstGeom prst="roundRect">
          <a:avLst>
            <a:gd name="adj" fmla="val 16667"/>
          </a:avLst>
        </a:prstGeom>
        <a:solidFill>
          <a:srgbClr val="004663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05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381000</xdr:colOff>
      <xdr:row>0</xdr:row>
      <xdr:rowOff>0</xdr:rowOff>
    </xdr:from>
    <xdr:ext cx="2019300" cy="4762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7025" y="0"/>
          <a:ext cx="2019300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57150</xdr:rowOff>
    </xdr:from>
    <xdr:ext cx="1466850" cy="4000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31</xdr:row>
      <xdr:rowOff>133350</xdr:rowOff>
    </xdr:from>
    <xdr:ext cx="13182600" cy="4905375"/>
    <xdr:graphicFrame macro="">
      <xdr:nvGraphicFramePr>
        <xdr:cNvPr id="1226131479" name="Chart 8" title="Gráfico">
          <a:extLst>
            <a:ext uri="{FF2B5EF4-FFF2-40B4-BE49-F238E27FC236}">
              <a16:creationId xmlns:a16="http://schemas.microsoft.com/office/drawing/2014/main" id="{00000000-0008-0000-0B00-0000174815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342900</xdr:colOff>
      <xdr:row>3</xdr:row>
      <xdr:rowOff>85725</xdr:rowOff>
    </xdr:from>
    <xdr:ext cx="1514475" cy="438150"/>
    <xdr:sp macro="" textlink="">
      <xdr:nvSpPr>
        <xdr:cNvPr id="16" name="Shape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/>
      </xdr:nvSpPr>
      <xdr:spPr>
        <a:xfrm>
          <a:off x="11658600" y="676275"/>
          <a:ext cx="1514475" cy="438150"/>
        </a:xfrm>
        <a:prstGeom prst="roundRect">
          <a:avLst>
            <a:gd name="adj" fmla="val 16667"/>
          </a:avLst>
        </a:prstGeom>
        <a:solidFill>
          <a:srgbClr val="004663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050">
            <a:solidFill>
              <a:schemeClr val="lt1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114300</xdr:colOff>
      <xdr:row>0</xdr:row>
      <xdr:rowOff>142875</xdr:rowOff>
    </xdr:from>
    <xdr:ext cx="1571625" cy="3619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228600</xdr:colOff>
      <xdr:row>0</xdr:row>
      <xdr:rowOff>19050</xdr:rowOff>
    </xdr:from>
    <xdr:ext cx="1666875" cy="51435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544300" y="19050"/>
          <a:ext cx="1666875" cy="51435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31</xdr:row>
      <xdr:rowOff>0</xdr:rowOff>
    </xdr:from>
    <xdr:ext cx="11410950" cy="4838700"/>
    <xdr:graphicFrame macro="">
      <xdr:nvGraphicFramePr>
        <xdr:cNvPr id="344987562" name="Chart 9">
          <a:extLst>
            <a:ext uri="{FF2B5EF4-FFF2-40B4-BE49-F238E27FC236}">
              <a16:creationId xmlns:a16="http://schemas.microsoft.com/office/drawing/2014/main" id="{00000000-0008-0000-0C00-0000AA1790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114300</xdr:colOff>
      <xdr:row>3</xdr:row>
      <xdr:rowOff>19050</xdr:rowOff>
    </xdr:from>
    <xdr:ext cx="2066925" cy="381000"/>
    <xdr:sp macro="" textlink="">
      <xdr:nvSpPr>
        <xdr:cNvPr id="17" name="Shape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>
        <a:xfrm>
          <a:off x="9286875" y="590550"/>
          <a:ext cx="2066925" cy="381000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3</xdr:col>
      <xdr:colOff>57150</xdr:colOff>
      <xdr:row>32</xdr:row>
      <xdr:rowOff>104775</xdr:rowOff>
    </xdr:from>
    <xdr:ext cx="3571875" cy="390525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3560063" y="3589500"/>
          <a:ext cx="3571875" cy="3810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Población de Internos Extranjeros a Nivel Nacional</a:t>
          </a:r>
          <a:endParaRPr sz="1100"/>
        </a:p>
      </xdr:txBody>
    </xdr:sp>
    <xdr:clientData fLocksWithSheet="0"/>
  </xdr:oneCellAnchor>
  <xdr:oneCellAnchor>
    <xdr:from>
      <xdr:col>8</xdr:col>
      <xdr:colOff>819150</xdr:colOff>
      <xdr:row>0</xdr:row>
      <xdr:rowOff>9525</xdr:rowOff>
    </xdr:from>
    <xdr:ext cx="2428875" cy="4572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63025" y="9525"/>
          <a:ext cx="2428875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66675</xdr:rowOff>
    </xdr:from>
    <xdr:ext cx="1819275" cy="4667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21</xdr:row>
      <xdr:rowOff>19050</xdr:rowOff>
    </xdr:from>
    <xdr:ext cx="13696950" cy="4600575"/>
    <xdr:graphicFrame macro="">
      <xdr:nvGraphicFramePr>
        <xdr:cNvPr id="1562919321" name="Chart 10">
          <a:extLst>
            <a:ext uri="{FF2B5EF4-FFF2-40B4-BE49-F238E27FC236}">
              <a16:creationId xmlns:a16="http://schemas.microsoft.com/office/drawing/2014/main" id="{00000000-0008-0000-0D00-0000994128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1</xdr:colOff>
      <xdr:row>3</xdr:row>
      <xdr:rowOff>85725</xdr:rowOff>
    </xdr:from>
    <xdr:ext cx="1885950" cy="447675"/>
    <xdr:sp macro="" textlink="">
      <xdr:nvSpPr>
        <xdr:cNvPr id="19" name="Shape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/>
      </xdr:nvSpPr>
      <xdr:spPr>
        <a:xfrm>
          <a:off x="9182101" y="714375"/>
          <a:ext cx="1885950" cy="44767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11</xdr:col>
      <xdr:colOff>295275</xdr:colOff>
      <xdr:row>0</xdr:row>
      <xdr:rowOff>28575</xdr:rowOff>
    </xdr:from>
    <xdr:ext cx="2352675" cy="5524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3000" y="28575"/>
          <a:ext cx="2352675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38100</xdr:rowOff>
    </xdr:from>
    <xdr:ext cx="1695450" cy="5048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23</xdr:row>
      <xdr:rowOff>85725</xdr:rowOff>
    </xdr:from>
    <xdr:ext cx="14544675" cy="4448175"/>
    <xdr:graphicFrame macro="">
      <xdr:nvGraphicFramePr>
        <xdr:cNvPr id="1425594280" name="Chart 11">
          <a:extLst>
            <a:ext uri="{FF2B5EF4-FFF2-40B4-BE49-F238E27FC236}">
              <a16:creationId xmlns:a16="http://schemas.microsoft.com/office/drawing/2014/main" id="{00000000-0008-0000-0E00-0000A8D7F8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323850</xdr:colOff>
      <xdr:row>4</xdr:row>
      <xdr:rowOff>142876</xdr:rowOff>
    </xdr:from>
    <xdr:ext cx="2009775" cy="495300"/>
    <xdr:sp macro="" textlink="">
      <xdr:nvSpPr>
        <xdr:cNvPr id="20" name="Shape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/>
      </xdr:nvSpPr>
      <xdr:spPr>
        <a:xfrm>
          <a:off x="12858750" y="904876"/>
          <a:ext cx="2009775" cy="495300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11</xdr:col>
      <xdr:colOff>962025</xdr:colOff>
      <xdr:row>0</xdr:row>
      <xdr:rowOff>0</xdr:rowOff>
    </xdr:from>
    <xdr:ext cx="2409825" cy="6191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</xdr:rowOff>
    </xdr:from>
    <xdr:ext cx="1800225" cy="5048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12</xdr:row>
      <xdr:rowOff>47626</xdr:rowOff>
    </xdr:from>
    <xdr:ext cx="5664014" cy="3418728"/>
    <xdr:graphicFrame macro="">
      <xdr:nvGraphicFramePr>
        <xdr:cNvPr id="1707607491" name="Chart 12">
          <a:extLst>
            <a:ext uri="{FF2B5EF4-FFF2-40B4-BE49-F238E27FC236}">
              <a16:creationId xmlns:a16="http://schemas.microsoft.com/office/drawing/2014/main" id="{00000000-0008-0000-0F00-0000C305C8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10</xdr:col>
      <xdr:colOff>247650</xdr:colOff>
      <xdr:row>2</xdr:row>
      <xdr:rowOff>0</xdr:rowOff>
    </xdr:from>
    <xdr:ext cx="2114550" cy="419100"/>
    <xdr:sp macro="" textlink="">
      <xdr:nvSpPr>
        <xdr:cNvPr id="21" name="Shape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SpPr/>
      </xdr:nvSpPr>
      <xdr:spPr>
        <a:xfrm>
          <a:off x="4293488" y="3575213"/>
          <a:ext cx="2105025" cy="409575"/>
        </a:xfrm>
        <a:prstGeom prst="roundRect">
          <a:avLst>
            <a:gd name="adj" fmla="val 16667"/>
          </a:avLst>
        </a:prstGeom>
        <a:solidFill>
          <a:srgbClr val="004663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10</xdr:col>
      <xdr:colOff>28575</xdr:colOff>
      <xdr:row>0</xdr:row>
      <xdr:rowOff>0</xdr:rowOff>
    </xdr:from>
    <xdr:ext cx="2409825" cy="6191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9525</xdr:rowOff>
    </xdr:from>
    <xdr:ext cx="1800225" cy="5048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1600199</xdr:colOff>
      <xdr:row>2</xdr:row>
      <xdr:rowOff>304800</xdr:rowOff>
    </xdr:from>
    <xdr:ext cx="1647825" cy="428625"/>
    <xdr:sp macro="" textlink="">
      <xdr:nvSpPr>
        <xdr:cNvPr id="4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5460324" y="933450"/>
          <a:ext cx="1647825" cy="428625"/>
        </a:xfrm>
        <a:prstGeom prst="roundRect">
          <a:avLst>
            <a:gd name="adj" fmla="val 16667"/>
          </a:avLst>
        </a:prstGeom>
        <a:solidFill>
          <a:srgbClr val="004663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104774</xdr:colOff>
      <xdr:row>0</xdr:row>
      <xdr:rowOff>104776</xdr:rowOff>
    </xdr:from>
    <xdr:ext cx="2600325" cy="457200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4" y="104776"/>
          <a:ext cx="2600325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82549</xdr:colOff>
      <xdr:row>0</xdr:row>
      <xdr:rowOff>53975</xdr:rowOff>
    </xdr:from>
    <xdr:ext cx="2447925" cy="533400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538949" y="53975"/>
          <a:ext cx="2447925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561975</xdr:colOff>
      <xdr:row>0</xdr:row>
      <xdr:rowOff>114300</xdr:rowOff>
    </xdr:from>
    <xdr:ext cx="1828800" cy="666750"/>
    <xdr:sp macro="" textlink="">
      <xdr:nvSpPr>
        <xdr:cNvPr id="5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22901275" y="114300"/>
          <a:ext cx="1828800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504825</xdr:colOff>
      <xdr:row>0</xdr:row>
      <xdr:rowOff>57150</xdr:rowOff>
    </xdr:from>
    <xdr:ext cx="1885950" cy="723900"/>
    <xdr:sp macro="" textlink="">
      <xdr:nvSpPr>
        <xdr:cNvPr id="8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0031075" y="57150"/>
          <a:ext cx="1885950" cy="7239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447675</xdr:colOff>
      <xdr:row>0</xdr:row>
      <xdr:rowOff>0</xdr:rowOff>
    </xdr:from>
    <xdr:ext cx="1943100" cy="781050"/>
    <xdr:sp macro="" textlink="">
      <xdr:nvSpPr>
        <xdr:cNvPr id="9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22786975" y="0"/>
          <a:ext cx="1943100" cy="7810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1285875</xdr:colOff>
      <xdr:row>3</xdr:row>
      <xdr:rowOff>38100</xdr:rowOff>
    </xdr:from>
    <xdr:ext cx="1619250" cy="409575"/>
    <xdr:sp macro="" textlink="">
      <xdr:nvSpPr>
        <xdr:cNvPr id="5" name="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9288125" y="666750"/>
          <a:ext cx="1619250" cy="409575"/>
        </a:xfrm>
        <a:prstGeom prst="roundRect">
          <a:avLst>
            <a:gd name="adj" fmla="val 16667"/>
          </a:avLst>
        </a:prstGeom>
        <a:solidFill>
          <a:srgbClr val="004663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266700</xdr:colOff>
      <xdr:row>0</xdr:row>
      <xdr:rowOff>66675</xdr:rowOff>
    </xdr:from>
    <xdr:ext cx="1800225" cy="4286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638175</xdr:colOff>
      <xdr:row>0</xdr:row>
      <xdr:rowOff>0</xdr:rowOff>
    </xdr:from>
    <xdr:ext cx="2295525" cy="5810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640425" y="0"/>
          <a:ext cx="2295525" cy="5810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819150</xdr:colOff>
      <xdr:row>3</xdr:row>
      <xdr:rowOff>-9525</xdr:rowOff>
    </xdr:from>
    <xdr:ext cx="1419225" cy="400050"/>
    <xdr:sp macro="" textlink="">
      <xdr:nvSpPr>
        <xdr:cNvPr id="6" name="Shap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4645913" y="3589500"/>
          <a:ext cx="1400175" cy="381000"/>
        </a:xfrm>
        <a:prstGeom prst="roundRect">
          <a:avLst>
            <a:gd name="adj" fmla="val 16667"/>
          </a:avLst>
        </a:prstGeom>
        <a:solidFill>
          <a:srgbClr val="004663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152400</xdr:colOff>
      <xdr:row>0</xdr:row>
      <xdr:rowOff>66675</xdr:rowOff>
    </xdr:from>
    <xdr:ext cx="1457325" cy="3048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676275</xdr:colOff>
      <xdr:row>0</xdr:row>
      <xdr:rowOff>0</xdr:rowOff>
    </xdr:from>
    <xdr:ext cx="1571625" cy="3810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260513</xdr:colOff>
      <xdr:row>18</xdr:row>
      <xdr:rowOff>65128</xdr:rowOff>
    </xdr:from>
    <xdr:ext cx="6334125" cy="2371725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32</xdr:row>
      <xdr:rowOff>66675</xdr:rowOff>
    </xdr:from>
    <xdr:ext cx="19831050" cy="8334375"/>
    <xdr:graphicFrame macro="">
      <xdr:nvGraphicFramePr>
        <xdr:cNvPr id="54328008" name="Chart 1">
          <a:extLst>
            <a:ext uri="{FF2B5EF4-FFF2-40B4-BE49-F238E27FC236}">
              <a16:creationId xmlns:a16="http://schemas.microsoft.com/office/drawing/2014/main" id="{00000000-0008-0000-0400-0000C8FA3C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885825</xdr:colOff>
      <xdr:row>4</xdr:row>
      <xdr:rowOff>152400</xdr:rowOff>
    </xdr:from>
    <xdr:ext cx="2190750" cy="400050"/>
    <xdr:sp macro="" textlink="">
      <xdr:nvSpPr>
        <xdr:cNvPr id="8" name="Shap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17306925" y="1143000"/>
          <a:ext cx="2190750" cy="400050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0</xdr:col>
      <xdr:colOff>1733550</xdr:colOff>
      <xdr:row>0</xdr:row>
      <xdr:rowOff>47625</xdr:rowOff>
    </xdr:from>
    <xdr:ext cx="0" cy="39052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209550</xdr:colOff>
      <xdr:row>0</xdr:row>
      <xdr:rowOff>0</xdr:rowOff>
    </xdr:from>
    <xdr:ext cx="2914650" cy="7143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114300</xdr:rowOff>
    </xdr:from>
    <xdr:ext cx="2190750" cy="48577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314325</xdr:colOff>
      <xdr:row>19</xdr:row>
      <xdr:rowOff>28575</xdr:rowOff>
    </xdr:from>
    <xdr:ext cx="12725400" cy="3743325"/>
    <xdr:graphicFrame macro="">
      <xdr:nvGraphicFramePr>
        <xdr:cNvPr id="416876257" name="Chart 2">
          <a:extLst>
            <a:ext uri="{FF2B5EF4-FFF2-40B4-BE49-F238E27FC236}">
              <a16:creationId xmlns:a16="http://schemas.microsoft.com/office/drawing/2014/main" id="{00000000-0008-0000-0500-0000E106D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24</xdr:col>
      <xdr:colOff>247650</xdr:colOff>
      <xdr:row>3</xdr:row>
      <xdr:rowOff>95250</xdr:rowOff>
    </xdr:from>
    <xdr:ext cx="1762125" cy="514350"/>
    <xdr:sp macro="" textlink="">
      <xdr:nvSpPr>
        <xdr:cNvPr id="9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4469700" y="3527588"/>
          <a:ext cx="1752600" cy="504825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24</xdr:col>
      <xdr:colOff>9525</xdr:colOff>
      <xdr:row>0</xdr:row>
      <xdr:rowOff>0</xdr:rowOff>
    </xdr:from>
    <xdr:ext cx="2057400" cy="5334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0</xdr:row>
      <xdr:rowOff>57150</xdr:rowOff>
    </xdr:from>
    <xdr:ext cx="1476375" cy="3905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152400</xdr:colOff>
      <xdr:row>2</xdr:row>
      <xdr:rowOff>123825</xdr:rowOff>
    </xdr:from>
    <xdr:ext cx="1323975" cy="381000"/>
    <xdr:sp macro="" textlink="">
      <xdr:nvSpPr>
        <xdr:cNvPr id="10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10991850" y="523875"/>
          <a:ext cx="1323975" cy="381000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12</xdr:col>
      <xdr:colOff>9525</xdr:colOff>
      <xdr:row>0</xdr:row>
      <xdr:rowOff>0</xdr:rowOff>
    </xdr:from>
    <xdr:ext cx="2190750" cy="4667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0</xdr:row>
      <xdr:rowOff>123825</xdr:rowOff>
    </xdr:from>
    <xdr:ext cx="1409700" cy="3714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409575</xdr:colOff>
      <xdr:row>0</xdr:row>
      <xdr:rowOff>28575</xdr:rowOff>
    </xdr:from>
    <xdr:ext cx="1962150" cy="600075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238125</xdr:colOff>
      <xdr:row>3</xdr:row>
      <xdr:rowOff>76200</xdr:rowOff>
    </xdr:from>
    <xdr:ext cx="1400175" cy="371475"/>
    <xdr:sp macro="" textlink="">
      <xdr:nvSpPr>
        <xdr:cNvPr id="12" name="Shape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4650675" y="3599025"/>
          <a:ext cx="1390650" cy="361950"/>
        </a:xfrm>
        <a:prstGeom prst="roundRect">
          <a:avLst>
            <a:gd name="adj" fmla="val 16667"/>
          </a:avLst>
        </a:prstGeom>
        <a:solidFill>
          <a:srgbClr val="004663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1600"/>
            <a:buFont typeface="Arial"/>
            <a:buNone/>
          </a:pPr>
          <a:r>
            <a:rPr lang="en-US" sz="1600" b="1">
              <a:solidFill>
                <a:schemeClr val="bg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bg1"/>
            </a:solidFill>
          </a:endParaRPr>
        </a:p>
      </xdr:txBody>
    </xdr:sp>
    <xdr:clientData fLocksWithSheet="0"/>
  </xdr:oneCellAnchor>
  <xdr:oneCellAnchor>
    <xdr:from>
      <xdr:col>0</xdr:col>
      <xdr:colOff>57149</xdr:colOff>
      <xdr:row>0</xdr:row>
      <xdr:rowOff>0</xdr:rowOff>
    </xdr:from>
    <xdr:ext cx="1209675" cy="4095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49" y="0"/>
          <a:ext cx="1209675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161925</xdr:colOff>
      <xdr:row>0</xdr:row>
      <xdr:rowOff>0</xdr:rowOff>
    </xdr:from>
    <xdr:ext cx="1476375" cy="390524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53900" y="0"/>
          <a:ext cx="1476375" cy="390524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276225</xdr:colOff>
      <xdr:row>0</xdr:row>
      <xdr:rowOff>0</xdr:rowOff>
    </xdr:from>
    <xdr:ext cx="1400175" cy="361950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23325" y="0"/>
          <a:ext cx="1400175" cy="36195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419100</xdr:colOff>
      <xdr:row>22</xdr:row>
      <xdr:rowOff>133350</xdr:rowOff>
    </xdr:from>
    <xdr:ext cx="8020050" cy="3781425"/>
    <xdr:graphicFrame macro="">
      <xdr:nvGraphicFramePr>
        <xdr:cNvPr id="327854355" name="Chart 3">
          <a:extLst>
            <a:ext uri="{FF2B5EF4-FFF2-40B4-BE49-F238E27FC236}">
              <a16:creationId xmlns:a16="http://schemas.microsoft.com/office/drawing/2014/main" id="{00000000-0008-0000-0800-000013A98A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7</xdr:col>
      <xdr:colOff>581025</xdr:colOff>
      <xdr:row>23</xdr:row>
      <xdr:rowOff>0</xdr:rowOff>
    </xdr:from>
    <xdr:ext cx="8020050" cy="3781425"/>
    <xdr:graphicFrame macro="">
      <xdr:nvGraphicFramePr>
        <xdr:cNvPr id="1370213914" name="Chart 4">
          <a:extLst>
            <a:ext uri="{FF2B5EF4-FFF2-40B4-BE49-F238E27FC236}">
              <a16:creationId xmlns:a16="http://schemas.microsoft.com/office/drawing/2014/main" id="{00000000-0008-0000-0800-00001ACEAB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1000125</xdr:colOff>
      <xdr:row>2</xdr:row>
      <xdr:rowOff>180975</xdr:rowOff>
    </xdr:from>
    <xdr:ext cx="1647825" cy="485775"/>
    <xdr:sp macro="" textlink="">
      <xdr:nvSpPr>
        <xdr:cNvPr id="13" name="Shape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4524469" y="3540685"/>
          <a:ext cx="1643063" cy="478631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9</xdr:col>
      <xdr:colOff>781050</xdr:colOff>
      <xdr:row>0</xdr:row>
      <xdr:rowOff>0</xdr:rowOff>
    </xdr:from>
    <xdr:ext cx="1933575" cy="5715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76200</xdr:rowOff>
    </xdr:from>
    <xdr:ext cx="1266825" cy="4191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/>
  </sheetPr>
  <dimension ref="A1:Z996"/>
  <sheetViews>
    <sheetView showGridLines="0" workbookViewId="0">
      <selection activeCell="A17" sqref="A17"/>
    </sheetView>
  </sheetViews>
  <sheetFormatPr baseColWidth="10" defaultColWidth="14.44140625" defaultRowHeight="15" customHeight="1"/>
  <cols>
    <col min="1" max="1" width="106.44140625" customWidth="1"/>
    <col min="2" max="26" width="10.6640625" customWidth="1"/>
  </cols>
  <sheetData>
    <row r="1" spans="1:26" ht="12.75" customHeight="1">
      <c r="A1" s="1"/>
    </row>
    <row r="2" spans="1:26" ht="12.75" customHeight="1"/>
    <row r="3" spans="1:26" ht="12.75" customHeight="1"/>
    <row r="4" spans="1:26" ht="12.75" customHeight="1"/>
    <row r="5" spans="1:26" ht="12.75" customHeight="1"/>
    <row r="6" spans="1:26" ht="25.5" customHeight="1">
      <c r="A6" s="605" t="s">
        <v>0</v>
      </c>
      <c r="B6" s="606"/>
      <c r="C6" s="606"/>
      <c r="D6" s="606"/>
      <c r="E6" s="606"/>
      <c r="F6" s="606"/>
      <c r="G6" s="606"/>
    </row>
    <row r="7" spans="1:26" ht="12.75" customHeight="1">
      <c r="A7" s="2"/>
    </row>
    <row r="8" spans="1:26" ht="12.75" customHeight="1">
      <c r="A8" s="3"/>
    </row>
    <row r="9" spans="1:26" ht="12.75" customHeight="1">
      <c r="A9" s="3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>
      <c r="A10" s="3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0.25" customHeight="1">
      <c r="A11" s="221" t="s">
        <v>1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0.25" customHeight="1">
      <c r="A12" s="221" t="s">
        <v>2</v>
      </c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0.25" customHeight="1">
      <c r="A13" s="221" t="s">
        <v>3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20.25" customHeight="1">
      <c r="A14" s="221" t="s">
        <v>4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20.25" customHeight="1">
      <c r="A15" s="221" t="s">
        <v>5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20.25" customHeight="1">
      <c r="A16" s="221" t="s">
        <v>6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20.25" customHeight="1">
      <c r="A17" s="221" t="s">
        <v>7</v>
      </c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20.25" customHeight="1">
      <c r="A18" s="221" t="s">
        <v>8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20.25" customHeight="1">
      <c r="A19" s="221" t="s">
        <v>9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20.25" customHeight="1">
      <c r="A20" s="221" t="s">
        <v>10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20.25" customHeight="1">
      <c r="A21" s="221" t="s">
        <v>11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20.25" customHeight="1">
      <c r="A22" s="221" t="s">
        <v>12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20.25" customHeight="1">
      <c r="A23" s="221" t="s">
        <v>13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20.25" customHeight="1">
      <c r="A24" s="221" t="s">
        <v>14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20.25" customHeight="1">
      <c r="A25" s="221" t="s">
        <v>15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7.25" customHeight="1">
      <c r="A26" s="7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7.25" customHeight="1">
      <c r="A27" s="8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7.25" customHeight="1">
      <c r="A28" s="8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7.25" customHeight="1">
      <c r="A29" s="8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7.25" customHeight="1">
      <c r="A30" s="8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7.25" customHeight="1">
      <c r="A31" s="8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7.25" customHeight="1">
      <c r="A32" s="8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7.25" customHeight="1">
      <c r="A33" s="8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7.25" customHeight="1">
      <c r="A34" s="8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7.25" customHeight="1">
      <c r="A35" s="8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7.2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/>
    <row r="38" spans="1:26" ht="12.75" customHeight="1"/>
    <row r="39" spans="1:26" ht="12.75" customHeight="1"/>
    <row r="40" spans="1:26" ht="12.75" customHeight="1"/>
    <row r="41" spans="1:26" ht="12.75" customHeight="1"/>
    <row r="42" spans="1:26" ht="12.75" customHeight="1"/>
    <row r="43" spans="1:26" ht="12.75" customHeight="1"/>
    <row r="44" spans="1:26" ht="12.75" customHeight="1"/>
    <row r="45" spans="1:26" ht="12.75" customHeight="1"/>
    <row r="46" spans="1:26" ht="12.75" customHeight="1"/>
    <row r="47" spans="1:26" ht="12.75" customHeight="1"/>
    <row r="48" spans="1:26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</sheetData>
  <mergeCells count="1">
    <mergeCell ref="A6:G6"/>
  </mergeCells>
  <hyperlinks>
    <hyperlink ref="A11" location="'1.PPL POR ESTABLECIMIENTO'!A1" display="1. Población de Internos en Establecimientos de Reclusión y Regionales " xr:uid="{00000000-0004-0000-0000-000000000000}"/>
    <hyperlink ref="A12" location="'2. MPL MUJERES'!A1" display="2. Mujeres Intramural Eron" xr:uid="{00000000-0004-0000-0000-000001000000}"/>
    <hyperlink ref="A13" location="'3. SITUACIÓN JURIDICA'!A1" display="3. Situacion Juridica PPL" xr:uid="{00000000-0004-0000-0000-000002000000}"/>
    <hyperlink ref="A14" location="'4 DELITOS PPL INTRAMURAL'!A1" display="4. Delitos PPL en  Intramural" xr:uid="{00000000-0004-0000-0000-000003000000}"/>
    <hyperlink ref="A15" location="'5. EDADES'!A1" display="5. Edades Rangos Etarios" xr:uid="{00000000-0004-0000-0000-000004000000}"/>
    <hyperlink ref="A16" location="'6. PPL ENFOQUE DIFERENCIAL '!A1" display="6. Población en Condiciones Excepcionales " xr:uid="{00000000-0004-0000-0000-000005000000}"/>
    <hyperlink ref="A17" location="'7. ESCOLARIDAD INGRESO '!A1" display="7. Población de internos en Escolaridad" xr:uid="{00000000-0004-0000-0000-000006000000}"/>
    <hyperlink ref="A18" location="'8. PPL DOMICILIARIA'!A1" display="8. Población de internos en Domiciliaria " xr:uid="{00000000-0004-0000-0000-000007000000}"/>
    <hyperlink ref="A19" location="'9. DELITOS PPL DOMICILIARIA'!A1" display="9. Delitos PPL en Domiciliaria " xr:uid="{00000000-0004-0000-0000-000008000000}"/>
    <hyperlink ref="A20" location="'10.PPL. VIG. ELECTRONICA '!A1" display="10. Población de internos en Vigilancia Electronica" xr:uid="{00000000-0004-0000-0000-000009000000}"/>
    <hyperlink ref="A21" location="'11.DELITOS PPL VIG. ELECTRONICA'!A1" display="11. Delitos PPL en Vigilancia  Electronica" xr:uid="{00000000-0004-0000-0000-00000A000000}"/>
    <hyperlink ref="A22" location="'12. EXTRANJEROS NACIONAL'!A1" display="12. Poblacion Extranjera Nacional" xr:uid="{00000000-0004-0000-0000-00000B000000}"/>
    <hyperlink ref="A23" location="'13. TEE NACIONAL'!A1" display="13. Población de internos ocupados en trabajo, estudio y enseñanza (TEE)" xr:uid="{00000000-0004-0000-0000-00000C000000}"/>
    <hyperlink ref="A24" location="'14. REINCIDENTES NACIONAL '!A1" display="14. Población Reincidente Nacional " xr:uid="{00000000-0004-0000-0000-00000D000000}"/>
    <hyperlink ref="A25" location="'15.CONSOLIDADO NACIONAL PPL'!A1" display="15. Consolidado de Población de internos " xr:uid="{00000000-0004-0000-0000-00000E000000}"/>
  </hyperlinks>
  <pageMargins left="0.75" right="0.75" top="1" bottom="1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Z997"/>
  <sheetViews>
    <sheetView topLeftCell="A20" zoomScale="107" zoomScaleNormal="55" zoomScalePageLayoutView="55" workbookViewId="0">
      <selection activeCell="A20" sqref="A1:XFD1048576"/>
    </sheetView>
  </sheetViews>
  <sheetFormatPr baseColWidth="10" defaultColWidth="14.44140625" defaultRowHeight="15" customHeight="1"/>
  <cols>
    <col min="1" max="1" width="84.44140625" customWidth="1"/>
    <col min="2" max="2" width="13.44140625" customWidth="1"/>
    <col min="3" max="3" width="10.33203125" customWidth="1"/>
    <col min="4" max="4" width="12.109375" customWidth="1"/>
    <col min="5" max="5" width="13.44140625" customWidth="1"/>
    <col min="6" max="6" width="11.77734375" customWidth="1"/>
    <col min="7" max="7" width="12.109375" customWidth="1"/>
    <col min="8" max="8" width="13.44140625" customWidth="1"/>
    <col min="9" max="9" width="13.6640625" customWidth="1"/>
    <col min="10" max="10" width="12.109375" customWidth="1"/>
    <col min="11" max="11" width="21.44140625" customWidth="1"/>
    <col min="12" max="17" width="11.44140625" customWidth="1"/>
    <col min="18" max="26" width="10.6640625" customWidth="1"/>
  </cols>
  <sheetData>
    <row r="1" spans="1:26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customHeight="1">
      <c r="A4" s="9"/>
      <c r="B4" s="10"/>
      <c r="C4" s="10"/>
      <c r="D4" s="10"/>
      <c r="E4" s="13"/>
      <c r="F4" s="13"/>
      <c r="G4" s="13"/>
      <c r="H4" s="13"/>
      <c r="I4" s="13"/>
      <c r="J4" s="13"/>
      <c r="K4" s="13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5.75" customHeight="1">
      <c r="A5" s="836" t="s">
        <v>360</v>
      </c>
      <c r="B5" s="837"/>
      <c r="C5" s="837"/>
      <c r="D5" s="837"/>
      <c r="E5" s="837"/>
      <c r="F5" s="837"/>
      <c r="G5" s="837"/>
      <c r="H5" s="837"/>
      <c r="I5" s="837"/>
      <c r="J5" s="837"/>
      <c r="K5" s="838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5.75" customHeight="1">
      <c r="A6" s="666" t="s">
        <v>461</v>
      </c>
      <c r="B6" s="606"/>
      <c r="C6" s="606"/>
      <c r="D6" s="606"/>
      <c r="E6" s="606"/>
      <c r="F6" s="606"/>
      <c r="G6" s="606"/>
      <c r="H6" s="606"/>
      <c r="I6" s="606"/>
      <c r="J6" s="606"/>
      <c r="K6" s="606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43.5" customHeight="1">
      <c r="A7" s="829" t="s">
        <v>273</v>
      </c>
      <c r="B7" s="839" t="s">
        <v>353</v>
      </c>
      <c r="C7" s="840"/>
      <c r="D7" s="640"/>
      <c r="E7" s="839" t="s">
        <v>352</v>
      </c>
      <c r="F7" s="840"/>
      <c r="G7" s="640"/>
      <c r="H7" s="839" t="s">
        <v>361</v>
      </c>
      <c r="I7" s="840"/>
      <c r="J7" s="640"/>
      <c r="K7" s="841" t="s">
        <v>260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58.5" customHeight="1">
      <c r="A8" s="830"/>
      <c r="B8" s="194" t="s">
        <v>323</v>
      </c>
      <c r="C8" s="194" t="s">
        <v>324</v>
      </c>
      <c r="D8" s="194" t="s">
        <v>224</v>
      </c>
      <c r="E8" s="194" t="s">
        <v>323</v>
      </c>
      <c r="F8" s="194" t="s">
        <v>362</v>
      </c>
      <c r="G8" s="194" t="s">
        <v>224</v>
      </c>
      <c r="H8" s="194" t="s">
        <v>323</v>
      </c>
      <c r="I8" s="194" t="s">
        <v>248</v>
      </c>
      <c r="J8" s="194" t="s">
        <v>224</v>
      </c>
      <c r="K8" s="748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4" customHeight="1">
      <c r="A9" s="362" t="s">
        <v>278</v>
      </c>
      <c r="B9" s="363">
        <v>7358</v>
      </c>
      <c r="C9" s="364">
        <v>2662</v>
      </c>
      <c r="D9" s="365">
        <v>10020</v>
      </c>
      <c r="E9" s="366">
        <v>4067</v>
      </c>
      <c r="F9" s="366">
        <v>2027</v>
      </c>
      <c r="G9" s="365">
        <v>6094</v>
      </c>
      <c r="H9" s="365">
        <v>11425</v>
      </c>
      <c r="I9" s="365">
        <v>4689</v>
      </c>
      <c r="J9" s="365">
        <v>16114</v>
      </c>
      <c r="K9" s="367">
        <v>0.17607465198103106</v>
      </c>
      <c r="L9" s="10"/>
      <c r="M9" s="10"/>
      <c r="N9" s="10"/>
      <c r="O9" s="24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24" customHeight="1">
      <c r="A10" s="368" t="s">
        <v>276</v>
      </c>
      <c r="B10" s="369">
        <v>7360</v>
      </c>
      <c r="C10" s="369">
        <v>728</v>
      </c>
      <c r="D10" s="369">
        <v>8088</v>
      </c>
      <c r="E10" s="369">
        <v>6349</v>
      </c>
      <c r="F10" s="369">
        <v>585</v>
      </c>
      <c r="G10" s="369">
        <v>6934</v>
      </c>
      <c r="H10" s="369">
        <v>13709</v>
      </c>
      <c r="I10" s="369">
        <v>1313</v>
      </c>
      <c r="J10" s="369">
        <v>15022</v>
      </c>
      <c r="K10" s="370">
        <v>0.16414257304573965</v>
      </c>
      <c r="L10" s="10"/>
      <c r="M10" s="10"/>
      <c r="N10" s="10"/>
      <c r="O10" s="24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24" customHeight="1">
      <c r="A11" s="362" t="s">
        <v>279</v>
      </c>
      <c r="B11" s="366">
        <v>4463</v>
      </c>
      <c r="C11" s="366">
        <v>376</v>
      </c>
      <c r="D11" s="366">
        <v>4839</v>
      </c>
      <c r="E11" s="366">
        <v>7707</v>
      </c>
      <c r="F11" s="366">
        <v>365</v>
      </c>
      <c r="G11" s="366">
        <v>8072</v>
      </c>
      <c r="H11" s="366">
        <v>12170</v>
      </c>
      <c r="I11" s="366">
        <v>741</v>
      </c>
      <c r="J11" s="366">
        <v>12911</v>
      </c>
      <c r="K11" s="371">
        <v>0.1410760724666186</v>
      </c>
      <c r="L11" s="10"/>
      <c r="M11" s="10"/>
      <c r="N11" s="10"/>
      <c r="O11" s="24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24" customHeight="1">
      <c r="A12" s="368" t="s">
        <v>277</v>
      </c>
      <c r="B12" s="369">
        <v>4410</v>
      </c>
      <c r="C12" s="369">
        <v>1761</v>
      </c>
      <c r="D12" s="369">
        <v>6171</v>
      </c>
      <c r="E12" s="369">
        <v>1858</v>
      </c>
      <c r="F12" s="369">
        <v>746</v>
      </c>
      <c r="G12" s="369">
        <v>2604</v>
      </c>
      <c r="H12" s="369">
        <v>6268</v>
      </c>
      <c r="I12" s="369">
        <v>2507</v>
      </c>
      <c r="J12" s="369">
        <v>8775</v>
      </c>
      <c r="K12" s="370">
        <v>9.5882777158591753E-2</v>
      </c>
      <c r="L12" s="10"/>
      <c r="M12" s="10"/>
      <c r="N12" s="10"/>
      <c r="O12" s="24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24" customHeight="1">
      <c r="A13" s="362" t="s">
        <v>275</v>
      </c>
      <c r="B13" s="366">
        <v>1879</v>
      </c>
      <c r="C13" s="366">
        <v>281</v>
      </c>
      <c r="D13" s="366">
        <v>2160</v>
      </c>
      <c r="E13" s="366">
        <v>5272</v>
      </c>
      <c r="F13" s="366">
        <v>337</v>
      </c>
      <c r="G13" s="366">
        <v>5609</v>
      </c>
      <c r="H13" s="366">
        <v>7151</v>
      </c>
      <c r="I13" s="366">
        <v>618</v>
      </c>
      <c r="J13" s="366">
        <v>7769</v>
      </c>
      <c r="K13" s="371">
        <v>8.4890404073515599E-2</v>
      </c>
      <c r="L13" s="10"/>
      <c r="M13" s="10"/>
      <c r="N13" s="10"/>
      <c r="O13" s="24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24" customHeight="1">
      <c r="A14" s="368" t="s">
        <v>282</v>
      </c>
      <c r="B14" s="369">
        <v>1572</v>
      </c>
      <c r="C14" s="369">
        <v>181</v>
      </c>
      <c r="D14" s="369">
        <v>1753</v>
      </c>
      <c r="E14" s="369">
        <v>2394</v>
      </c>
      <c r="F14" s="369">
        <v>199</v>
      </c>
      <c r="G14" s="369">
        <v>2593</v>
      </c>
      <c r="H14" s="369">
        <v>3966</v>
      </c>
      <c r="I14" s="369">
        <v>380</v>
      </c>
      <c r="J14" s="369">
        <v>4346</v>
      </c>
      <c r="K14" s="370">
        <v>4.7487925872505957E-2</v>
      </c>
      <c r="L14" s="10"/>
      <c r="M14" s="10"/>
      <c r="N14" s="10"/>
      <c r="O14" s="24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24" customHeight="1">
      <c r="A15" s="362" t="s">
        <v>288</v>
      </c>
      <c r="B15" s="366">
        <v>1562</v>
      </c>
      <c r="C15" s="366">
        <v>53</v>
      </c>
      <c r="D15" s="366">
        <v>1615</v>
      </c>
      <c r="E15" s="366">
        <v>651</v>
      </c>
      <c r="F15" s="366">
        <v>28</v>
      </c>
      <c r="G15" s="366">
        <v>679</v>
      </c>
      <c r="H15" s="366">
        <v>2213</v>
      </c>
      <c r="I15" s="366">
        <v>81</v>
      </c>
      <c r="J15" s="366">
        <v>2294</v>
      </c>
      <c r="K15" s="371">
        <v>2.5066107213881424E-2</v>
      </c>
      <c r="L15" s="10"/>
      <c r="M15" s="10"/>
      <c r="N15" s="10"/>
      <c r="O15" s="24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24" customHeight="1">
      <c r="A16" s="368" t="s">
        <v>283</v>
      </c>
      <c r="B16" s="369">
        <v>800</v>
      </c>
      <c r="C16" s="369">
        <v>687</v>
      </c>
      <c r="D16" s="369">
        <v>1487</v>
      </c>
      <c r="E16" s="369">
        <v>128</v>
      </c>
      <c r="F16" s="369">
        <v>81</v>
      </c>
      <c r="G16" s="369">
        <v>209</v>
      </c>
      <c r="H16" s="369">
        <v>928</v>
      </c>
      <c r="I16" s="369">
        <v>768</v>
      </c>
      <c r="J16" s="369">
        <v>1696</v>
      </c>
      <c r="K16" s="370">
        <v>1.8531873511221836E-2</v>
      </c>
      <c r="L16" s="10"/>
      <c r="M16" s="24"/>
      <c r="N16" s="10"/>
      <c r="O16" s="24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24" customHeight="1">
      <c r="A17" s="362" t="s">
        <v>363</v>
      </c>
      <c r="B17" s="366">
        <v>819</v>
      </c>
      <c r="C17" s="366">
        <v>72</v>
      </c>
      <c r="D17" s="366">
        <v>891</v>
      </c>
      <c r="E17" s="366">
        <v>461</v>
      </c>
      <c r="F17" s="366">
        <v>42</v>
      </c>
      <c r="G17" s="366">
        <v>503</v>
      </c>
      <c r="H17" s="366">
        <v>1280</v>
      </c>
      <c r="I17" s="366">
        <v>114</v>
      </c>
      <c r="J17" s="366">
        <v>1394</v>
      </c>
      <c r="K17" s="371">
        <v>1.5231976223256628E-2</v>
      </c>
      <c r="L17" s="10"/>
      <c r="M17" s="10"/>
      <c r="N17" s="10"/>
      <c r="O17" s="24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24" customHeight="1">
      <c r="A18" s="368" t="s">
        <v>285</v>
      </c>
      <c r="B18" s="369">
        <v>376</v>
      </c>
      <c r="C18" s="369">
        <v>61</v>
      </c>
      <c r="D18" s="369">
        <v>437</v>
      </c>
      <c r="E18" s="369">
        <v>600</v>
      </c>
      <c r="F18" s="369">
        <v>65</v>
      </c>
      <c r="G18" s="369">
        <v>665</v>
      </c>
      <c r="H18" s="369">
        <v>976</v>
      </c>
      <c r="I18" s="369">
        <v>126</v>
      </c>
      <c r="J18" s="369">
        <v>1102</v>
      </c>
      <c r="K18" s="370">
        <v>1.2041347057409472E-2</v>
      </c>
      <c r="L18" s="10"/>
      <c r="M18" s="10"/>
      <c r="N18" s="10"/>
      <c r="O18" s="24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24" customHeight="1">
      <c r="A19" s="362" t="s">
        <v>365</v>
      </c>
      <c r="B19" s="366">
        <v>203</v>
      </c>
      <c r="C19" s="366">
        <v>123</v>
      </c>
      <c r="D19" s="366">
        <v>326</v>
      </c>
      <c r="E19" s="366">
        <v>343</v>
      </c>
      <c r="F19" s="366">
        <v>146</v>
      </c>
      <c r="G19" s="366">
        <v>489</v>
      </c>
      <c r="H19" s="366">
        <v>546</v>
      </c>
      <c r="I19" s="366">
        <v>269</v>
      </c>
      <c r="J19" s="366">
        <v>815</v>
      </c>
      <c r="K19" s="371">
        <v>8.9053519526213418E-3</v>
      </c>
      <c r="L19" s="10"/>
      <c r="M19" s="10"/>
      <c r="N19" s="10"/>
      <c r="O19" s="24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24" customHeight="1">
      <c r="A20" s="368" t="s">
        <v>364</v>
      </c>
      <c r="B20" s="369">
        <v>219</v>
      </c>
      <c r="C20" s="369">
        <v>17</v>
      </c>
      <c r="D20" s="369">
        <v>236</v>
      </c>
      <c r="E20" s="369">
        <v>495</v>
      </c>
      <c r="F20" s="369">
        <v>44</v>
      </c>
      <c r="G20" s="369">
        <v>539</v>
      </c>
      <c r="H20" s="369">
        <v>714</v>
      </c>
      <c r="I20" s="369">
        <v>61</v>
      </c>
      <c r="J20" s="369">
        <v>775</v>
      </c>
      <c r="K20" s="370">
        <v>8.4682794641491293E-3</v>
      </c>
      <c r="L20" s="10"/>
      <c r="M20" s="10"/>
      <c r="N20" s="10"/>
      <c r="O20" s="24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24" customHeight="1">
      <c r="A21" s="362" t="s">
        <v>366</v>
      </c>
      <c r="B21" s="366">
        <v>190</v>
      </c>
      <c r="C21" s="366">
        <v>62</v>
      </c>
      <c r="D21" s="366">
        <v>252</v>
      </c>
      <c r="E21" s="366">
        <v>287</v>
      </c>
      <c r="F21" s="366">
        <v>126</v>
      </c>
      <c r="G21" s="366">
        <v>413</v>
      </c>
      <c r="H21" s="366">
        <v>477</v>
      </c>
      <c r="I21" s="366">
        <v>188</v>
      </c>
      <c r="J21" s="366">
        <v>665</v>
      </c>
      <c r="K21" s="371">
        <v>7.2663301208505428E-3</v>
      </c>
      <c r="L21" s="10"/>
      <c r="M21" s="24"/>
      <c r="N21" s="10"/>
      <c r="O21" s="24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24" customHeight="1">
      <c r="A22" s="368" t="s">
        <v>280</v>
      </c>
      <c r="B22" s="369">
        <v>436</v>
      </c>
      <c r="C22" s="369">
        <v>13</v>
      </c>
      <c r="D22" s="369">
        <v>449</v>
      </c>
      <c r="E22" s="369">
        <v>183</v>
      </c>
      <c r="F22" s="369">
        <v>4</v>
      </c>
      <c r="G22" s="369">
        <v>187</v>
      </c>
      <c r="H22" s="369">
        <v>619</v>
      </c>
      <c r="I22" s="369">
        <v>17</v>
      </c>
      <c r="J22" s="369">
        <v>636</v>
      </c>
      <c r="K22" s="370">
        <v>6.9494525667081882E-3</v>
      </c>
      <c r="L22" s="10"/>
      <c r="M22" s="10"/>
      <c r="N22" s="10"/>
      <c r="O22" s="24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24" customHeight="1">
      <c r="A23" s="362" t="s">
        <v>367</v>
      </c>
      <c r="B23" s="366">
        <v>23</v>
      </c>
      <c r="C23" s="366">
        <v>1</v>
      </c>
      <c r="D23" s="366">
        <v>24</v>
      </c>
      <c r="E23" s="366">
        <v>561</v>
      </c>
      <c r="F23" s="366">
        <v>7</v>
      </c>
      <c r="G23" s="366">
        <v>568</v>
      </c>
      <c r="H23" s="366">
        <v>584</v>
      </c>
      <c r="I23" s="366">
        <v>8</v>
      </c>
      <c r="J23" s="366">
        <v>592</v>
      </c>
      <c r="K23" s="371">
        <v>6.4686728293887538E-3</v>
      </c>
      <c r="L23" s="10"/>
      <c r="M23" s="10"/>
      <c r="N23" s="10"/>
      <c r="O23" s="24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24" customHeight="1">
      <c r="A24" s="372" t="s">
        <v>368</v>
      </c>
      <c r="B24" s="373">
        <v>8454</v>
      </c>
      <c r="C24" s="373">
        <v>1735</v>
      </c>
      <c r="D24" s="373">
        <v>10189</v>
      </c>
      <c r="E24" s="373">
        <v>5284</v>
      </c>
      <c r="F24" s="373">
        <v>1139</v>
      </c>
      <c r="G24" s="373">
        <v>6423</v>
      </c>
      <c r="H24" s="373">
        <v>13738</v>
      </c>
      <c r="I24" s="373">
        <v>2874</v>
      </c>
      <c r="J24" s="373">
        <v>16612</v>
      </c>
      <c r="K24" s="374">
        <v>0.1815162044625101</v>
      </c>
      <c r="L24" s="10"/>
      <c r="M24" s="10"/>
      <c r="N24" s="10"/>
      <c r="O24" s="24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24" customHeight="1">
      <c r="A25" s="375" t="s">
        <v>291</v>
      </c>
      <c r="B25" s="376">
        <v>40124</v>
      </c>
      <c r="C25" s="376">
        <v>8813</v>
      </c>
      <c r="D25" s="376">
        <v>48937</v>
      </c>
      <c r="E25" s="376">
        <v>36640</v>
      </c>
      <c r="F25" s="376">
        <v>5941</v>
      </c>
      <c r="G25" s="376">
        <v>42581</v>
      </c>
      <c r="H25" s="376">
        <v>76764</v>
      </c>
      <c r="I25" s="376">
        <v>14754</v>
      </c>
      <c r="J25" s="376">
        <v>91518</v>
      </c>
      <c r="K25" s="842">
        <v>1</v>
      </c>
      <c r="L25" s="200"/>
      <c r="M25" s="200"/>
      <c r="N25" s="200"/>
      <c r="O25" s="200"/>
      <c r="P25" s="201"/>
      <c r="Q25" s="38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24" customHeight="1">
      <c r="A26" s="831" t="s">
        <v>249</v>
      </c>
      <c r="B26" s="377">
        <v>0.81991131454727506</v>
      </c>
      <c r="C26" s="377">
        <v>0.18008868545272494</v>
      </c>
      <c r="D26" s="377">
        <v>1</v>
      </c>
      <c r="E26" s="377">
        <v>0.86047767783753315</v>
      </c>
      <c r="F26" s="377">
        <v>0.13952232216246682</v>
      </c>
      <c r="G26" s="377">
        <v>1</v>
      </c>
      <c r="H26" s="377">
        <v>0.83878581262702423</v>
      </c>
      <c r="I26" s="377">
        <v>0.1612141873729758</v>
      </c>
      <c r="J26" s="377">
        <v>1</v>
      </c>
      <c r="K26" s="843"/>
      <c r="L26" s="200"/>
      <c r="M26" s="200"/>
      <c r="N26" s="200"/>
      <c r="O26" s="200"/>
      <c r="P26" s="201"/>
      <c r="Q26" s="38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24" customHeight="1">
      <c r="A27" s="832"/>
      <c r="B27" s="833">
        <v>0.53472540920911737</v>
      </c>
      <c r="C27" s="834"/>
      <c r="D27" s="835"/>
      <c r="E27" s="833">
        <v>0.46527459079088268</v>
      </c>
      <c r="F27" s="834"/>
      <c r="G27" s="835"/>
      <c r="H27" s="833">
        <v>1</v>
      </c>
      <c r="I27" s="834"/>
      <c r="J27" s="835"/>
      <c r="K27" s="844"/>
      <c r="L27" s="200"/>
      <c r="M27" s="200"/>
      <c r="N27" s="200"/>
      <c r="O27" s="200"/>
      <c r="P27" s="201"/>
      <c r="Q27" s="38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5.75" customHeight="1">
      <c r="A28" s="202" t="s">
        <v>369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.75" customHeight="1">
      <c r="A29" s="203" t="s">
        <v>370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.75" customHeight="1">
      <c r="A30" s="10"/>
      <c r="B30" s="24"/>
      <c r="C30" s="24"/>
      <c r="D30" s="24"/>
      <c r="E30" s="24"/>
      <c r="F30" s="24"/>
      <c r="G30" s="24"/>
      <c r="H30" s="24"/>
      <c r="I30" s="24"/>
      <c r="J30" s="24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.75" hidden="1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.75" hidden="1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.75" hidden="1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2.75" hidden="1" customHeight="1">
      <c r="A34" s="10"/>
      <c r="B34" s="24"/>
      <c r="C34" s="24"/>
      <c r="D34" s="24"/>
      <c r="E34" s="24"/>
      <c r="F34" s="24"/>
      <c r="G34" s="24"/>
      <c r="H34" s="24"/>
      <c r="I34" s="24"/>
      <c r="J34" s="24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2.75" hidden="1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2.75" hidden="1" customHeight="1">
      <c r="A36" s="10"/>
      <c r="B36" s="24"/>
      <c r="C36" s="24"/>
      <c r="D36" s="24"/>
      <c r="E36" s="24"/>
      <c r="F36" s="24"/>
      <c r="G36" s="24"/>
      <c r="H36" s="24"/>
      <c r="I36" s="24"/>
      <c r="J36" s="24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2.75" hidden="1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.75" hidden="1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.75" customHeight="1">
      <c r="A39" s="10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.75" customHeight="1">
      <c r="A40" s="10"/>
      <c r="B40" s="24"/>
      <c r="C40" s="24"/>
      <c r="D40" s="24"/>
      <c r="E40" s="24"/>
      <c r="F40" s="24"/>
      <c r="G40" s="24"/>
      <c r="H40" s="24"/>
      <c r="I40" s="24"/>
      <c r="J40" s="24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.75" customHeight="1">
      <c r="A41" s="10"/>
      <c r="B41" s="10"/>
      <c r="C41" s="10"/>
      <c r="D41" s="10"/>
      <c r="E41" s="10"/>
      <c r="F41" s="24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2.75" customHeight="1">
      <c r="A42" s="10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10"/>
      <c r="M42" s="10"/>
      <c r="N42" s="10"/>
      <c r="O42" s="177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5.75" customHeight="1">
      <c r="A43" s="10"/>
      <c r="B43" s="10"/>
      <c r="C43" s="10" t="s">
        <v>234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3.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6.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2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2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2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2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2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2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2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.75" customHeight="1">
      <c r="A75" s="204" t="s">
        <v>371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25.5" customHeight="1">
      <c r="A76" s="10" t="s">
        <v>372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2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2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2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2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2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2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2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2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2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2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2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2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2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2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2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2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2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2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2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2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2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2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2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2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2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2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2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2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5.7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rintOptions horizontalCentered="1" verticalCentered="1"/>
  <pageMargins left="0.78740157480314965" right="0.78740157480314965" top="0.98425196850393704" bottom="0.98425196850393704" header="0" footer="0"/>
  <pageSetup scale="9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Z1000"/>
  <sheetViews>
    <sheetView showGridLines="0" topLeftCell="A3" zoomScaleNormal="70" zoomScalePageLayoutView="70" workbookViewId="0">
      <selection activeCell="A75" sqref="A75"/>
    </sheetView>
  </sheetViews>
  <sheetFormatPr baseColWidth="10" defaultColWidth="14.44140625" defaultRowHeight="15" customHeight="1"/>
  <cols>
    <col min="1" max="1" width="22.33203125" customWidth="1"/>
    <col min="2" max="2" width="11.33203125" customWidth="1"/>
    <col min="3" max="3" width="9.77734375" customWidth="1"/>
    <col min="4" max="4" width="9.33203125" customWidth="1"/>
    <col min="5" max="5" width="11.33203125" customWidth="1"/>
    <col min="6" max="6" width="9.77734375" customWidth="1"/>
    <col min="7" max="7" width="9.33203125" customWidth="1"/>
    <col min="8" max="8" width="11.33203125" customWidth="1"/>
    <col min="9" max="9" width="9.77734375" customWidth="1"/>
    <col min="10" max="10" width="9.33203125" customWidth="1"/>
    <col min="11" max="11" width="15.44140625" customWidth="1"/>
    <col min="12" max="12" width="15.109375" customWidth="1"/>
    <col min="13" max="13" width="20.44140625" customWidth="1"/>
    <col min="14" max="14" width="14" customWidth="1"/>
    <col min="15" max="26" width="10.6640625" customWidth="1"/>
  </cols>
  <sheetData>
    <row r="1" spans="1:26" ht="18" customHeight="1">
      <c r="A1" s="13"/>
      <c r="B1" s="13"/>
      <c r="C1" s="13"/>
      <c r="D1" s="13"/>
      <c r="E1" s="13"/>
      <c r="F1" s="13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8" customHeight="1">
      <c r="A2" s="190"/>
      <c r="B2" s="190"/>
      <c r="C2" s="190"/>
      <c r="D2" s="190"/>
      <c r="E2" s="190"/>
      <c r="F2" s="19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8" customHeight="1">
      <c r="A3" s="13"/>
      <c r="B3" s="13"/>
      <c r="C3" s="13"/>
      <c r="D3" s="13"/>
      <c r="E3" s="13"/>
      <c r="F3" s="13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8" customHeight="1">
      <c r="A4" s="13"/>
      <c r="B4" s="13"/>
      <c r="C4" s="13"/>
      <c r="D4" s="13"/>
      <c r="E4" s="13"/>
      <c r="F4" s="13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" customHeight="1">
      <c r="A5" s="666" t="s">
        <v>373</v>
      </c>
      <c r="B5" s="606"/>
      <c r="C5" s="606"/>
      <c r="D5" s="606"/>
      <c r="E5" s="606"/>
      <c r="F5" s="606"/>
      <c r="G5" s="606"/>
      <c r="H5" s="606"/>
      <c r="I5" s="606"/>
      <c r="J5" s="606"/>
      <c r="K5" s="606"/>
      <c r="L5" s="189"/>
      <c r="M5" s="189"/>
      <c r="N5" s="189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8" customHeight="1">
      <c r="A6" s="740" t="s">
        <v>461</v>
      </c>
      <c r="B6" s="606"/>
      <c r="C6" s="606"/>
      <c r="D6" s="606"/>
      <c r="E6" s="606"/>
      <c r="F6" s="606"/>
      <c r="G6" s="606"/>
      <c r="H6" s="606"/>
      <c r="I6" s="606"/>
      <c r="J6" s="606"/>
      <c r="K6" s="606"/>
      <c r="L6" s="189"/>
      <c r="M6" s="189"/>
      <c r="N6" s="189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2.75" customHeight="1" thickBot="1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41.25" customHeight="1">
      <c r="A8" s="849" t="s">
        <v>205</v>
      </c>
      <c r="B8" s="846" t="s">
        <v>242</v>
      </c>
      <c r="C8" s="814"/>
      <c r="D8" s="815"/>
      <c r="E8" s="847" t="s">
        <v>244</v>
      </c>
      <c r="F8" s="814"/>
      <c r="G8" s="815"/>
      <c r="H8" s="847" t="s">
        <v>479</v>
      </c>
      <c r="I8" s="814"/>
      <c r="J8" s="815"/>
      <c r="K8" s="848" t="s">
        <v>260</v>
      </c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5.5" customHeight="1" thickBot="1">
      <c r="A9" s="823"/>
      <c r="B9" s="439" t="s">
        <v>247</v>
      </c>
      <c r="C9" s="439" t="s">
        <v>248</v>
      </c>
      <c r="D9" s="439" t="s">
        <v>224</v>
      </c>
      <c r="E9" s="440" t="s">
        <v>247</v>
      </c>
      <c r="F9" s="440" t="s">
        <v>248</v>
      </c>
      <c r="G9" s="439" t="s">
        <v>224</v>
      </c>
      <c r="H9" s="439" t="s">
        <v>247</v>
      </c>
      <c r="I9" s="439" t="s">
        <v>248</v>
      </c>
      <c r="J9" s="439" t="s">
        <v>224</v>
      </c>
      <c r="K9" s="818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5.5" customHeight="1">
      <c r="A10" s="425" t="s">
        <v>218</v>
      </c>
      <c r="B10" s="426">
        <v>228</v>
      </c>
      <c r="C10" s="426">
        <v>47</v>
      </c>
      <c r="D10" s="426">
        <f t="shared" ref="D10:D15" si="0">+B10+C10</f>
        <v>275</v>
      </c>
      <c r="E10" s="426">
        <v>1373</v>
      </c>
      <c r="F10" s="426">
        <v>237</v>
      </c>
      <c r="G10" s="426">
        <f t="shared" ref="G10:G15" si="1">SUM(E10:F10)</f>
        <v>1610</v>
      </c>
      <c r="H10" s="426">
        <f t="shared" ref="H10:I15" si="2">+B10+E10</f>
        <v>1601</v>
      </c>
      <c r="I10" s="426">
        <f t="shared" si="2"/>
        <v>284</v>
      </c>
      <c r="J10" s="426">
        <f t="shared" ref="J10:J15" si="3">+H10+I10</f>
        <v>1885</v>
      </c>
      <c r="K10" s="441">
        <f t="shared" ref="K10:K15" si="4">+J10/$J$15</f>
        <v>3.5499058380414312</v>
      </c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5.5" customHeight="1">
      <c r="A11" s="428" t="s">
        <v>219</v>
      </c>
      <c r="B11" s="429">
        <v>49</v>
      </c>
      <c r="C11" s="429">
        <v>19</v>
      </c>
      <c r="D11" s="429">
        <f t="shared" si="0"/>
        <v>68</v>
      </c>
      <c r="E11" s="429">
        <v>374</v>
      </c>
      <c r="F11" s="429">
        <v>71</v>
      </c>
      <c r="G11" s="429">
        <f t="shared" si="1"/>
        <v>445</v>
      </c>
      <c r="H11" s="429">
        <f t="shared" si="2"/>
        <v>423</v>
      </c>
      <c r="I11" s="429">
        <f t="shared" si="2"/>
        <v>90</v>
      </c>
      <c r="J11" s="429">
        <f t="shared" si="3"/>
        <v>513</v>
      </c>
      <c r="K11" s="442">
        <f t="shared" si="4"/>
        <v>0.96610169491525422</v>
      </c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25.5" customHeight="1">
      <c r="A12" s="431" t="s">
        <v>229</v>
      </c>
      <c r="B12" s="399">
        <v>629</v>
      </c>
      <c r="C12" s="399">
        <v>56</v>
      </c>
      <c r="D12" s="399">
        <f t="shared" si="0"/>
        <v>685</v>
      </c>
      <c r="E12" s="399">
        <v>214</v>
      </c>
      <c r="F12" s="399">
        <v>27</v>
      </c>
      <c r="G12" s="399">
        <f t="shared" si="1"/>
        <v>241</v>
      </c>
      <c r="H12" s="399">
        <f t="shared" si="2"/>
        <v>843</v>
      </c>
      <c r="I12" s="399">
        <f t="shared" si="2"/>
        <v>83</v>
      </c>
      <c r="J12" s="399">
        <f t="shared" si="3"/>
        <v>926</v>
      </c>
      <c r="K12" s="443">
        <f t="shared" si="4"/>
        <v>1.743879472693032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25.5" customHeight="1">
      <c r="A13" s="428" t="s">
        <v>220</v>
      </c>
      <c r="B13" s="429">
        <v>62</v>
      </c>
      <c r="C13" s="429">
        <v>6</v>
      </c>
      <c r="D13" s="429">
        <f t="shared" si="0"/>
        <v>68</v>
      </c>
      <c r="E13" s="429">
        <v>288</v>
      </c>
      <c r="F13" s="429">
        <v>18</v>
      </c>
      <c r="G13" s="429">
        <f t="shared" si="1"/>
        <v>306</v>
      </c>
      <c r="H13" s="429">
        <f t="shared" si="2"/>
        <v>350</v>
      </c>
      <c r="I13" s="429">
        <f t="shared" si="2"/>
        <v>24</v>
      </c>
      <c r="J13" s="429">
        <f t="shared" si="3"/>
        <v>374</v>
      </c>
      <c r="K13" s="442">
        <f t="shared" si="4"/>
        <v>0.70433145009416198</v>
      </c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5.5" customHeight="1">
      <c r="A14" s="431" t="s">
        <v>222</v>
      </c>
      <c r="B14" s="399">
        <v>110</v>
      </c>
      <c r="C14" s="399">
        <v>15</v>
      </c>
      <c r="D14" s="399">
        <f t="shared" si="0"/>
        <v>125</v>
      </c>
      <c r="E14" s="399">
        <v>517</v>
      </c>
      <c r="F14" s="399">
        <v>67</v>
      </c>
      <c r="G14" s="399">
        <f t="shared" si="1"/>
        <v>584</v>
      </c>
      <c r="H14" s="399">
        <f t="shared" si="2"/>
        <v>627</v>
      </c>
      <c r="I14" s="399">
        <f t="shared" si="2"/>
        <v>82</v>
      </c>
      <c r="J14" s="399">
        <f t="shared" si="3"/>
        <v>709</v>
      </c>
      <c r="K14" s="443">
        <f t="shared" si="4"/>
        <v>1.335216572504708</v>
      </c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25.5" customHeight="1" thickBot="1">
      <c r="A15" s="433" t="s">
        <v>223</v>
      </c>
      <c r="B15" s="434">
        <v>38</v>
      </c>
      <c r="C15" s="434">
        <v>20</v>
      </c>
      <c r="D15" s="434">
        <f t="shared" si="0"/>
        <v>58</v>
      </c>
      <c r="E15" s="434">
        <v>365</v>
      </c>
      <c r="F15" s="434">
        <v>108</v>
      </c>
      <c r="G15" s="434">
        <f t="shared" si="1"/>
        <v>473</v>
      </c>
      <c r="H15" s="434">
        <f t="shared" si="2"/>
        <v>403</v>
      </c>
      <c r="I15" s="434">
        <f t="shared" si="2"/>
        <v>128</v>
      </c>
      <c r="J15" s="434">
        <f t="shared" si="3"/>
        <v>531</v>
      </c>
      <c r="K15" s="444">
        <f t="shared" si="4"/>
        <v>1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25.5" customHeight="1">
      <c r="A16" s="436" t="s">
        <v>224</v>
      </c>
      <c r="B16" s="437">
        <f t="shared" ref="B16:K16" si="5">SUM(B10:B15)</f>
        <v>1116</v>
      </c>
      <c r="C16" s="437">
        <f t="shared" si="5"/>
        <v>163</v>
      </c>
      <c r="D16" s="437">
        <f t="shared" si="5"/>
        <v>1279</v>
      </c>
      <c r="E16" s="437">
        <f t="shared" si="5"/>
        <v>3131</v>
      </c>
      <c r="F16" s="437">
        <f t="shared" si="5"/>
        <v>528</v>
      </c>
      <c r="G16" s="437">
        <f t="shared" si="5"/>
        <v>3659</v>
      </c>
      <c r="H16" s="437">
        <f t="shared" si="5"/>
        <v>4247</v>
      </c>
      <c r="I16" s="437">
        <f t="shared" si="5"/>
        <v>691</v>
      </c>
      <c r="J16" s="437">
        <f t="shared" si="5"/>
        <v>4938</v>
      </c>
      <c r="K16" s="819">
        <f t="shared" si="5"/>
        <v>9.2994350282485865</v>
      </c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25.5" customHeight="1">
      <c r="A17" s="824" t="s">
        <v>249</v>
      </c>
      <c r="B17" s="438">
        <v>0.87510204081632648</v>
      </c>
      <c r="C17" s="438">
        <v>0.12489795918367347</v>
      </c>
      <c r="D17" s="438">
        <v>1</v>
      </c>
      <c r="E17" s="438">
        <v>0.86211548839719399</v>
      </c>
      <c r="F17" s="438">
        <v>0.13788451160280626</v>
      </c>
      <c r="G17" s="438">
        <v>1</v>
      </c>
      <c r="H17" s="438">
        <v>0.86534171567633345</v>
      </c>
      <c r="I17" s="438">
        <v>0.13465828432366661</v>
      </c>
      <c r="J17" s="438">
        <v>1</v>
      </c>
      <c r="K17" s="820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25.5" customHeight="1" thickBot="1">
      <c r="A18" s="825"/>
      <c r="B18" s="826">
        <v>0.24842831068748733</v>
      </c>
      <c r="C18" s="827"/>
      <c r="D18" s="828"/>
      <c r="E18" s="826">
        <v>0.75157168931251273</v>
      </c>
      <c r="F18" s="827"/>
      <c r="G18" s="828"/>
      <c r="H18" s="826">
        <f>SUM(B18:G18)</f>
        <v>1</v>
      </c>
      <c r="I18" s="827"/>
      <c r="J18" s="828"/>
      <c r="K18" s="821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29.25" customHeight="1">
      <c r="A19" s="195" t="s">
        <v>374</v>
      </c>
      <c r="B19" s="205"/>
      <c r="C19" s="205"/>
      <c r="D19" s="205"/>
      <c r="E19" s="205"/>
      <c r="F19" s="205"/>
      <c r="G19" s="205"/>
      <c r="H19" s="53"/>
      <c r="I19" s="196"/>
      <c r="J19" s="53"/>
      <c r="K19" s="53"/>
      <c r="L19" s="53"/>
      <c r="M19" s="53"/>
      <c r="N19" s="53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48.75" customHeight="1">
      <c r="A20" s="845" t="s">
        <v>375</v>
      </c>
      <c r="B20" s="606"/>
      <c r="C20" s="606"/>
      <c r="D20" s="606"/>
      <c r="E20" s="606"/>
      <c r="F20" s="606"/>
      <c r="G20" s="606"/>
      <c r="H20" s="606"/>
      <c r="I20" s="606"/>
      <c r="J20" s="606"/>
      <c r="K20" s="606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62.25" customHeight="1">
      <c r="A21" s="845" t="s">
        <v>376</v>
      </c>
      <c r="B21" s="606"/>
      <c r="C21" s="606"/>
      <c r="D21" s="606"/>
      <c r="E21" s="606"/>
      <c r="F21" s="606"/>
      <c r="G21" s="606"/>
      <c r="H21" s="606"/>
      <c r="I21" s="606"/>
      <c r="J21" s="606"/>
      <c r="K21" s="606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.75" customHeight="1">
      <c r="A22" s="10"/>
      <c r="B22" s="24"/>
      <c r="C22" s="10"/>
      <c r="D22" s="24"/>
      <c r="E22" s="10"/>
      <c r="F22" s="24"/>
      <c r="G22" s="10"/>
      <c r="H22" s="10"/>
      <c r="I22" s="10"/>
      <c r="J22" s="125"/>
      <c r="K22" s="125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.75" customHeight="1">
      <c r="A23" s="9"/>
      <c r="B23" s="197"/>
      <c r="C23" s="197"/>
      <c r="D23" s="197"/>
      <c r="E23" s="197"/>
      <c r="F23" s="197"/>
      <c r="G23" s="197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.75" customHeight="1">
      <c r="A25" s="10"/>
      <c r="B25" s="10"/>
      <c r="C25" s="10"/>
      <c r="D25" s="10"/>
      <c r="E25" s="10"/>
      <c r="F25" s="10"/>
      <c r="G25" s="10"/>
      <c r="H25" s="10"/>
      <c r="I25" s="10"/>
      <c r="J25" s="206"/>
      <c r="K25" s="198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2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2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2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.75" customHeight="1">
      <c r="A38" s="143" t="s">
        <v>377</v>
      </c>
      <c r="B38" s="10"/>
      <c r="C38" s="10"/>
      <c r="D38" s="10"/>
      <c r="E38" s="10"/>
      <c r="F38" s="10"/>
      <c r="G38" s="10"/>
      <c r="H38" s="10"/>
      <c r="I38" s="207" t="s">
        <v>377</v>
      </c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2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2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.75" customHeight="1">
      <c r="A47" s="14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.75" customHeight="1">
      <c r="A48" s="13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.75" customHeight="1">
      <c r="A49" s="13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.75" customHeight="1">
      <c r="A50" s="13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24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.75" customHeight="1">
      <c r="A51" s="13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.75" customHeight="1">
      <c r="A52" s="13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.75" customHeight="1">
      <c r="A53" s="13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.75" customHeight="1">
      <c r="A54" s="13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.75" customHeight="1">
      <c r="A55" s="13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.75" customHeight="1">
      <c r="A56" s="13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.75" customHeight="1">
      <c r="A57" s="13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.75" customHeight="1">
      <c r="A58" s="13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.75" customHeight="1">
      <c r="A59" s="13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.75" customHeight="1">
      <c r="A60" s="13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.75" customHeight="1">
      <c r="A61" s="13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.75" customHeight="1">
      <c r="A62" s="13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2.75" customHeight="1">
      <c r="A63" s="13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2.75" customHeight="1">
      <c r="A64" s="13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.75" customHeight="1">
      <c r="A65" s="13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2.75" customHeight="1">
      <c r="A66" s="13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2.75" customHeight="1">
      <c r="A67" s="13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2.75" customHeight="1">
      <c r="A68" s="13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.75" customHeight="1">
      <c r="A69" s="13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.75" customHeight="1">
      <c r="A70" s="13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.75" customHeight="1">
      <c r="A71" s="13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.75" customHeight="1">
      <c r="A72" s="13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2.75" customHeight="1">
      <c r="A73" s="13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2.75" customHeight="1">
      <c r="A74" s="13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</row>
    <row r="76" spans="1:26" ht="12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2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2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2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2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2.75" hidden="1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2.75" hidden="1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.75" hidden="1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.75" hidden="1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.75" hidden="1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.75" hidden="1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.75" hidden="1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.75" hidden="1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.75" hidden="1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.75" hidden="1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.75" hidden="1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.75" hidden="1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.75" hidden="1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.75" hidden="1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.75" hidden="1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.75" hidden="1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.75" hidden="1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.75" hidden="1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.75" hidden="1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.75" hidden="1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2.75" hidden="1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2.75" hidden="1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2.75" hidden="1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2.75" hidden="1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2.75" hidden="1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.75" hidden="1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.75" hidden="1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.75" hidden="1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.75" hidden="1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2.75" hidden="1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2.75" hidden="1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.75" hidden="1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.75" hidden="1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.75" hidden="1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.75" hidden="1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.75" hidden="1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.75" hidden="1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.75" hidden="1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.75" hidden="1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.75" hidden="1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.75" hidden="1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.75" hidden="1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.75" hidden="1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.75" hidden="1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.75" hidden="1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.75" hidden="1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.75" hidden="1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.75" hidden="1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.75" hidden="1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2.75" hidden="1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2.75" hidden="1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2.75" hidden="1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2.75" hidden="1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2.75" hidden="1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2.75" hidden="1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2.75" hidden="1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.75" hidden="1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.75" hidden="1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.75" hidden="1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.75" hidden="1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2.75" hidden="1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2.75" hidden="1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.75" hidden="1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.75" hidden="1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.75" hidden="1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.75" hidden="1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.75" hidden="1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.75" hidden="1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.75" hidden="1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.75" hidden="1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.75" hidden="1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.75" hidden="1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.75" hidden="1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.75" hidden="1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.75" hidden="1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.75" hidden="1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.75" hidden="1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.75" hidden="1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.75" hidden="1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.75" hidden="1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2.75" hidden="1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2.75" hidden="1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2.75" hidden="1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2.75" hidden="1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.75" hidden="1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.75" hidden="1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.75" hidden="1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2.75" hidden="1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2.75" hidden="1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.75" hidden="1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.75" hidden="1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.75" hidden="1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.75" hidden="1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.75" hidden="1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.75" hidden="1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.75" hidden="1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.75" hidden="1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.75" hidden="1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.75" hidden="1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.75" hidden="1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.75" hidden="1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hidden="1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hidden="1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hidden="1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hidden="1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hidden="1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hidden="1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hidden="1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hidden="1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hidden="1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hidden="1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hidden="1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hidden="1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hidden="1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hidden="1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hidden="1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hidden="1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hidden="1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hidden="1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hidden="1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hidden="1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hidden="1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hidden="1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hidden="1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hidden="1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hidden="1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hidden="1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hidden="1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hidden="1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hidden="1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hidden="1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hidden="1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hidden="1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hidden="1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hidden="1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hidden="1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hidden="1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hidden="1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hidden="1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hidden="1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hidden="1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hidden="1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hidden="1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hidden="1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hidden="1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hidden="1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hidden="1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hidden="1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hidden="1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hidden="1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hidden="1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hidden="1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hidden="1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hidden="1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hidden="1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hidden="1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hidden="1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hidden="1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hidden="1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hidden="1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hidden="1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hidden="1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hidden="1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hidden="1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hidden="1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hidden="1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hidden="1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hidden="1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hidden="1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hidden="1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hidden="1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.75" hidden="1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.75" hidden="1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.75" hidden="1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.75" hidden="1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.75" hidden="1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.75" hidden="1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.75" hidden="1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.75" hidden="1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.75" hidden="1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.75" hidden="1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.75" hidden="1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.75" hidden="1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.75" hidden="1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.75" hidden="1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.75" hidden="1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.75" hidden="1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.75" hidden="1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.75" hidden="1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.75" hidden="1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.75" hidden="1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.75" hidden="1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.75" hidden="1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.75" hidden="1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.75" hidden="1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.75" hidden="1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.75" hidden="1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.75" hidden="1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.75" hidden="1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.75" hidden="1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.75" hidden="1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.75" hidden="1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.75" hidden="1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.75" hidden="1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.75" hidden="1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.75" hidden="1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.75" hidden="1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.75" hidden="1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.75" hidden="1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.75" hidden="1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.75" hidden="1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.75" hidden="1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.75" hidden="1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.75" hidden="1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.75" hidden="1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.75" hidden="1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.75" hidden="1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.75" hidden="1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.75" hidden="1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.75" hidden="1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.75" hidden="1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.75" hidden="1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.75" hidden="1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.75" hidden="1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.75" hidden="1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.75" hidden="1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.75" hidden="1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.75" hidden="1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.75" hidden="1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.75" hidden="1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.75" hidden="1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.75" hidden="1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.75" hidden="1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.75" hidden="1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.75" hidden="1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.75" hidden="1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.75" hidden="1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.75" hidden="1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.75" hidden="1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.75" hidden="1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.75" hidden="1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.75" hidden="1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.75" hidden="1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.75" hidden="1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.75" hidden="1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.75" hidden="1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.75" hidden="1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.75" hidden="1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.75" hidden="1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.75" hidden="1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.75" hidden="1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.75" hidden="1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.75" hidden="1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.75" hidden="1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.75" hidden="1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.75" hidden="1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.75" hidden="1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.75" hidden="1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.75" hidden="1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.75" hidden="1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.75" hidden="1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.75" hidden="1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.75" hidden="1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.75" hidden="1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.75" hidden="1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.75" hidden="1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.75" hidden="1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.75" hidden="1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.75" hidden="1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.75" hidden="1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.75" hidden="1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.75" hidden="1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.75" hidden="1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.75" hidden="1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.75" hidden="1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.75" hidden="1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.75" hidden="1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.75" hidden="1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.75" hidden="1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.75" hidden="1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.75" hidden="1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.75" hidden="1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.75" hidden="1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.75" hidden="1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.75" hidden="1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.75" hidden="1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.75" hidden="1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.75" hidden="1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.75" hidden="1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.75" hidden="1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.75" hidden="1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.75" hidden="1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.75" hidden="1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.75" hidden="1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.75" hidden="1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.75" hidden="1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.75" hidden="1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.75" hidden="1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.75" hidden="1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.75" hidden="1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.75" hidden="1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.75" hidden="1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.75" hidden="1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.75" hidden="1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.75" hidden="1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.75" hidden="1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.75" hidden="1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.75" hidden="1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.75" hidden="1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.75" hidden="1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.75" hidden="1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.75" hidden="1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.75" hidden="1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.75" hidden="1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.75" hidden="1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.75" hidden="1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.75" hidden="1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.75" hidden="1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.75" hidden="1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.75" hidden="1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.75" hidden="1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.75" hidden="1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.75" hidden="1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.75" hidden="1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.75" hidden="1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.75" hidden="1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.75" hidden="1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.75" hidden="1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.75" hidden="1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.75" hidden="1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.75" hidden="1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.75" hidden="1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.75" hidden="1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.75" hidden="1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.75" hidden="1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.75" hidden="1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.75" hidden="1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.75" hidden="1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.75" hidden="1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.75" hidden="1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.75" hidden="1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.75" hidden="1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.75" hidden="1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.75" hidden="1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.75" hidden="1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.75" hidden="1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.75" hidden="1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.75" hidden="1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.75" hidden="1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.75" hidden="1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.75" hidden="1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.75" hidden="1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.75" hidden="1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.75" hidden="1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.75" hidden="1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.75" hidden="1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.75" hidden="1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.75" hidden="1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.75" hidden="1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.75" hidden="1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.75" hidden="1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.75" hidden="1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.75" hidden="1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.75" hidden="1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.75" hidden="1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.75" hidden="1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.75" hidden="1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.75" hidden="1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.75" hidden="1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.75" hidden="1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.75" hidden="1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.75" hidden="1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.75" hidden="1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.75" hidden="1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.75" hidden="1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.75" hidden="1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.75" hidden="1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.75" hidden="1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.75" hidden="1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.75" hidden="1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.75" hidden="1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.75" hidden="1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.75" hidden="1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.75" hidden="1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.75" hidden="1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.75" hidden="1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.75" hidden="1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.75" hidden="1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.75" hidden="1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.75" hidden="1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.75" hidden="1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.75" hidden="1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.75" hidden="1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.75" hidden="1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.75" hidden="1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.75" hidden="1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.75" hidden="1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.75" hidden="1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.75" hidden="1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.75" hidden="1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.75" hidden="1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.75" hidden="1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.75" hidden="1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.75" hidden="1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.75" hidden="1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.75" hidden="1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.75" hidden="1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.75" hidden="1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.75" hidden="1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.75" hidden="1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.75" hidden="1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.75" hidden="1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.75" hidden="1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.75" hidden="1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.75" hidden="1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.75" hidden="1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.75" hidden="1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.75" hidden="1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.75" hidden="1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.75" hidden="1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.75" hidden="1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.75" hidden="1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.75" hidden="1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.75" hidden="1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.75" hidden="1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.75" hidden="1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.75" hidden="1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.75" hidden="1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.75" hidden="1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.75" hidden="1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.75" hidden="1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.75" hidden="1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.75" hidden="1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.75" hidden="1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.75" hidden="1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.75" hidden="1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.75" hidden="1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.75" hidden="1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.75" hidden="1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.75" hidden="1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.75" hidden="1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.75" hidden="1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.75" hidden="1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.75" hidden="1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.75" hidden="1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.75" hidden="1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.75" hidden="1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.75" hidden="1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.75" hidden="1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.75" hidden="1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.75" hidden="1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.75" hidden="1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.75" hidden="1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.75" hidden="1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.75" hidden="1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.75" hidden="1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.75" hidden="1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.75" hidden="1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.75" hidden="1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.75" hidden="1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.75" hidden="1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.75" hidden="1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.75" hidden="1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.75" hidden="1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.75" hidden="1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.75" hidden="1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.75" hidden="1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.75" hidden="1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.75" hidden="1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.75" hidden="1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.75" hidden="1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.75" hidden="1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.75" hidden="1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.75" hidden="1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.75" hidden="1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.75" hidden="1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.75" hidden="1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.75" hidden="1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.75" hidden="1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.75" hidden="1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.75" hidden="1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.75" hidden="1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.75" hidden="1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.75" hidden="1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.75" hidden="1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.75" hidden="1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.75" hidden="1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.75" hidden="1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.75" hidden="1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.75" hidden="1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.75" hidden="1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.75" hidden="1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.75" hidden="1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.75" hidden="1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.75" hidden="1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.75" hidden="1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.75" hidden="1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.75" hidden="1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.75" hidden="1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.75" hidden="1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.75" hidden="1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.75" hidden="1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.75" hidden="1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.75" hidden="1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.75" hidden="1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.75" hidden="1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.75" hidden="1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.75" hidden="1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.75" hidden="1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.75" hidden="1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.75" hidden="1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.75" hidden="1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.75" hidden="1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.75" hidden="1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.75" hidden="1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.75" hidden="1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.75" hidden="1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.75" hidden="1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.75" hidden="1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.75" hidden="1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.75" hidden="1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.75" hidden="1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.75" hidden="1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.75" hidden="1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.75" hidden="1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.75" hidden="1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.75" hidden="1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.75" hidden="1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.75" hidden="1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.75" hidden="1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.75" hidden="1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.75" hidden="1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.75" hidden="1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.75" hidden="1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.75" hidden="1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.75" hidden="1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.75" hidden="1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.75" hidden="1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.75" hidden="1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.75" hidden="1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.75" hidden="1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.75" hidden="1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.75" hidden="1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.75" hidden="1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.75" hidden="1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.75" hidden="1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.75" hidden="1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.75" hidden="1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.75" hidden="1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.75" hidden="1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.75" hidden="1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.75" hidden="1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.75" hidden="1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.75" hidden="1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.75" hidden="1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.75" hidden="1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.75" hidden="1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.75" hidden="1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.75" hidden="1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.75" hidden="1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.75" hidden="1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.75" hidden="1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.75" hidden="1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.75" hidden="1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.75" hidden="1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.75" hidden="1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.75" hidden="1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.75" hidden="1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.75" hidden="1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.75" hidden="1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.75" hidden="1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.75" hidden="1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.75" hidden="1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.75" hidden="1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.75" hidden="1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.75" hidden="1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.75" hidden="1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.75" hidden="1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.75" hidden="1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.75" hidden="1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.75" hidden="1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.75" hidden="1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.75" hidden="1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.75" hidden="1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.75" hidden="1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.75" hidden="1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.75" hidden="1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.75" hidden="1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.75" hidden="1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.75" hidden="1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.75" hidden="1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.75" hidden="1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.75" hidden="1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.75" hidden="1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.75" hidden="1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.75" hidden="1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.75" hidden="1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.75" hidden="1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.75" hidden="1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.75" hidden="1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.75" hidden="1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.75" hidden="1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.75" hidden="1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.75" hidden="1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.75" hidden="1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.75" hidden="1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.75" hidden="1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.75" hidden="1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.75" hidden="1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.75" hidden="1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.75" hidden="1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.75" hidden="1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.75" hidden="1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.75" hidden="1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.75" hidden="1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.75" hidden="1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.75" hidden="1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.75" hidden="1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.75" hidden="1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.75" hidden="1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.75" hidden="1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.75" hidden="1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.75" hidden="1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.75" hidden="1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.75" hidden="1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.75" hidden="1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.75" hidden="1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.75" hidden="1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.75" hidden="1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.75" hidden="1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.75" hidden="1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.75" hidden="1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.75" hidden="1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.75" hidden="1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.75" hidden="1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.75" hidden="1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.75" hidden="1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.75" hidden="1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.75" hidden="1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.75" hidden="1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.75" hidden="1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.75" hidden="1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.75" hidden="1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.75" hidden="1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.75" hidden="1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.75" hidden="1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.75" hidden="1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.75" hidden="1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.75" hidden="1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.75" hidden="1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.75" hidden="1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.75" hidden="1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.75" hidden="1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.75" hidden="1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.75" hidden="1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.75" hidden="1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.75" hidden="1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.75" hidden="1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.75" hidden="1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.75" hidden="1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.75" hidden="1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.75" hidden="1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.75" hidden="1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.75" hidden="1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.75" hidden="1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.75" hidden="1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.75" hidden="1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.75" hidden="1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.75" hidden="1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.75" hidden="1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.75" hidden="1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.75" hidden="1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.75" hidden="1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.75" hidden="1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.75" hidden="1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.75" hidden="1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.75" hidden="1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.75" hidden="1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.75" hidden="1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.75" hidden="1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.75" hidden="1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.75" hidden="1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.75" hidden="1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.75" hidden="1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.75" hidden="1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.75" hidden="1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.75" hidden="1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.75" hidden="1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.75" hidden="1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.75" hidden="1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.75" hidden="1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.75" hidden="1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.75" hidden="1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.75" hidden="1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.75" hidden="1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.75" hidden="1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.75" hidden="1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.75" hidden="1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.75" hidden="1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.75" hidden="1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.75" hidden="1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.75" hidden="1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.75" hidden="1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.75" hidden="1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.75" hidden="1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.75" hidden="1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.75" hidden="1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.75" hidden="1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.75" hidden="1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.75" hidden="1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.75" hidden="1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.75" hidden="1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.75" hidden="1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.75" hidden="1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.75" hidden="1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.75" hidden="1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.75" hidden="1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.75" hidden="1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.75" hidden="1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.75" hidden="1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.75" hidden="1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.75" hidden="1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.75" hidden="1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.75" hidden="1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.75" hidden="1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.75" hidden="1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.75" hidden="1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.75" hidden="1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.75" hidden="1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.75" hidden="1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.75" hidden="1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.75" hidden="1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.75" hidden="1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.75" hidden="1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.75" hidden="1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.75" hidden="1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.75" hidden="1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.75" hidden="1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.75" hidden="1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.75" hidden="1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.75" hidden="1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.75" hidden="1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.75" hidden="1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.75" hidden="1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.75" hidden="1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.75" hidden="1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.75" hidden="1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.75" hidden="1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.75" hidden="1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.75" hidden="1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.75" hidden="1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.75" hidden="1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.75" hidden="1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.75" hidden="1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.75" hidden="1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.75" hidden="1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.75" hidden="1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.75" hidden="1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.75" hidden="1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.75" hidden="1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.75" hidden="1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.75" hidden="1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.75" hidden="1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.75" hidden="1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.75" hidden="1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.75" hidden="1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.75" hidden="1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.75" hidden="1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.75" hidden="1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.75" hidden="1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.75" hidden="1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.75" hidden="1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.75" hidden="1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.75" hidden="1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.75" hidden="1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.75" hidden="1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.75" hidden="1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.75" hidden="1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.75" hidden="1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.75" hidden="1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.75" hidden="1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.75" hidden="1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.75" hidden="1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.75" hidden="1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.75" hidden="1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.75" hidden="1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.75" hidden="1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.75" hidden="1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.75" hidden="1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.75" hidden="1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.75" hidden="1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.75" hidden="1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.75" hidden="1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.75" hidden="1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.75" hidden="1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.75" hidden="1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.75" hidden="1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.75" hidden="1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.75" hidden="1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.75" hidden="1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.75" hidden="1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.75" hidden="1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.75" hidden="1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.75" hidden="1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.75" hidden="1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.75" hidden="1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.75" hidden="1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.75" hidden="1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.75" hidden="1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.75" hidden="1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.75" hidden="1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.75" hidden="1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.75" hidden="1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.75" hidden="1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.75" hidden="1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.75" hidden="1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.75" hidden="1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.75" hidden="1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.75" hidden="1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.75" hidden="1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.75" hidden="1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.75" hidden="1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.75" hidden="1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.75" hidden="1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.75" hidden="1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.75" hidden="1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.75" hidden="1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.75" hidden="1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.75" hidden="1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.75" hidden="1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2.75" hidden="1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2.75" hidden="1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2.75" hidden="1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2.75" hidden="1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2.75" hidden="1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2.75" hidden="1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2.75" hidden="1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2.75" hidden="1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2.75" hidden="1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2.75" hidden="1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2.75" hidden="1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2.75" hidden="1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2.75" hidden="1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2.75" hidden="1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2.75" hidden="1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2.75" hidden="1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2.75" hidden="1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2.75" hidden="1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2.75" hidden="1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2.75" hidden="1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2.75" hidden="1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2.75" hidden="1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2.75" hidden="1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2.75" hidden="1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2.75" hidden="1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2.75" hidden="1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2.75" hidden="1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2.75" hidden="1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2.75" hidden="1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2.75" hidden="1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2.75" hidden="1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2.75" hidden="1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2.75" hidden="1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2.75" hidden="1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2.75" hidden="1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2.75" hidden="1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2.75" hidden="1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2.75" hidden="1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2.75" hidden="1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2.75" hidden="1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2.75" hidden="1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2.75" hidden="1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2.75" hidden="1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2.75" hidden="1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2.75" hidden="1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2.75" hidden="1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2.75" hidden="1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2.75" hidden="1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2.75" hidden="1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2.75" hidden="1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2.75" hidden="1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2.75" hidden="1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2.75" hidden="1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2.75" hidden="1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2.75" hidden="1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2.75" hidden="1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2.75" hidden="1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2.75" hidden="1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2.75" hidden="1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2.75" hidden="1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2.75" hidden="1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2.75" hidden="1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2.75" hidden="1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2.75" hidden="1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2.75" hidden="1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2.75" hidden="1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2.75" hidden="1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2.75" hidden="1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2.75" hidden="1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2.75" hidden="1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4">
    <mergeCell ref="A20:K20"/>
    <mergeCell ref="A21:K21"/>
    <mergeCell ref="A5:K5"/>
    <mergeCell ref="A6:K6"/>
    <mergeCell ref="B8:D8"/>
    <mergeCell ref="E8:G8"/>
    <mergeCell ref="H8:J8"/>
    <mergeCell ref="K8:K9"/>
    <mergeCell ref="A8:A9"/>
    <mergeCell ref="A17:A18"/>
    <mergeCell ref="B18:D18"/>
    <mergeCell ref="E18:G18"/>
    <mergeCell ref="H18:J18"/>
    <mergeCell ref="K16:K18"/>
  </mergeCells>
  <printOptions horizontalCentered="1" verticalCentered="1"/>
  <pageMargins left="0.78740157480314965" right="0.78740157480314965" top="0.98425196850393704" bottom="0.98425196850393704" header="0" footer="0"/>
  <pageSetup scale="110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Z1000"/>
  <sheetViews>
    <sheetView topLeftCell="A24" zoomScale="93" workbookViewId="0">
      <selection activeCell="B31" sqref="B31"/>
    </sheetView>
  </sheetViews>
  <sheetFormatPr baseColWidth="10" defaultColWidth="14.44140625" defaultRowHeight="15" customHeight="1"/>
  <cols>
    <col min="1" max="1" width="73.6640625" customWidth="1"/>
    <col min="2" max="10" width="12" customWidth="1"/>
    <col min="11" max="11" width="15.77734375" customWidth="1"/>
    <col min="12" max="17" width="11.44140625" customWidth="1"/>
    <col min="18" max="26" width="10.6640625" customWidth="1"/>
  </cols>
  <sheetData>
    <row r="1" spans="1:26" ht="15" customHeight="1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" customHeight="1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6.5" customHeight="1">
      <c r="A3" s="9"/>
      <c r="B3" s="10"/>
      <c r="C3" s="10"/>
      <c r="D3" s="10"/>
      <c r="E3" s="13"/>
      <c r="F3" s="13"/>
      <c r="G3" s="13"/>
      <c r="H3" s="13"/>
      <c r="I3" s="13"/>
      <c r="J3" s="13"/>
      <c r="K3" s="13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6.5" customHeight="1">
      <c r="A4" s="9"/>
      <c r="B4" s="10"/>
      <c r="C4" s="10"/>
      <c r="D4" s="10"/>
      <c r="E4" s="13"/>
      <c r="F4" s="13"/>
      <c r="G4" s="13"/>
      <c r="H4" s="13"/>
      <c r="I4" s="13"/>
      <c r="J4" s="13"/>
      <c r="K4" s="13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6.5" customHeight="1">
      <c r="A5" s="9"/>
      <c r="B5" s="10"/>
      <c r="C5" s="10"/>
      <c r="D5" s="10"/>
      <c r="E5" s="13"/>
      <c r="F5" s="13"/>
      <c r="G5" s="13"/>
      <c r="H5" s="13"/>
      <c r="I5" s="13"/>
      <c r="J5" s="13"/>
      <c r="K5" s="13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6.5" customHeight="1">
      <c r="A6" s="9"/>
      <c r="B6" s="10"/>
      <c r="C6" s="10"/>
      <c r="D6" s="10"/>
      <c r="E6" s="13"/>
      <c r="F6" s="13"/>
      <c r="G6" s="13"/>
      <c r="H6" s="13"/>
      <c r="I6" s="13"/>
      <c r="J6" s="13"/>
      <c r="K6" s="13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6.5" customHeight="1">
      <c r="A7" s="666" t="s">
        <v>378</v>
      </c>
      <c r="B7" s="606"/>
      <c r="C7" s="606"/>
      <c r="D7" s="606"/>
      <c r="E7" s="606"/>
      <c r="F7" s="606"/>
      <c r="G7" s="606"/>
      <c r="H7" s="606"/>
      <c r="I7" s="606"/>
      <c r="J7" s="606"/>
      <c r="K7" s="606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6.5" customHeight="1">
      <c r="A8" s="666" t="s">
        <v>461</v>
      </c>
      <c r="B8" s="606"/>
      <c r="C8" s="606"/>
      <c r="D8" s="606"/>
      <c r="E8" s="606"/>
      <c r="F8" s="606"/>
      <c r="G8" s="606"/>
      <c r="H8" s="606"/>
      <c r="I8" s="606"/>
      <c r="J8" s="606"/>
      <c r="K8" s="606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43.5" customHeight="1">
      <c r="A9" s="711" t="s">
        <v>273</v>
      </c>
      <c r="B9" s="716" t="s">
        <v>379</v>
      </c>
      <c r="C9" s="616"/>
      <c r="D9" s="640"/>
      <c r="E9" s="716" t="s">
        <v>380</v>
      </c>
      <c r="F9" s="616"/>
      <c r="G9" s="640"/>
      <c r="H9" s="716" t="s">
        <v>381</v>
      </c>
      <c r="I9" s="616"/>
      <c r="J9" s="640"/>
      <c r="K9" s="719" t="s">
        <v>260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25.5" customHeight="1">
      <c r="A10" s="627"/>
      <c r="B10" s="424" t="s">
        <v>323</v>
      </c>
      <c r="C10" s="424" t="s">
        <v>324</v>
      </c>
      <c r="D10" s="424" t="s">
        <v>224</v>
      </c>
      <c r="E10" s="424" t="s">
        <v>323</v>
      </c>
      <c r="F10" s="424" t="s">
        <v>324</v>
      </c>
      <c r="G10" s="424" t="s">
        <v>224</v>
      </c>
      <c r="H10" s="424" t="s">
        <v>247</v>
      </c>
      <c r="I10" s="424" t="s">
        <v>248</v>
      </c>
      <c r="J10" s="424" t="s">
        <v>224</v>
      </c>
      <c r="K10" s="621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22.5" customHeight="1">
      <c r="A11" s="445" t="s">
        <v>276</v>
      </c>
      <c r="B11" s="446">
        <v>1283</v>
      </c>
      <c r="C11" s="446">
        <v>126</v>
      </c>
      <c r="D11" s="446">
        <v>1409</v>
      </c>
      <c r="E11" s="446">
        <v>581</v>
      </c>
      <c r="F11" s="446">
        <v>40</v>
      </c>
      <c r="G11" s="446">
        <v>621</v>
      </c>
      <c r="H11" s="446">
        <v>1864</v>
      </c>
      <c r="I11" s="446">
        <v>166</v>
      </c>
      <c r="J11" s="446">
        <v>2030</v>
      </c>
      <c r="K11" s="447">
        <v>0.23186750428326672</v>
      </c>
      <c r="L11" s="10"/>
      <c r="M11" s="10"/>
      <c r="N11" s="24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31.5" customHeight="1">
      <c r="A12" s="448" t="s">
        <v>279</v>
      </c>
      <c r="B12" s="449">
        <v>955</v>
      </c>
      <c r="C12" s="449">
        <v>48</v>
      </c>
      <c r="D12" s="449">
        <v>1003</v>
      </c>
      <c r="E12" s="449">
        <v>333</v>
      </c>
      <c r="F12" s="449">
        <v>14</v>
      </c>
      <c r="G12" s="449">
        <v>347</v>
      </c>
      <c r="H12" s="449">
        <v>1288</v>
      </c>
      <c r="I12" s="449">
        <v>62</v>
      </c>
      <c r="J12" s="449">
        <v>1350</v>
      </c>
      <c r="K12" s="450">
        <v>0.15419760137064534</v>
      </c>
      <c r="L12" s="10"/>
      <c r="M12" s="10"/>
      <c r="N12" s="24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31.5" customHeight="1">
      <c r="A13" s="445" t="s">
        <v>275</v>
      </c>
      <c r="B13" s="446">
        <v>1040</v>
      </c>
      <c r="C13" s="446">
        <v>82</v>
      </c>
      <c r="D13" s="446">
        <v>1122</v>
      </c>
      <c r="E13" s="446">
        <v>143</v>
      </c>
      <c r="F13" s="446">
        <v>21</v>
      </c>
      <c r="G13" s="446">
        <v>164</v>
      </c>
      <c r="H13" s="446">
        <v>1183</v>
      </c>
      <c r="I13" s="446">
        <v>103</v>
      </c>
      <c r="J13" s="446">
        <v>1286</v>
      </c>
      <c r="K13" s="451">
        <v>0.14688749286122216</v>
      </c>
      <c r="L13" s="10"/>
      <c r="M13" s="10"/>
      <c r="N13" s="24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31.5" customHeight="1">
      <c r="A14" s="448" t="s">
        <v>278</v>
      </c>
      <c r="B14" s="449">
        <v>312</v>
      </c>
      <c r="C14" s="449">
        <v>146</v>
      </c>
      <c r="D14" s="449">
        <v>458</v>
      </c>
      <c r="E14" s="449">
        <v>343</v>
      </c>
      <c r="F14" s="449">
        <v>99</v>
      </c>
      <c r="G14" s="449">
        <v>442</v>
      </c>
      <c r="H14" s="449">
        <v>655</v>
      </c>
      <c r="I14" s="449">
        <v>245</v>
      </c>
      <c r="J14" s="449">
        <v>900</v>
      </c>
      <c r="K14" s="450">
        <v>0.10279840091376356</v>
      </c>
      <c r="L14" s="10"/>
      <c r="M14" s="10"/>
      <c r="N14" s="24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31.5" customHeight="1">
      <c r="A15" s="445" t="s">
        <v>277</v>
      </c>
      <c r="B15" s="446">
        <v>225</v>
      </c>
      <c r="C15" s="446">
        <v>75</v>
      </c>
      <c r="D15" s="446">
        <v>300</v>
      </c>
      <c r="E15" s="446">
        <v>344</v>
      </c>
      <c r="F15" s="446">
        <v>82</v>
      </c>
      <c r="G15" s="446">
        <v>426</v>
      </c>
      <c r="H15" s="446">
        <v>569</v>
      </c>
      <c r="I15" s="446">
        <v>157</v>
      </c>
      <c r="J15" s="446">
        <v>726</v>
      </c>
      <c r="K15" s="452">
        <v>8.2924043403769271E-2</v>
      </c>
      <c r="L15" s="10"/>
      <c r="M15" s="10"/>
      <c r="N15" s="24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31.5" customHeight="1">
      <c r="A16" s="448" t="s">
        <v>282</v>
      </c>
      <c r="B16" s="449">
        <v>225</v>
      </c>
      <c r="C16" s="449">
        <v>20</v>
      </c>
      <c r="D16" s="449">
        <v>245</v>
      </c>
      <c r="E16" s="449">
        <v>52</v>
      </c>
      <c r="F16" s="449">
        <v>0</v>
      </c>
      <c r="G16" s="449">
        <v>52</v>
      </c>
      <c r="H16" s="449">
        <v>277</v>
      </c>
      <c r="I16" s="449">
        <v>20</v>
      </c>
      <c r="J16" s="449">
        <v>297</v>
      </c>
      <c r="K16" s="450">
        <v>3.3923472301541975E-2</v>
      </c>
      <c r="L16" s="10"/>
      <c r="M16" s="10"/>
      <c r="N16" s="24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31.5" customHeight="1">
      <c r="A17" s="445" t="s">
        <v>283</v>
      </c>
      <c r="B17" s="446">
        <v>11</v>
      </c>
      <c r="C17" s="446">
        <v>13</v>
      </c>
      <c r="D17" s="446">
        <v>24</v>
      </c>
      <c r="E17" s="446">
        <v>71</v>
      </c>
      <c r="F17" s="446">
        <v>32</v>
      </c>
      <c r="G17" s="446">
        <v>103</v>
      </c>
      <c r="H17" s="446">
        <v>82</v>
      </c>
      <c r="I17" s="446">
        <v>45</v>
      </c>
      <c r="J17" s="446">
        <v>127</v>
      </c>
      <c r="K17" s="452">
        <v>1.4505996573386637E-2</v>
      </c>
      <c r="L17" s="10"/>
      <c r="M17" s="10"/>
      <c r="N17" s="24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31.5" customHeight="1">
      <c r="A18" s="448" t="s">
        <v>288</v>
      </c>
      <c r="B18" s="449">
        <v>58</v>
      </c>
      <c r="C18" s="449">
        <v>4</v>
      </c>
      <c r="D18" s="449">
        <v>62</v>
      </c>
      <c r="E18" s="449">
        <v>53</v>
      </c>
      <c r="F18" s="449">
        <v>1</v>
      </c>
      <c r="G18" s="449">
        <v>54</v>
      </c>
      <c r="H18" s="449">
        <v>111</v>
      </c>
      <c r="I18" s="449">
        <v>5</v>
      </c>
      <c r="J18" s="449">
        <v>116</v>
      </c>
      <c r="K18" s="450">
        <v>1.3249571673329526E-2</v>
      </c>
      <c r="L18" s="10"/>
      <c r="M18" s="10"/>
      <c r="N18" s="24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31.5" customHeight="1">
      <c r="A19" s="445" t="s">
        <v>364</v>
      </c>
      <c r="B19" s="446">
        <v>86</v>
      </c>
      <c r="C19" s="446">
        <v>5</v>
      </c>
      <c r="D19" s="446">
        <v>91</v>
      </c>
      <c r="E19" s="446">
        <v>20</v>
      </c>
      <c r="F19" s="446">
        <v>1</v>
      </c>
      <c r="G19" s="446">
        <v>21</v>
      </c>
      <c r="H19" s="446">
        <v>106</v>
      </c>
      <c r="I19" s="446">
        <v>6</v>
      </c>
      <c r="J19" s="446">
        <v>112</v>
      </c>
      <c r="K19" s="452">
        <v>1.2792689891490577E-2</v>
      </c>
      <c r="L19" s="10"/>
      <c r="M19" s="10"/>
      <c r="N19" s="24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31.5" customHeight="1">
      <c r="A20" s="448" t="s">
        <v>365</v>
      </c>
      <c r="B20" s="449">
        <v>72</v>
      </c>
      <c r="C20" s="449">
        <v>23</v>
      </c>
      <c r="D20" s="449">
        <v>95</v>
      </c>
      <c r="E20" s="449">
        <v>8</v>
      </c>
      <c r="F20" s="449">
        <v>5</v>
      </c>
      <c r="G20" s="449">
        <v>13</v>
      </c>
      <c r="H20" s="449">
        <v>80</v>
      </c>
      <c r="I20" s="449">
        <v>28</v>
      </c>
      <c r="J20" s="449">
        <v>108</v>
      </c>
      <c r="K20" s="450">
        <v>1.2335808109651628E-2</v>
      </c>
      <c r="L20" s="10"/>
      <c r="M20" s="10"/>
      <c r="N20" s="24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31.5" customHeight="1">
      <c r="A21" s="445" t="s">
        <v>363</v>
      </c>
      <c r="B21" s="446">
        <v>53</v>
      </c>
      <c r="C21" s="446">
        <v>8</v>
      </c>
      <c r="D21" s="446">
        <v>61</v>
      </c>
      <c r="E21" s="446">
        <v>31</v>
      </c>
      <c r="F21" s="446">
        <v>4</v>
      </c>
      <c r="G21" s="446">
        <v>35</v>
      </c>
      <c r="H21" s="446">
        <v>84</v>
      </c>
      <c r="I21" s="446">
        <v>12</v>
      </c>
      <c r="J21" s="446">
        <v>96</v>
      </c>
      <c r="K21" s="452">
        <v>1.096516276413478E-2</v>
      </c>
      <c r="L21" s="10"/>
      <c r="M21" s="10"/>
      <c r="N21" s="24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31.5" customHeight="1">
      <c r="A22" s="448" t="s">
        <v>289</v>
      </c>
      <c r="B22" s="449">
        <v>66</v>
      </c>
      <c r="C22" s="449">
        <v>5</v>
      </c>
      <c r="D22" s="449">
        <v>71</v>
      </c>
      <c r="E22" s="449">
        <v>8</v>
      </c>
      <c r="F22" s="449">
        <v>0</v>
      </c>
      <c r="G22" s="449">
        <v>8</v>
      </c>
      <c r="H22" s="449">
        <v>74</v>
      </c>
      <c r="I22" s="449">
        <v>5</v>
      </c>
      <c r="J22" s="449">
        <v>79</v>
      </c>
      <c r="K22" s="450">
        <v>9.0234151913192468E-3</v>
      </c>
      <c r="L22" s="10"/>
      <c r="M22" s="10"/>
      <c r="N22" s="24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31.5" customHeight="1">
      <c r="A23" s="445" t="s">
        <v>366</v>
      </c>
      <c r="B23" s="446">
        <v>47</v>
      </c>
      <c r="C23" s="446">
        <v>19</v>
      </c>
      <c r="D23" s="446">
        <v>66</v>
      </c>
      <c r="E23" s="446">
        <v>2</v>
      </c>
      <c r="F23" s="446">
        <v>1</v>
      </c>
      <c r="G23" s="446">
        <v>3</v>
      </c>
      <c r="H23" s="446">
        <v>49</v>
      </c>
      <c r="I23" s="446">
        <v>20</v>
      </c>
      <c r="J23" s="446">
        <v>69</v>
      </c>
      <c r="K23" s="452">
        <v>7.8812107367218723E-3</v>
      </c>
      <c r="L23" s="10"/>
      <c r="M23" s="10"/>
      <c r="N23" s="24"/>
      <c r="O23" s="10"/>
      <c r="P23" s="10" t="s">
        <v>293</v>
      </c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31.5" customHeight="1">
      <c r="A24" s="448" t="s">
        <v>285</v>
      </c>
      <c r="B24" s="449">
        <v>42</v>
      </c>
      <c r="C24" s="449">
        <v>5</v>
      </c>
      <c r="D24" s="449">
        <v>47</v>
      </c>
      <c r="E24" s="449">
        <v>15</v>
      </c>
      <c r="F24" s="449">
        <v>1</v>
      </c>
      <c r="G24" s="449">
        <v>16</v>
      </c>
      <c r="H24" s="449">
        <v>57</v>
      </c>
      <c r="I24" s="449">
        <v>6</v>
      </c>
      <c r="J24" s="449">
        <v>63</v>
      </c>
      <c r="K24" s="450">
        <v>7.1958880639634492E-3</v>
      </c>
      <c r="L24" s="10"/>
      <c r="M24" s="10"/>
      <c r="N24" s="24"/>
      <c r="O24" s="10"/>
      <c r="P24" s="10" t="s">
        <v>382</v>
      </c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31.5" customHeight="1">
      <c r="A25" s="445" t="s">
        <v>383</v>
      </c>
      <c r="B25" s="446">
        <v>41</v>
      </c>
      <c r="C25" s="446">
        <v>14</v>
      </c>
      <c r="D25" s="446">
        <v>55</v>
      </c>
      <c r="E25" s="446">
        <v>2</v>
      </c>
      <c r="F25" s="446">
        <v>3</v>
      </c>
      <c r="G25" s="446">
        <v>5</v>
      </c>
      <c r="H25" s="446">
        <v>43</v>
      </c>
      <c r="I25" s="446">
        <v>17</v>
      </c>
      <c r="J25" s="446">
        <v>60</v>
      </c>
      <c r="K25" s="452">
        <v>6.8532267275842372E-3</v>
      </c>
      <c r="L25" s="10"/>
      <c r="M25" s="10"/>
      <c r="N25" s="24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22.5" customHeight="1">
      <c r="A26" s="378" t="s">
        <v>368</v>
      </c>
      <c r="B26" s="379">
        <v>617</v>
      </c>
      <c r="C26" s="379">
        <v>152</v>
      </c>
      <c r="D26" s="379">
        <v>769</v>
      </c>
      <c r="E26" s="379">
        <v>490</v>
      </c>
      <c r="F26" s="379">
        <v>77</v>
      </c>
      <c r="G26" s="379">
        <v>567</v>
      </c>
      <c r="H26" s="379">
        <v>1107</v>
      </c>
      <c r="I26" s="379">
        <v>229</v>
      </c>
      <c r="J26" s="379">
        <v>1336</v>
      </c>
      <c r="K26" s="380">
        <v>0.15259851513420902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24.75" customHeight="1">
      <c r="A27" s="453" t="s">
        <v>342</v>
      </c>
      <c r="B27" s="454">
        <v>5133</v>
      </c>
      <c r="C27" s="454">
        <v>745</v>
      </c>
      <c r="D27" s="454">
        <v>5878</v>
      </c>
      <c r="E27" s="454">
        <v>2496</v>
      </c>
      <c r="F27" s="454">
        <v>381</v>
      </c>
      <c r="G27" s="454">
        <v>2877</v>
      </c>
      <c r="H27" s="454">
        <v>7629</v>
      </c>
      <c r="I27" s="454">
        <v>1126</v>
      </c>
      <c r="J27" s="454">
        <v>8755</v>
      </c>
      <c r="K27" s="852">
        <v>145.91666666666663</v>
      </c>
      <c r="L27" s="10"/>
      <c r="M27" s="10" t="s">
        <v>234</v>
      </c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21.75" customHeight="1">
      <c r="A28" s="850" t="s">
        <v>249</v>
      </c>
      <c r="B28" s="455">
        <v>0.87325620959510042</v>
      </c>
      <c r="C28" s="455">
        <v>0.12674379040489964</v>
      </c>
      <c r="D28" s="455">
        <v>1</v>
      </c>
      <c r="E28" s="455">
        <v>0.86757038581856105</v>
      </c>
      <c r="F28" s="455">
        <v>0.132429614181439</v>
      </c>
      <c r="G28" s="455">
        <v>1</v>
      </c>
      <c r="H28" s="455">
        <v>0.87138777841233583</v>
      </c>
      <c r="I28" s="455">
        <v>0.12861222158766419</v>
      </c>
      <c r="J28" s="455">
        <v>1</v>
      </c>
      <c r="K28" s="853"/>
      <c r="L28" s="200"/>
      <c r="M28" s="200"/>
      <c r="N28" s="200"/>
      <c r="O28" s="200"/>
      <c r="P28" s="201"/>
      <c r="Q28" s="38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24.75" customHeight="1">
      <c r="A29" s="627"/>
      <c r="B29" s="851">
        <v>0.67138777841233577</v>
      </c>
      <c r="C29" s="738"/>
      <c r="D29" s="739"/>
      <c r="E29" s="851">
        <v>0.32861222158766418</v>
      </c>
      <c r="F29" s="738"/>
      <c r="G29" s="739"/>
      <c r="H29" s="851">
        <v>1</v>
      </c>
      <c r="I29" s="738"/>
      <c r="J29" s="739"/>
      <c r="K29" s="621"/>
      <c r="L29" s="200"/>
      <c r="M29" s="200"/>
      <c r="N29" s="200"/>
      <c r="O29" s="200"/>
      <c r="P29" s="201"/>
      <c r="Q29" s="38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2.75" customHeight="1">
      <c r="A30" s="202" t="s">
        <v>384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208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6.5" customHeight="1">
      <c r="A31" s="203" t="s">
        <v>385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.75" customHeight="1">
      <c r="A32" s="10" t="s">
        <v>234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.75" customHeight="1">
      <c r="A33" s="10"/>
      <c r="B33" s="24"/>
      <c r="C33" s="24"/>
      <c r="D33" s="24"/>
      <c r="E33" s="24"/>
      <c r="F33" s="24"/>
      <c r="G33" s="24"/>
      <c r="H33" s="24"/>
      <c r="I33" s="24"/>
      <c r="J33" s="24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2.75" hidden="1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2.75" hidden="1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2.75" hidden="1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2.75" hidden="1" customHeight="1">
      <c r="A37" s="10"/>
      <c r="B37" s="24"/>
      <c r="C37" s="24"/>
      <c r="D37" s="24"/>
      <c r="E37" s="24"/>
      <c r="F37" s="24"/>
      <c r="G37" s="24"/>
      <c r="H37" s="24"/>
      <c r="I37" s="24"/>
      <c r="J37" s="24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.75" hidden="1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.75" hidden="1" customHeight="1">
      <c r="A39" s="10"/>
      <c r="B39" s="24"/>
      <c r="C39" s="24"/>
      <c r="D39" s="24"/>
      <c r="E39" s="24"/>
      <c r="F39" s="24"/>
      <c r="G39" s="24"/>
      <c r="H39" s="24"/>
      <c r="I39" s="24"/>
      <c r="J39" s="24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.75" hidden="1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.75" hidden="1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2.75" customHeight="1">
      <c r="A42" s="10"/>
      <c r="B42" s="24"/>
      <c r="C42" s="24"/>
      <c r="D42" s="24"/>
      <c r="E42" s="24"/>
      <c r="F42" s="24"/>
      <c r="G42" s="24"/>
      <c r="H42" s="24"/>
      <c r="I42" s="24"/>
      <c r="J42" s="24"/>
      <c r="K42" s="10"/>
      <c r="L42" s="10"/>
      <c r="M42" s="10"/>
      <c r="N42" s="10"/>
      <c r="O42" s="24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2.75" customHeight="1">
      <c r="A43" s="10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.75" customHeight="1">
      <c r="A45" s="10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3.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6.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2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2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2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2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9.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.75" customHeight="1">
      <c r="A69" s="209" t="s">
        <v>386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.75" customHeight="1">
      <c r="A70" s="203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.75" customHeight="1">
      <c r="A71" s="10" t="s">
        <v>387</v>
      </c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2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2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2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2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2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2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2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2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2.75" hidden="1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2.75" hidden="1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2.75" hidden="1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2.75" hidden="1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2.75" hidden="1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.75" hidden="1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.75" hidden="1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.75" hidden="1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.75" hidden="1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2.75" hidden="1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2.75" hidden="1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.75" hidden="1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.75" hidden="1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.75" hidden="1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.75" hidden="1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.75" hidden="1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.75" hidden="1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.75" hidden="1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.75" hidden="1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.75" hidden="1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.75" hidden="1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.75" hidden="1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.75" hidden="1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.75" hidden="1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.75" hidden="1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.75" hidden="1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.75" hidden="1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.75" hidden="1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.75" hidden="1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2.75" hidden="1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2.75" hidden="1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2.75" hidden="1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2.75" hidden="1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2.75" hidden="1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2.75" hidden="1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2.75" hidden="1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.75" hidden="1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.75" hidden="1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.75" hidden="1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.75" hidden="1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2.75" hidden="1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2.75" hidden="1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.75" hidden="1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.75" hidden="1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.75" hidden="1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.75" hidden="1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.75" hidden="1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.75" hidden="1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.75" hidden="1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.75" hidden="1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.75" hidden="1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.75" hidden="1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.75" hidden="1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.75" hidden="1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.75" hidden="1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.75" hidden="1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.75" hidden="1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.75" hidden="1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.75" hidden="1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.75" hidden="1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2.75" hidden="1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2.75" hidden="1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2.75" hidden="1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2.75" hidden="1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.75" hidden="1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.75" hidden="1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.75" hidden="1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2.75" hidden="1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2.75" hidden="1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.75" hidden="1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.75" hidden="1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.75" hidden="1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.75" hidden="1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.75" hidden="1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.75" hidden="1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.75" hidden="1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.75" hidden="1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.75" hidden="1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.75" hidden="1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.75" hidden="1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.75" hidden="1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hidden="1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hidden="1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hidden="1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hidden="1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hidden="1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hidden="1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hidden="1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hidden="1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hidden="1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hidden="1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hidden="1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hidden="1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hidden="1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hidden="1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hidden="1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hidden="1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hidden="1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hidden="1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hidden="1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hidden="1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hidden="1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hidden="1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hidden="1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hidden="1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hidden="1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hidden="1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hidden="1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hidden="1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hidden="1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hidden="1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hidden="1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hidden="1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hidden="1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hidden="1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hidden="1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hidden="1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hidden="1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hidden="1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hidden="1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hidden="1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hidden="1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hidden="1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hidden="1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hidden="1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hidden="1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hidden="1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hidden="1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hidden="1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hidden="1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hidden="1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hidden="1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hidden="1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hidden="1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hidden="1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hidden="1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hidden="1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hidden="1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hidden="1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hidden="1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hidden="1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hidden="1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hidden="1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hidden="1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hidden="1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hidden="1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hidden="1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hidden="1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hidden="1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hidden="1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hidden="1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5.7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mergeCells count="12">
    <mergeCell ref="A9:A10"/>
    <mergeCell ref="A28:A29"/>
    <mergeCell ref="B29:D29"/>
    <mergeCell ref="E29:G29"/>
    <mergeCell ref="A7:K7"/>
    <mergeCell ref="A8:K8"/>
    <mergeCell ref="B9:D9"/>
    <mergeCell ref="E9:G9"/>
    <mergeCell ref="H9:J9"/>
    <mergeCell ref="K9:K10"/>
    <mergeCell ref="K27:K29"/>
    <mergeCell ref="H29:J29"/>
  </mergeCells>
  <printOptions horizontalCentered="1" verticalCentered="1"/>
  <pageMargins left="0.78740157480314965" right="0.78740157480314965" top="0.98425196850393704" bottom="0.98425196850393704" header="0" footer="0"/>
  <pageSetup scale="9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Z1014"/>
  <sheetViews>
    <sheetView showGridLines="0" zoomScale="68" workbookViewId="0">
      <selection activeCell="D4" sqref="D4"/>
    </sheetView>
  </sheetViews>
  <sheetFormatPr baseColWidth="10" defaultColWidth="14.44140625" defaultRowHeight="15" customHeight="1"/>
  <cols>
    <col min="1" max="1" width="31.44140625" style="229" customWidth="1"/>
    <col min="2" max="2" width="12.33203125" style="229" customWidth="1"/>
    <col min="3" max="3" width="14.109375" style="229" customWidth="1"/>
    <col min="4" max="4" width="14.6640625" style="229" customWidth="1"/>
    <col min="5" max="5" width="12.109375" style="229" customWidth="1"/>
    <col min="6" max="6" width="14" style="229" customWidth="1"/>
    <col min="7" max="7" width="9.77734375" style="229" customWidth="1"/>
    <col min="8" max="8" width="13.44140625" style="229" customWidth="1"/>
    <col min="9" max="9" width="15.44140625" style="229" customWidth="1"/>
    <col min="10" max="10" width="14.6640625" style="229" customWidth="1"/>
    <col min="11" max="11" width="17.77734375" style="229" customWidth="1"/>
    <col min="12" max="12" width="15.44140625" style="229" customWidth="1"/>
    <col min="13" max="13" width="14.44140625" style="229"/>
    <col min="14" max="14" width="10.44140625" style="229" customWidth="1"/>
    <col min="15" max="15" width="8" style="229" customWidth="1"/>
    <col min="16" max="16" width="10.44140625" style="229" customWidth="1"/>
    <col min="17" max="17" width="8" style="229" customWidth="1"/>
    <col min="18" max="18" width="10.44140625" style="229" customWidth="1"/>
    <col min="19" max="19" width="8" style="229" customWidth="1"/>
    <col min="20" max="20" width="10.44140625" style="229" customWidth="1"/>
    <col min="21" max="21" width="8" style="229" customWidth="1"/>
    <col min="22" max="22" width="7.109375" style="229" customWidth="1"/>
    <col min="23" max="26" width="10.6640625" style="229" customWidth="1"/>
    <col min="27" max="16384" width="14.44140625" style="229"/>
  </cols>
  <sheetData>
    <row r="1" spans="1:26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2.75" customHeight="1">
      <c r="A4" s="10"/>
      <c r="B4" s="10"/>
      <c r="C4" s="10"/>
      <c r="D4" s="10"/>
      <c r="E4" s="10"/>
      <c r="F4" s="10"/>
      <c r="G4" s="10"/>
      <c r="H4" s="10"/>
      <c r="I4" s="13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2.75" customHeight="1">
      <c r="A5" s="10"/>
      <c r="B5" s="10"/>
      <c r="C5" s="10"/>
      <c r="D5" s="10"/>
      <c r="E5" s="10"/>
      <c r="F5" s="10"/>
      <c r="G5" s="10"/>
      <c r="H5" s="10"/>
      <c r="I5" s="13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2.75" customHeight="1">
      <c r="A6" s="10"/>
      <c r="B6" s="10"/>
      <c r="C6" s="10"/>
      <c r="D6" s="10"/>
      <c r="E6" s="10"/>
      <c r="F6" s="10"/>
      <c r="G6" s="10"/>
      <c r="H6" s="10"/>
      <c r="I6" s="13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8.75" customHeight="1">
      <c r="A7" s="869" t="s">
        <v>388</v>
      </c>
      <c r="B7" s="869"/>
      <c r="C7" s="869"/>
      <c r="D7" s="869"/>
      <c r="E7" s="869"/>
      <c r="F7" s="869"/>
      <c r="G7" s="869"/>
      <c r="H7" s="869"/>
      <c r="I7" s="869"/>
      <c r="J7" s="869"/>
      <c r="K7" s="869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>
      <c r="A8" s="870" t="s">
        <v>461</v>
      </c>
      <c r="B8" s="870"/>
      <c r="C8" s="870"/>
      <c r="D8" s="870"/>
      <c r="E8" s="870"/>
      <c r="F8" s="870"/>
      <c r="G8" s="870"/>
      <c r="H8" s="870"/>
      <c r="I8" s="870"/>
      <c r="J8" s="870"/>
      <c r="K8" s="87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0.5" customHeight="1" thickBot="1">
      <c r="A9" s="231"/>
      <c r="B9" s="14"/>
      <c r="C9" s="14"/>
      <c r="D9" s="14"/>
      <c r="E9" s="14"/>
      <c r="F9" s="14"/>
      <c r="G9" s="14"/>
      <c r="H9" s="14"/>
      <c r="I9" s="14"/>
      <c r="J9" s="14"/>
      <c r="K9" s="14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24.75" customHeight="1">
      <c r="A10" s="711" t="s">
        <v>389</v>
      </c>
      <c r="B10" s="863" t="s">
        <v>247</v>
      </c>
      <c r="C10" s="864"/>
      <c r="D10" s="714" t="s">
        <v>390</v>
      </c>
      <c r="E10" s="863" t="s">
        <v>248</v>
      </c>
      <c r="F10" s="864"/>
      <c r="G10" s="714" t="s">
        <v>480</v>
      </c>
      <c r="H10" s="863" t="s">
        <v>391</v>
      </c>
      <c r="I10" s="864"/>
      <c r="J10" s="714" t="s">
        <v>392</v>
      </c>
      <c r="K10" s="719" t="s">
        <v>393</v>
      </c>
      <c r="L10" s="13"/>
      <c r="M10" s="865" t="s">
        <v>205</v>
      </c>
      <c r="N10" s="854" t="s">
        <v>394</v>
      </c>
      <c r="O10" s="855"/>
      <c r="P10" s="854" t="s">
        <v>395</v>
      </c>
      <c r="Q10" s="855"/>
      <c r="R10" s="854" t="s">
        <v>481</v>
      </c>
      <c r="S10" s="855"/>
      <c r="T10" s="854" t="s">
        <v>396</v>
      </c>
      <c r="U10" s="855"/>
      <c r="V10" s="858" t="s">
        <v>224</v>
      </c>
      <c r="W10" s="13"/>
      <c r="X10" s="13"/>
      <c r="Y10" s="13"/>
      <c r="Z10" s="13"/>
    </row>
    <row r="11" spans="1:26" ht="15.6">
      <c r="A11" s="871"/>
      <c r="B11" s="456" t="s">
        <v>380</v>
      </c>
      <c r="C11" s="456" t="s">
        <v>379</v>
      </c>
      <c r="D11" s="861"/>
      <c r="E11" s="456" t="s">
        <v>397</v>
      </c>
      <c r="F11" s="456" t="s">
        <v>398</v>
      </c>
      <c r="G11" s="861"/>
      <c r="H11" s="456" t="s">
        <v>242</v>
      </c>
      <c r="I11" s="456" t="s">
        <v>399</v>
      </c>
      <c r="J11" s="861"/>
      <c r="K11" s="808"/>
      <c r="L11" s="13"/>
      <c r="M11" s="866"/>
      <c r="N11" s="856"/>
      <c r="O11" s="857"/>
      <c r="P11" s="856"/>
      <c r="Q11" s="857"/>
      <c r="R11" s="856"/>
      <c r="S11" s="857"/>
      <c r="T11" s="856"/>
      <c r="U11" s="857"/>
      <c r="V11" s="859"/>
      <c r="W11" s="13"/>
      <c r="X11" s="13"/>
      <c r="Y11" s="13"/>
      <c r="Z11" s="13"/>
    </row>
    <row r="12" spans="1:26" ht="23.25" customHeight="1" thickBot="1">
      <c r="A12" s="457" t="s">
        <v>444</v>
      </c>
      <c r="B12" s="458">
        <v>979</v>
      </c>
      <c r="C12" s="458">
        <v>955</v>
      </c>
      <c r="D12" s="458">
        <v>1934</v>
      </c>
      <c r="E12" s="459">
        <v>197</v>
      </c>
      <c r="F12" s="459">
        <v>113</v>
      </c>
      <c r="G12" s="459">
        <v>310</v>
      </c>
      <c r="H12" s="459">
        <v>1176</v>
      </c>
      <c r="I12" s="459">
        <v>1068</v>
      </c>
      <c r="J12" s="459">
        <v>2244</v>
      </c>
      <c r="K12" s="460">
        <v>0.81927710843373491</v>
      </c>
      <c r="L12" s="10"/>
      <c r="M12" s="867"/>
      <c r="N12" s="470" t="s">
        <v>323</v>
      </c>
      <c r="O12" s="470" t="s">
        <v>324</v>
      </c>
      <c r="P12" s="470" t="s">
        <v>323</v>
      </c>
      <c r="Q12" s="470" t="s">
        <v>324</v>
      </c>
      <c r="R12" s="470" t="s">
        <v>323</v>
      </c>
      <c r="S12" s="470" t="s">
        <v>324</v>
      </c>
      <c r="T12" s="470" t="s">
        <v>323</v>
      </c>
      <c r="U12" s="470" t="s">
        <v>324</v>
      </c>
      <c r="V12" s="860"/>
      <c r="W12" s="10"/>
      <c r="X12" s="10"/>
      <c r="Y12" s="10"/>
      <c r="Z12" s="10"/>
    </row>
    <row r="13" spans="1:26" ht="23.25" customHeight="1">
      <c r="A13" s="461" t="s">
        <v>445</v>
      </c>
      <c r="B13" s="462">
        <v>31</v>
      </c>
      <c r="C13" s="462">
        <v>85</v>
      </c>
      <c r="D13" s="462">
        <v>116</v>
      </c>
      <c r="E13" s="73">
        <v>2</v>
      </c>
      <c r="F13" s="73">
        <v>6</v>
      </c>
      <c r="G13" s="73">
        <v>8</v>
      </c>
      <c r="H13" s="463">
        <v>33</v>
      </c>
      <c r="I13" s="73">
        <v>91</v>
      </c>
      <c r="J13" s="73">
        <v>124</v>
      </c>
      <c r="K13" s="464">
        <v>4.5271997079225995E-2</v>
      </c>
      <c r="L13" s="10"/>
      <c r="M13" s="471" t="s">
        <v>218</v>
      </c>
      <c r="N13" s="410">
        <v>701</v>
      </c>
      <c r="O13" s="410">
        <v>81</v>
      </c>
      <c r="P13" s="410">
        <v>132</v>
      </c>
      <c r="Q13" s="410">
        <v>35</v>
      </c>
      <c r="R13" s="410">
        <v>13</v>
      </c>
      <c r="S13" s="410">
        <v>3</v>
      </c>
      <c r="T13" s="410">
        <v>846</v>
      </c>
      <c r="U13" s="410">
        <v>119</v>
      </c>
      <c r="V13" s="410">
        <v>965</v>
      </c>
      <c r="W13" s="10"/>
      <c r="X13" s="10"/>
      <c r="Y13" s="10"/>
      <c r="Z13" s="10"/>
    </row>
    <row r="14" spans="1:26" ht="23.25" customHeight="1">
      <c r="A14" s="457" t="s">
        <v>446</v>
      </c>
      <c r="B14" s="458">
        <v>10</v>
      </c>
      <c r="C14" s="458">
        <v>30</v>
      </c>
      <c r="D14" s="458">
        <v>40</v>
      </c>
      <c r="E14" s="459">
        <v>2</v>
      </c>
      <c r="F14" s="459">
        <v>4</v>
      </c>
      <c r="G14" s="459">
        <v>6</v>
      </c>
      <c r="H14" s="459">
        <v>12</v>
      </c>
      <c r="I14" s="459">
        <v>34</v>
      </c>
      <c r="J14" s="459">
        <v>46</v>
      </c>
      <c r="K14" s="460">
        <v>1.6794450529390288E-2</v>
      </c>
      <c r="L14" s="10"/>
      <c r="M14" s="472" t="s">
        <v>219</v>
      </c>
      <c r="N14" s="386">
        <v>266</v>
      </c>
      <c r="O14" s="386">
        <v>25</v>
      </c>
      <c r="P14" s="386">
        <v>75</v>
      </c>
      <c r="Q14" s="386">
        <v>16</v>
      </c>
      <c r="R14" s="386">
        <v>0</v>
      </c>
      <c r="S14" s="386">
        <v>2</v>
      </c>
      <c r="T14" s="386">
        <v>341</v>
      </c>
      <c r="U14" s="386">
        <v>43</v>
      </c>
      <c r="V14" s="386">
        <v>384</v>
      </c>
      <c r="W14" s="10"/>
      <c r="X14" s="10"/>
      <c r="Y14" s="10"/>
      <c r="Z14" s="10"/>
    </row>
    <row r="15" spans="1:26" ht="23.25" customHeight="1">
      <c r="A15" s="461" t="s">
        <v>447</v>
      </c>
      <c r="B15" s="462">
        <v>19</v>
      </c>
      <c r="C15" s="462">
        <v>15</v>
      </c>
      <c r="D15" s="462">
        <v>34</v>
      </c>
      <c r="E15" s="465">
        <v>0</v>
      </c>
      <c r="F15" s="465">
        <v>0</v>
      </c>
      <c r="G15" s="73">
        <v>0</v>
      </c>
      <c r="H15" s="463">
        <v>19</v>
      </c>
      <c r="I15" s="73">
        <v>15</v>
      </c>
      <c r="J15" s="73">
        <v>34</v>
      </c>
      <c r="K15" s="464">
        <v>1.2413289521723256E-2</v>
      </c>
      <c r="L15" s="10"/>
      <c r="M15" s="473" t="s">
        <v>229</v>
      </c>
      <c r="N15" s="182">
        <v>119</v>
      </c>
      <c r="O15" s="182">
        <v>1</v>
      </c>
      <c r="P15" s="182">
        <v>295</v>
      </c>
      <c r="Q15" s="182">
        <v>55</v>
      </c>
      <c r="R15" s="182">
        <v>32</v>
      </c>
      <c r="S15" s="182">
        <v>8</v>
      </c>
      <c r="T15" s="182">
        <v>446</v>
      </c>
      <c r="U15" s="182">
        <v>64</v>
      </c>
      <c r="V15" s="182">
        <v>510</v>
      </c>
      <c r="W15" s="10"/>
      <c r="X15" s="10"/>
      <c r="Y15" s="10"/>
      <c r="Z15" s="10"/>
    </row>
    <row r="16" spans="1:26" ht="23.25" customHeight="1">
      <c r="A16" s="457" t="s">
        <v>448</v>
      </c>
      <c r="B16" s="458">
        <v>15</v>
      </c>
      <c r="C16" s="458">
        <v>12</v>
      </c>
      <c r="D16" s="458">
        <v>27</v>
      </c>
      <c r="E16" s="466">
        <v>0</v>
      </c>
      <c r="F16" s="466">
        <v>0</v>
      </c>
      <c r="G16" s="459">
        <v>0</v>
      </c>
      <c r="H16" s="459">
        <v>15</v>
      </c>
      <c r="I16" s="459">
        <v>12</v>
      </c>
      <c r="J16" s="459">
        <v>27</v>
      </c>
      <c r="K16" s="460">
        <v>9.8576122672508221E-3</v>
      </c>
      <c r="L16" s="10"/>
      <c r="M16" s="472" t="s">
        <v>220</v>
      </c>
      <c r="N16" s="386">
        <v>389</v>
      </c>
      <c r="O16" s="386">
        <v>73</v>
      </c>
      <c r="P16" s="386">
        <v>110</v>
      </c>
      <c r="Q16" s="386">
        <v>22</v>
      </c>
      <c r="R16" s="386">
        <v>3</v>
      </c>
      <c r="S16" s="386">
        <v>0</v>
      </c>
      <c r="T16" s="386">
        <v>502</v>
      </c>
      <c r="U16" s="386">
        <v>95</v>
      </c>
      <c r="V16" s="386">
        <v>597</v>
      </c>
      <c r="W16" s="10"/>
      <c r="X16" s="10"/>
      <c r="Y16" s="10"/>
      <c r="Z16" s="10"/>
    </row>
    <row r="17" spans="1:26" ht="23.25" customHeight="1">
      <c r="A17" s="461" t="s">
        <v>449</v>
      </c>
      <c r="B17" s="462">
        <v>21</v>
      </c>
      <c r="C17" s="462">
        <v>3</v>
      </c>
      <c r="D17" s="462">
        <v>24</v>
      </c>
      <c r="E17" s="73">
        <v>0</v>
      </c>
      <c r="F17" s="73">
        <v>0</v>
      </c>
      <c r="G17" s="73">
        <v>0</v>
      </c>
      <c r="H17" s="463">
        <v>21</v>
      </c>
      <c r="I17" s="73">
        <v>3</v>
      </c>
      <c r="J17" s="73">
        <v>24</v>
      </c>
      <c r="K17" s="464">
        <v>8.7623220153340634E-3</v>
      </c>
      <c r="L17" s="10"/>
      <c r="M17" s="473" t="s">
        <v>222</v>
      </c>
      <c r="N17" s="182">
        <v>57</v>
      </c>
      <c r="O17" s="182">
        <v>7</v>
      </c>
      <c r="P17" s="182">
        <v>136</v>
      </c>
      <c r="Q17" s="182">
        <v>12</v>
      </c>
      <c r="R17" s="182">
        <v>4</v>
      </c>
      <c r="S17" s="182">
        <v>0</v>
      </c>
      <c r="T17" s="182">
        <v>197</v>
      </c>
      <c r="U17" s="182">
        <v>19</v>
      </c>
      <c r="V17" s="182">
        <v>216</v>
      </c>
      <c r="W17" s="10"/>
      <c r="X17" s="10"/>
      <c r="Y17" s="10"/>
      <c r="Z17" s="10"/>
    </row>
    <row r="18" spans="1:26" ht="23.25" customHeight="1">
      <c r="A18" s="457" t="s">
        <v>450</v>
      </c>
      <c r="B18" s="458">
        <v>15</v>
      </c>
      <c r="C18" s="458">
        <v>9</v>
      </c>
      <c r="D18" s="458">
        <v>24</v>
      </c>
      <c r="E18" s="459">
        <v>0</v>
      </c>
      <c r="F18" s="459">
        <v>0</v>
      </c>
      <c r="G18" s="459">
        <v>0</v>
      </c>
      <c r="H18" s="459">
        <v>15</v>
      </c>
      <c r="I18" s="459">
        <v>9</v>
      </c>
      <c r="J18" s="459">
        <v>24</v>
      </c>
      <c r="K18" s="460">
        <v>8.7623220153340634E-3</v>
      </c>
      <c r="L18" s="10"/>
      <c r="M18" s="474" t="s">
        <v>223</v>
      </c>
      <c r="N18" s="387">
        <v>47</v>
      </c>
      <c r="O18" s="387">
        <v>9</v>
      </c>
      <c r="P18" s="387">
        <v>8</v>
      </c>
      <c r="Q18" s="387">
        <v>3</v>
      </c>
      <c r="R18" s="387">
        <v>0</v>
      </c>
      <c r="S18" s="387">
        <v>0</v>
      </c>
      <c r="T18" s="387">
        <v>55</v>
      </c>
      <c r="U18" s="387">
        <v>12</v>
      </c>
      <c r="V18" s="387">
        <v>67</v>
      </c>
      <c r="W18" s="10"/>
      <c r="X18" s="10"/>
      <c r="Y18" s="10"/>
      <c r="Z18" s="10"/>
    </row>
    <row r="19" spans="1:26" ht="23.25" customHeight="1">
      <c r="A19" s="461" t="s">
        <v>451</v>
      </c>
      <c r="B19" s="462">
        <v>5</v>
      </c>
      <c r="C19" s="462">
        <v>12</v>
      </c>
      <c r="D19" s="462">
        <v>17</v>
      </c>
      <c r="E19" s="73">
        <v>1</v>
      </c>
      <c r="F19" s="465">
        <v>6</v>
      </c>
      <c r="G19" s="73">
        <v>7</v>
      </c>
      <c r="H19" s="463">
        <v>6</v>
      </c>
      <c r="I19" s="73">
        <v>18</v>
      </c>
      <c r="J19" s="73">
        <v>24</v>
      </c>
      <c r="K19" s="464">
        <v>8.7623220153340634E-3</v>
      </c>
      <c r="L19" s="10"/>
      <c r="M19" s="475" t="s">
        <v>224</v>
      </c>
      <c r="N19" s="476">
        <v>1579</v>
      </c>
      <c r="O19" s="476">
        <v>196</v>
      </c>
      <c r="P19" s="476">
        <v>709</v>
      </c>
      <c r="Q19" s="476">
        <v>133</v>
      </c>
      <c r="R19" s="476">
        <v>52</v>
      </c>
      <c r="S19" s="476">
        <v>13</v>
      </c>
      <c r="T19" s="476">
        <v>2387</v>
      </c>
      <c r="U19" s="476">
        <v>352</v>
      </c>
      <c r="V19" s="476">
        <v>2739</v>
      </c>
      <c r="W19" s="10"/>
      <c r="X19" s="10"/>
      <c r="Y19" s="10"/>
      <c r="Z19" s="10"/>
    </row>
    <row r="20" spans="1:26" ht="23.25" customHeight="1">
      <c r="A20" s="457" t="s">
        <v>452</v>
      </c>
      <c r="B20" s="458">
        <v>7</v>
      </c>
      <c r="C20" s="458">
        <v>11</v>
      </c>
      <c r="D20" s="458">
        <v>18</v>
      </c>
      <c r="E20" s="466">
        <v>1</v>
      </c>
      <c r="F20" s="466">
        <v>3</v>
      </c>
      <c r="G20" s="459">
        <v>4</v>
      </c>
      <c r="H20" s="459">
        <v>8</v>
      </c>
      <c r="I20" s="459">
        <v>14</v>
      </c>
      <c r="J20" s="459">
        <v>22</v>
      </c>
      <c r="K20" s="460">
        <v>8.0321285140562242E-3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23.25" customHeight="1">
      <c r="A21" s="461" t="s">
        <v>453</v>
      </c>
      <c r="B21" s="462">
        <v>9</v>
      </c>
      <c r="C21" s="462">
        <v>10</v>
      </c>
      <c r="D21" s="462">
        <v>19</v>
      </c>
      <c r="E21" s="73">
        <v>2</v>
      </c>
      <c r="F21" s="73">
        <v>1</v>
      </c>
      <c r="G21" s="73">
        <v>3</v>
      </c>
      <c r="H21" s="463">
        <v>11</v>
      </c>
      <c r="I21" s="73">
        <v>11</v>
      </c>
      <c r="J21" s="73">
        <v>22</v>
      </c>
      <c r="K21" s="464">
        <v>8.0321285140562242E-3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23.25" customHeight="1">
      <c r="A22" s="457" t="s">
        <v>454</v>
      </c>
      <c r="B22" s="458">
        <v>7</v>
      </c>
      <c r="C22" s="458">
        <v>11</v>
      </c>
      <c r="D22" s="458">
        <v>18</v>
      </c>
      <c r="E22" s="466">
        <v>3</v>
      </c>
      <c r="F22" s="459">
        <v>0</v>
      </c>
      <c r="G22" s="459">
        <v>3</v>
      </c>
      <c r="H22" s="459">
        <v>10</v>
      </c>
      <c r="I22" s="459">
        <v>11</v>
      </c>
      <c r="J22" s="459">
        <v>21</v>
      </c>
      <c r="K22" s="460">
        <v>7.6670317634173054E-3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23.25" customHeight="1">
      <c r="A23" s="461" t="s">
        <v>455</v>
      </c>
      <c r="B23" s="462">
        <v>12</v>
      </c>
      <c r="C23" s="462">
        <v>6</v>
      </c>
      <c r="D23" s="462">
        <v>18</v>
      </c>
      <c r="E23" s="465">
        <v>0</v>
      </c>
      <c r="F23" s="465">
        <v>3</v>
      </c>
      <c r="G23" s="73">
        <v>3</v>
      </c>
      <c r="H23" s="463">
        <v>12</v>
      </c>
      <c r="I23" s="73">
        <v>9</v>
      </c>
      <c r="J23" s="73">
        <v>21</v>
      </c>
      <c r="K23" s="464">
        <v>7.6670317634173054E-3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23.25" customHeight="1">
      <c r="A24" s="457" t="s">
        <v>456</v>
      </c>
      <c r="B24" s="458">
        <v>4</v>
      </c>
      <c r="C24" s="458">
        <v>5</v>
      </c>
      <c r="D24" s="458">
        <v>9</v>
      </c>
      <c r="E24" s="466">
        <v>0</v>
      </c>
      <c r="F24" s="466">
        <v>0</v>
      </c>
      <c r="G24" s="459">
        <v>0</v>
      </c>
      <c r="H24" s="459">
        <v>4</v>
      </c>
      <c r="I24" s="459">
        <v>5</v>
      </c>
      <c r="J24" s="459">
        <v>9</v>
      </c>
      <c r="K24" s="460">
        <v>3.2858707557502738E-3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23.25" customHeight="1">
      <c r="A25" s="461" t="s">
        <v>457</v>
      </c>
      <c r="B25" s="462">
        <v>1</v>
      </c>
      <c r="C25" s="462">
        <v>8</v>
      </c>
      <c r="D25" s="462">
        <v>9</v>
      </c>
      <c r="E25" s="465">
        <v>0</v>
      </c>
      <c r="F25" s="465">
        <v>0</v>
      </c>
      <c r="G25" s="73">
        <v>0</v>
      </c>
      <c r="H25" s="463">
        <v>1</v>
      </c>
      <c r="I25" s="73">
        <v>8</v>
      </c>
      <c r="J25" s="73">
        <v>9</v>
      </c>
      <c r="K25" s="464">
        <v>3.2858707557502738E-3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23.25" customHeight="1">
      <c r="A26" s="457" t="s">
        <v>458</v>
      </c>
      <c r="B26" s="458">
        <v>6</v>
      </c>
      <c r="C26" s="458">
        <v>2</v>
      </c>
      <c r="D26" s="458">
        <v>8</v>
      </c>
      <c r="E26" s="466">
        <v>0</v>
      </c>
      <c r="F26" s="466">
        <v>0</v>
      </c>
      <c r="G26" s="459">
        <v>0</v>
      </c>
      <c r="H26" s="459">
        <v>6</v>
      </c>
      <c r="I26" s="459">
        <v>2</v>
      </c>
      <c r="J26" s="459">
        <v>8</v>
      </c>
      <c r="K26" s="460">
        <v>2.9207740051113546E-3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23.25" customHeight="1">
      <c r="A27" s="381" t="s">
        <v>400</v>
      </c>
      <c r="B27" s="382">
        <v>43</v>
      </c>
      <c r="C27" s="382">
        <v>29</v>
      </c>
      <c r="D27" s="382">
        <v>72</v>
      </c>
      <c r="E27" s="383">
        <v>3</v>
      </c>
      <c r="F27" s="383">
        <v>5</v>
      </c>
      <c r="G27" s="383">
        <v>8</v>
      </c>
      <c r="H27" s="384">
        <v>46</v>
      </c>
      <c r="I27" s="383">
        <v>34</v>
      </c>
      <c r="J27" s="383">
        <v>80</v>
      </c>
      <c r="K27" s="385">
        <v>2.9207740051113547E-2</v>
      </c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23.25" customHeight="1">
      <c r="A28" s="467" t="s">
        <v>342</v>
      </c>
      <c r="B28" s="468">
        <v>1184</v>
      </c>
      <c r="C28" s="468">
        <v>1203</v>
      </c>
      <c r="D28" s="468">
        <v>2387</v>
      </c>
      <c r="E28" s="468">
        <v>211</v>
      </c>
      <c r="F28" s="468">
        <v>141</v>
      </c>
      <c r="G28" s="468">
        <v>352</v>
      </c>
      <c r="H28" s="468">
        <v>1395</v>
      </c>
      <c r="I28" s="468">
        <v>1344</v>
      </c>
      <c r="J28" s="468">
        <v>2739</v>
      </c>
      <c r="K28" s="469">
        <v>1.0000000000000002</v>
      </c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22.5" customHeight="1">
      <c r="A29" s="862" t="s">
        <v>292</v>
      </c>
      <c r="B29" s="862"/>
      <c r="C29" s="862"/>
      <c r="D29" s="862"/>
      <c r="E29" s="862"/>
      <c r="F29" s="862"/>
      <c r="G29" s="862"/>
      <c r="H29" s="862"/>
      <c r="I29" s="862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8" customHeight="1">
      <c r="A30" s="868" t="s">
        <v>401</v>
      </c>
      <c r="B30" s="868"/>
      <c r="C30" s="868"/>
      <c r="D30" s="868"/>
      <c r="E30" s="868"/>
      <c r="F30" s="868"/>
      <c r="G30" s="868"/>
      <c r="H30" s="868"/>
      <c r="I30" s="868"/>
      <c r="J30" s="10"/>
      <c r="K30" s="10"/>
      <c r="L30" s="10"/>
      <c r="M30" s="10"/>
      <c r="N30" s="10"/>
      <c r="O30" s="10"/>
      <c r="P30" s="10"/>
      <c r="Q30" s="10"/>
      <c r="R30" s="10"/>
      <c r="S30" s="10" t="s">
        <v>234</v>
      </c>
      <c r="T30" s="10"/>
      <c r="U30" s="10"/>
      <c r="V30" s="10"/>
      <c r="W30" s="10"/>
      <c r="X30" s="10"/>
      <c r="Y30" s="10"/>
      <c r="Z30" s="10"/>
    </row>
    <row r="31" spans="1:26" ht="12.75" customHeight="1">
      <c r="A31" s="9"/>
      <c r="B31" s="230"/>
      <c r="C31" s="230"/>
      <c r="D31" s="230"/>
      <c r="E31" s="230"/>
      <c r="F31" s="230"/>
      <c r="G31" s="230"/>
      <c r="H31" s="23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.75" customHeight="1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.75" customHeight="1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21" customHeight="1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25.5" customHeight="1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5.5" customHeight="1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25.5" customHeight="1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25.5" customHeight="1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25.5" customHeight="1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25.5" customHeight="1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25.5" customHeight="1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2.75" customHeight="1">
      <c r="A42" s="9"/>
      <c r="B42" s="9"/>
      <c r="C42" s="9"/>
      <c r="D42" s="9"/>
      <c r="E42" s="9"/>
      <c r="F42" s="9"/>
      <c r="G42" s="9"/>
      <c r="H42" s="23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2.75" customHeight="1">
      <c r="A43" s="9"/>
      <c r="B43" s="9"/>
      <c r="C43" s="9"/>
      <c r="D43" s="9"/>
      <c r="E43" s="9"/>
      <c r="F43" s="9"/>
      <c r="G43" s="9"/>
      <c r="H43" s="23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.75" customHeight="1">
      <c r="A44" s="9"/>
      <c r="B44" s="9"/>
      <c r="C44" s="9"/>
      <c r="D44" s="9"/>
      <c r="E44" s="9"/>
      <c r="F44" s="9"/>
      <c r="G44" s="9"/>
      <c r="H44" s="23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.75" customHeight="1">
      <c r="A45" s="9"/>
      <c r="B45" s="9"/>
      <c r="C45" s="9"/>
      <c r="D45" s="9"/>
      <c r="E45" s="9"/>
      <c r="F45" s="9"/>
      <c r="G45" s="9"/>
      <c r="H45" s="23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.75" customHeight="1">
      <c r="A46" s="9"/>
      <c r="B46" s="9"/>
      <c r="C46" s="9"/>
      <c r="D46" s="9"/>
      <c r="E46" s="9"/>
      <c r="F46" s="9"/>
      <c r="G46" s="9"/>
      <c r="H46" s="23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.75" customHeight="1">
      <c r="A47" s="9"/>
      <c r="B47" s="9"/>
      <c r="C47" s="9"/>
      <c r="D47" s="9"/>
      <c r="E47" s="9"/>
      <c r="F47" s="9"/>
      <c r="G47" s="9"/>
      <c r="H47" s="23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.75" customHeight="1">
      <c r="A48" s="9"/>
      <c r="B48" s="9"/>
      <c r="C48" s="9"/>
      <c r="D48" s="9"/>
      <c r="E48" s="9"/>
      <c r="F48" s="9"/>
      <c r="G48" s="9"/>
      <c r="H48" s="23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.75" customHeight="1">
      <c r="A49" s="9"/>
      <c r="B49" s="9"/>
      <c r="C49" s="9"/>
      <c r="D49" s="9"/>
      <c r="E49" s="9"/>
      <c r="F49" s="9"/>
      <c r="G49" s="9"/>
      <c r="H49" s="23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2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2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2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2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2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.75" customHeight="1">
      <c r="A71" s="14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.75" customHeight="1">
      <c r="A72" s="10"/>
      <c r="B72" s="14"/>
      <c r="C72" s="14"/>
      <c r="D72" s="14"/>
      <c r="E72" s="14"/>
      <c r="F72" s="14"/>
      <c r="G72" s="14"/>
      <c r="H72" s="14"/>
      <c r="I72" s="14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2.75" customHeight="1">
      <c r="A73" s="10"/>
      <c r="B73" s="14"/>
      <c r="C73" s="14"/>
      <c r="D73" s="14"/>
      <c r="E73" s="14"/>
      <c r="F73" s="14"/>
      <c r="G73" s="14"/>
      <c r="H73" s="14"/>
      <c r="I73" s="14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2.75" customHeight="1">
      <c r="A74" s="14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.75" customHeight="1">
      <c r="A75" s="209" t="s">
        <v>292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96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2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2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2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2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2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2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2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2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2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2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2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2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2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2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2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2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2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2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2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2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2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2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2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2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2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2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2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2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.7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.7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.7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.7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.7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.7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.7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.7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.7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.7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.7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.7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.7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.7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.7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.7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.7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.7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.7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.7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.7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.7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.7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.7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.7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.7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.7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.7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.7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.7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.7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.7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.7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.7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.7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.7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.7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.7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.7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.7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.7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.7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.7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.7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.7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.7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.7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.7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.7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.7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.7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.7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.7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.7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.7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.7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.7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.7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.7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.7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.7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.7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.7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.7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.7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.7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.7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.7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.7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.7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.7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.7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.7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.7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.7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.7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.7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.7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.7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.7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.7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.7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.7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.7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.7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.7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.7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.7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.7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.7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.7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.7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.7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.7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.7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.7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.7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.7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.7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.7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.7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.7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.7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.7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.7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.7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.7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.7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.7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.7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.7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.7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.7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.7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.7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.7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.7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.7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.7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.7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.7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.7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.7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.7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.7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.7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.7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.7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.7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.7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.7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.7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.7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.7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.7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.7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.7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.7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.7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.7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.7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.7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.7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.7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.7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.7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.7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.7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.7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.7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.7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.7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.7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.7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.7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.7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.7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.7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.7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.7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.7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.7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.7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.7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.7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.7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.7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.7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.7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.7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.7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.7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.7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.7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.7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.7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.7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.7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.7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.7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.7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.7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.7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.7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.7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.7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.7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.7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.7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.7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.7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.7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.7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.7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.7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.7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.7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.7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.7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.7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.7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.7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.7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.7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.7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.7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.7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.7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.7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.7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.7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.7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.7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.7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.7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.7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.7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.7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.7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.7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.7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.7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.7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.7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.7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.7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.7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.7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.7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.7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.7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.7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.7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.7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.7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.7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.7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.7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.7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.7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.7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.7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.7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.7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.7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.7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.7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.7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.7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.7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.7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.7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.7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.7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.7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.7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.7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.7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.7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.7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.7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.7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.7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.7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.7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.7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.7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.7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.7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.7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.7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.7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.7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.7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.7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.7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.7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.7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.7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.7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.7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.7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.7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.7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.7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.7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.7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.7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.7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.7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.7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.7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.7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.7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.7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.7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.7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.7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.7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.7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.7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.7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.7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.7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.7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.7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.7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.7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.7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.7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.7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.7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.7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.7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.7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.7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.7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.7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.7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.7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.7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.7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.7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.7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.7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.7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.7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.7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.7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.7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.7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.7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.7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.7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.7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.7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.7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.7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.7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.7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.7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.7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.7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.7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.7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.7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.7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.7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.7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.7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.7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.7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.7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.7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.7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.7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.7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.7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.7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.7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.7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.7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.7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.7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.7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.7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.7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.7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.7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.7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.7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.7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.7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.7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.7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.7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.7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.7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.7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.7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.7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.7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.7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.7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.7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.7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.7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.7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.7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.7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.7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.7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.7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.7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.7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.7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.7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.7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.7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.7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.7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.7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.7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.7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.7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.7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.7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.7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.7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.7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.7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.7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.7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.7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.7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.7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.7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.7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.7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.7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.7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.7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.7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.7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.7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.7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.7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.7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.7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.7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.7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.7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.7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.7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.7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.7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.7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.7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.7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.7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.7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.7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.7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.7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.7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.7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.7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.7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.7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.7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.7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.7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.7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.7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.7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.7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.7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.7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.7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.7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.7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.7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.7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.7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.7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.7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.7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.7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.7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.7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.7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.7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.7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.7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.7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.7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.7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.7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.7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.7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.7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.7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.7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.7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.7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.7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.7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.7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.7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.7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.7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.7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.7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.7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.7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.7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.7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.7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.7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.7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.7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.7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.7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.7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.7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.7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.7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.7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.7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.7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.7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.7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.7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.7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.7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.7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.7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.7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.7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.7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.7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.7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.7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.7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.7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.7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.7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.7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.7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.7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.7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.7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.7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.7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.7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.7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.7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.7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.7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.7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.7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.7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.7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.7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.7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.7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.7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.7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.7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.7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.7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.7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.7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.7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.7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.7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.7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.7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.7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.7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.7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.7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.7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.7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.7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.7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.7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.7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.7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.7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.7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.7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.7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.7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.7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.7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.7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.7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.7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.7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.7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.7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.7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.7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.7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.7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.7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.7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.7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.7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.7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.7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.7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.7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.7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.7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.7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.7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.7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.7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.7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.7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.7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.7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.7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.7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.7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.7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.7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.7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2.7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2.7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2.7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2.7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2.7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2.7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2.7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2.7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2.7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2.7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2.7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2.7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2.7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2.7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2.7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2.7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2.75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2.75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2.75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2.75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2.75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2.75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2.75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2.75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2.75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2.75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2.75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2.7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2.7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2.7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2.7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2.7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2.7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2.75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2.75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2.75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2.75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2.75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2.75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2.75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2.75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2.75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2.75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2.75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2.75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2.75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2.75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2.75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2.75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2.75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2.75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2.75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2.75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2.75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2.75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2.75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2.75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2.75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2.75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2.75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2.75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2.75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2.75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2.75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2.75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2.75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2.75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2.75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2.75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2.75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2.75" customHeight="1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2.75" customHeight="1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2.75" customHeight="1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2.75" customHeight="1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2.75" customHeight="1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2.75" customHeight="1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  <row r="1007" spans="1:26" ht="12.75" customHeight="1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</row>
    <row r="1008" spans="1:26" ht="12.75" customHeight="1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</row>
    <row r="1009" spans="1:26" ht="12.75" customHeight="1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</row>
    <row r="1010" spans="1:26" ht="12.75" customHeight="1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</row>
    <row r="1011" spans="1:26" ht="12.75" customHeight="1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</row>
    <row r="1012" spans="1:26" ht="12.75" customHeight="1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</row>
    <row r="1013" spans="1:26" ht="12.75" customHeight="1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</row>
    <row r="1014" spans="1:26" ht="12.75" customHeight="1">
      <c r="A1014" s="14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</row>
  </sheetData>
  <mergeCells count="18">
    <mergeCell ref="A30:I30"/>
    <mergeCell ref="A7:K7"/>
    <mergeCell ref="A8:K8"/>
    <mergeCell ref="A10:A11"/>
    <mergeCell ref="B10:C10"/>
    <mergeCell ref="D10:D11"/>
    <mergeCell ref="E10:F10"/>
    <mergeCell ref="K10:K11"/>
    <mergeCell ref="R10:S11"/>
    <mergeCell ref="T10:U11"/>
    <mergeCell ref="V10:V12"/>
    <mergeCell ref="G10:G11"/>
    <mergeCell ref="A29:I29"/>
    <mergeCell ref="H10:I10"/>
    <mergeCell ref="J10:J11"/>
    <mergeCell ref="M10:M12"/>
    <mergeCell ref="N10:O11"/>
    <mergeCell ref="P10:Q11"/>
  </mergeCells>
  <pageMargins left="0.75" right="0.75" top="1" bottom="1" header="0" footer="0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Z1000"/>
  <sheetViews>
    <sheetView showGridLines="0" topLeftCell="C2" zoomScale="280" zoomScaleNormal="280" zoomScalePageLayoutView="280" workbookViewId="0">
      <selection activeCell="E4" sqref="E4"/>
    </sheetView>
  </sheetViews>
  <sheetFormatPr baseColWidth="10" defaultColWidth="14.44140625" defaultRowHeight="15" customHeight="1"/>
  <cols>
    <col min="1" max="1" width="19.77734375" customWidth="1"/>
    <col min="2" max="13" width="10.6640625" customWidth="1"/>
    <col min="14" max="14" width="17.33203125" customWidth="1"/>
    <col min="15" max="19" width="11.44140625" customWidth="1"/>
    <col min="20" max="26" width="10.6640625" customWidth="1"/>
  </cols>
  <sheetData>
    <row r="1" spans="1:26" ht="16.5" customHeight="1">
      <c r="A1" s="9"/>
      <c r="B1" s="13"/>
      <c r="C1" s="13"/>
      <c r="D1" s="13"/>
      <c r="E1" s="13"/>
      <c r="F1" s="13"/>
      <c r="G1" s="13"/>
      <c r="H1" s="13"/>
      <c r="I1" s="13"/>
      <c r="J1" s="13"/>
      <c r="K1" s="10"/>
      <c r="L1" s="9"/>
      <c r="M1" s="13"/>
      <c r="N1" s="13"/>
      <c r="O1" s="13"/>
      <c r="P1" s="13"/>
      <c r="Q1" s="13"/>
      <c r="R1" s="13"/>
      <c r="S1" s="13"/>
      <c r="T1" s="10"/>
      <c r="U1" s="10"/>
      <c r="V1" s="10"/>
      <c r="W1" s="10"/>
      <c r="X1" s="10"/>
      <c r="Y1" s="10"/>
      <c r="Z1" s="10"/>
    </row>
    <row r="2" spans="1:26" ht="16.5" customHeight="1">
      <c r="A2" s="9"/>
      <c r="B2" s="13"/>
      <c r="C2" s="13"/>
      <c r="D2" s="13"/>
      <c r="E2" s="13"/>
      <c r="F2" s="13"/>
      <c r="G2" s="13"/>
      <c r="H2" s="13"/>
      <c r="I2" s="13"/>
      <c r="J2" s="13"/>
      <c r="K2" s="10"/>
      <c r="L2" s="9"/>
      <c r="M2" s="13"/>
      <c r="N2" s="13"/>
      <c r="O2" s="13"/>
      <c r="P2" s="13"/>
      <c r="Q2" s="13"/>
      <c r="R2" s="13"/>
      <c r="S2" s="13"/>
      <c r="T2" s="10"/>
      <c r="U2" s="10"/>
      <c r="V2" s="10"/>
      <c r="W2" s="10"/>
      <c r="X2" s="10"/>
      <c r="Y2" s="10"/>
      <c r="Z2" s="10"/>
    </row>
    <row r="3" spans="1:26" ht="16.5" customHeight="1">
      <c r="A3" s="9"/>
      <c r="B3" s="13"/>
      <c r="C3" s="13"/>
      <c r="D3" s="13"/>
      <c r="E3" s="13"/>
      <c r="F3" s="13"/>
      <c r="G3" s="13"/>
      <c r="H3" s="13"/>
      <c r="I3" s="13"/>
      <c r="J3" s="13"/>
      <c r="K3" s="10"/>
      <c r="L3" s="9"/>
      <c r="M3" s="13"/>
      <c r="N3" s="13"/>
      <c r="O3" s="13"/>
      <c r="P3" s="13"/>
      <c r="Q3" s="13"/>
      <c r="R3" s="13"/>
      <c r="S3" s="13"/>
      <c r="T3" s="10"/>
      <c r="U3" s="10"/>
      <c r="V3" s="10"/>
      <c r="W3" s="10"/>
      <c r="X3" s="10"/>
      <c r="Y3" s="10"/>
      <c r="Z3" s="10"/>
    </row>
    <row r="4" spans="1:26" ht="16.5" customHeight="1">
      <c r="A4" s="9"/>
      <c r="B4" s="9"/>
      <c r="C4" s="9"/>
      <c r="D4" s="13"/>
      <c r="E4" s="13"/>
      <c r="F4" s="13"/>
      <c r="G4" s="13"/>
      <c r="H4" s="13"/>
      <c r="I4" s="13"/>
      <c r="J4" s="13"/>
      <c r="K4" s="10"/>
      <c r="L4" s="9"/>
      <c r="M4" s="9"/>
      <c r="N4" s="9"/>
      <c r="O4" s="13"/>
      <c r="P4" s="13"/>
      <c r="Q4" s="13"/>
      <c r="R4" s="13"/>
      <c r="S4" s="13"/>
      <c r="T4" s="10"/>
      <c r="U4" s="10"/>
      <c r="V4" s="10"/>
      <c r="W4" s="10"/>
      <c r="X4" s="10"/>
      <c r="Y4" s="10"/>
      <c r="Z4" s="10"/>
    </row>
    <row r="5" spans="1:26" ht="16.5" customHeight="1">
      <c r="A5" s="9"/>
      <c r="B5" s="9"/>
      <c r="C5" s="9"/>
      <c r="D5" s="13"/>
      <c r="E5" s="13"/>
      <c r="F5" s="13"/>
      <c r="G5" s="13"/>
      <c r="H5" s="13"/>
      <c r="I5" s="13"/>
      <c r="J5" s="13"/>
      <c r="K5" s="10"/>
      <c r="L5" s="9"/>
      <c r="M5" s="9"/>
      <c r="N5" s="9"/>
      <c r="O5" s="13"/>
      <c r="P5" s="13"/>
      <c r="Q5" s="13"/>
      <c r="R5" s="13"/>
      <c r="S5" s="13"/>
      <c r="T5" s="10"/>
      <c r="U5" s="10"/>
      <c r="V5" s="10"/>
      <c r="W5" s="10"/>
      <c r="X5" s="10"/>
      <c r="Y5" s="10"/>
      <c r="Z5" s="10"/>
    </row>
    <row r="6" spans="1:26" ht="18" customHeight="1">
      <c r="A6" s="880" t="s">
        <v>402</v>
      </c>
      <c r="B6" s="606"/>
      <c r="C6" s="606"/>
      <c r="D6" s="606"/>
      <c r="E6" s="606"/>
      <c r="F6" s="606"/>
      <c r="G6" s="606"/>
      <c r="H6" s="606"/>
      <c r="I6" s="606"/>
      <c r="J6" s="606"/>
      <c r="K6" s="606"/>
      <c r="L6" s="606"/>
      <c r="M6" s="606"/>
      <c r="N6" s="606"/>
      <c r="O6" s="13"/>
      <c r="P6" s="13"/>
      <c r="Q6" s="13"/>
      <c r="R6" s="13"/>
      <c r="S6" s="13"/>
      <c r="T6" s="10"/>
      <c r="U6" s="10"/>
      <c r="V6" s="10"/>
      <c r="W6" s="10"/>
      <c r="X6" s="10"/>
      <c r="Y6" s="10"/>
      <c r="Z6" s="10"/>
    </row>
    <row r="7" spans="1:26" ht="16.5" customHeight="1" thickBot="1">
      <c r="A7" s="881" t="s">
        <v>461</v>
      </c>
      <c r="B7" s="606"/>
      <c r="C7" s="606"/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13"/>
      <c r="P7" s="13"/>
      <c r="Q7" s="13"/>
      <c r="R7" s="13"/>
      <c r="S7" s="13"/>
      <c r="T7" s="10"/>
      <c r="U7" s="10"/>
      <c r="V7" s="10"/>
      <c r="W7" s="10"/>
      <c r="X7" s="10"/>
      <c r="Y7" s="10"/>
      <c r="Z7" s="10"/>
    </row>
    <row r="8" spans="1:26" ht="28.5" customHeight="1">
      <c r="A8" s="882" t="s">
        <v>205</v>
      </c>
      <c r="B8" s="884" t="s">
        <v>403</v>
      </c>
      <c r="C8" s="885"/>
      <c r="D8" s="886"/>
      <c r="E8" s="884" t="s">
        <v>404</v>
      </c>
      <c r="F8" s="885"/>
      <c r="G8" s="886"/>
      <c r="H8" s="884" t="s">
        <v>405</v>
      </c>
      <c r="I8" s="885"/>
      <c r="J8" s="886"/>
      <c r="K8" s="884" t="s">
        <v>224</v>
      </c>
      <c r="L8" s="886"/>
      <c r="M8" s="887" t="s">
        <v>482</v>
      </c>
      <c r="N8" s="889" t="s">
        <v>249</v>
      </c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8.5" customHeight="1" thickBot="1">
      <c r="A9" s="883"/>
      <c r="B9" s="477" t="s">
        <v>247</v>
      </c>
      <c r="C9" s="477" t="s">
        <v>248</v>
      </c>
      <c r="D9" s="477" t="s">
        <v>224</v>
      </c>
      <c r="E9" s="477" t="s">
        <v>247</v>
      </c>
      <c r="F9" s="477" t="s">
        <v>248</v>
      </c>
      <c r="G9" s="477" t="s">
        <v>224</v>
      </c>
      <c r="H9" s="477" t="s">
        <v>247</v>
      </c>
      <c r="I9" s="477" t="s">
        <v>248</v>
      </c>
      <c r="J9" s="477" t="s">
        <v>224</v>
      </c>
      <c r="K9" s="477" t="s">
        <v>247</v>
      </c>
      <c r="L9" s="477" t="s">
        <v>248</v>
      </c>
      <c r="M9" s="888"/>
      <c r="N9" s="890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2.5" customHeight="1">
      <c r="A10" s="478" t="s">
        <v>218</v>
      </c>
      <c r="B10" s="479">
        <v>17551</v>
      </c>
      <c r="C10" s="479">
        <v>846</v>
      </c>
      <c r="D10" s="479">
        <v>18397</v>
      </c>
      <c r="E10" s="479">
        <v>13460</v>
      </c>
      <c r="F10" s="479">
        <v>872</v>
      </c>
      <c r="G10" s="479">
        <v>14332</v>
      </c>
      <c r="H10" s="480">
        <v>774</v>
      </c>
      <c r="I10" s="479">
        <v>40</v>
      </c>
      <c r="J10" s="479">
        <v>814</v>
      </c>
      <c r="K10" s="479">
        <v>31785</v>
      </c>
      <c r="L10" s="479">
        <v>1758</v>
      </c>
      <c r="M10" s="479">
        <v>33543</v>
      </c>
      <c r="N10" s="481">
        <v>0.37287815289527221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22.5" customHeight="1">
      <c r="A11" s="482" t="s">
        <v>219</v>
      </c>
      <c r="B11" s="483">
        <v>7569</v>
      </c>
      <c r="C11" s="483">
        <v>339</v>
      </c>
      <c r="D11" s="483">
        <v>7908</v>
      </c>
      <c r="E11" s="483">
        <v>8109</v>
      </c>
      <c r="F11" s="483">
        <v>923</v>
      </c>
      <c r="G11" s="483">
        <v>9032</v>
      </c>
      <c r="H11" s="484">
        <v>257</v>
      </c>
      <c r="I11" s="483">
        <v>32</v>
      </c>
      <c r="J11" s="483">
        <v>289</v>
      </c>
      <c r="K11" s="483">
        <v>15935</v>
      </c>
      <c r="L11" s="483">
        <v>1294</v>
      </c>
      <c r="M11" s="483">
        <v>17229</v>
      </c>
      <c r="N11" s="485">
        <v>0.19152483964560846</v>
      </c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22.5" customHeight="1">
      <c r="A12" s="486" t="s">
        <v>229</v>
      </c>
      <c r="B12" s="487">
        <v>4397</v>
      </c>
      <c r="C12" s="487">
        <v>179</v>
      </c>
      <c r="D12" s="487">
        <v>4576</v>
      </c>
      <c r="E12" s="487">
        <v>3328</v>
      </c>
      <c r="F12" s="487">
        <v>113</v>
      </c>
      <c r="G12" s="487">
        <v>3441</v>
      </c>
      <c r="H12" s="488">
        <v>162</v>
      </c>
      <c r="I12" s="487">
        <v>8</v>
      </c>
      <c r="J12" s="487">
        <v>170</v>
      </c>
      <c r="K12" s="487">
        <v>7887</v>
      </c>
      <c r="L12" s="487">
        <v>300</v>
      </c>
      <c r="M12" s="487">
        <v>8187</v>
      </c>
      <c r="N12" s="489">
        <v>9.1010149293551362E-2</v>
      </c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22.5" customHeight="1">
      <c r="A13" s="482" t="s">
        <v>220</v>
      </c>
      <c r="B13" s="483">
        <v>4784</v>
      </c>
      <c r="C13" s="483">
        <v>455</v>
      </c>
      <c r="D13" s="483">
        <v>5239</v>
      </c>
      <c r="E13" s="483">
        <v>3935</v>
      </c>
      <c r="F13" s="483">
        <v>174</v>
      </c>
      <c r="G13" s="483">
        <v>4109</v>
      </c>
      <c r="H13" s="484">
        <v>184</v>
      </c>
      <c r="I13" s="483">
        <v>24</v>
      </c>
      <c r="J13" s="483">
        <v>208</v>
      </c>
      <c r="K13" s="483">
        <v>8903</v>
      </c>
      <c r="L13" s="483">
        <v>653</v>
      </c>
      <c r="M13" s="483">
        <v>9556</v>
      </c>
      <c r="N13" s="485">
        <v>0.10622853140945118</v>
      </c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22.5" customHeight="1">
      <c r="A14" s="486" t="s">
        <v>222</v>
      </c>
      <c r="B14" s="487">
        <v>3899</v>
      </c>
      <c r="C14" s="487">
        <v>296</v>
      </c>
      <c r="D14" s="487">
        <v>4195</v>
      </c>
      <c r="E14" s="487">
        <v>5434</v>
      </c>
      <c r="F14" s="487">
        <v>746</v>
      </c>
      <c r="G14" s="487">
        <v>6180</v>
      </c>
      <c r="H14" s="488">
        <v>137</v>
      </c>
      <c r="I14" s="487">
        <v>13</v>
      </c>
      <c r="J14" s="487">
        <v>150</v>
      </c>
      <c r="K14" s="487">
        <v>9470</v>
      </c>
      <c r="L14" s="487">
        <v>1055</v>
      </c>
      <c r="M14" s="487">
        <v>10525</v>
      </c>
      <c r="N14" s="489">
        <v>0.11700034460909101</v>
      </c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22.5" customHeight="1" thickBot="1">
      <c r="A15" s="490" t="s">
        <v>223</v>
      </c>
      <c r="B15" s="491">
        <v>5563</v>
      </c>
      <c r="C15" s="491">
        <v>491</v>
      </c>
      <c r="D15" s="491">
        <v>6054</v>
      </c>
      <c r="E15" s="491">
        <v>4054</v>
      </c>
      <c r="F15" s="491">
        <v>567</v>
      </c>
      <c r="G15" s="491">
        <v>4621</v>
      </c>
      <c r="H15" s="492">
        <v>198</v>
      </c>
      <c r="I15" s="491">
        <v>44</v>
      </c>
      <c r="J15" s="491">
        <v>242</v>
      </c>
      <c r="K15" s="491">
        <v>9815</v>
      </c>
      <c r="L15" s="491">
        <v>1102</v>
      </c>
      <c r="M15" s="491">
        <v>10917</v>
      </c>
      <c r="N15" s="493">
        <v>0.1213579821470258</v>
      </c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26.25" customHeight="1">
      <c r="A16" s="494" t="s">
        <v>344</v>
      </c>
      <c r="B16" s="495">
        <v>43763</v>
      </c>
      <c r="C16" s="495">
        <v>2606</v>
      </c>
      <c r="D16" s="496">
        <v>46369</v>
      </c>
      <c r="E16" s="495">
        <v>38320</v>
      </c>
      <c r="F16" s="495">
        <v>3395</v>
      </c>
      <c r="G16" s="496">
        <v>41715</v>
      </c>
      <c r="H16" s="495">
        <v>1712</v>
      </c>
      <c r="I16" s="495">
        <v>161</v>
      </c>
      <c r="J16" s="496">
        <v>1873</v>
      </c>
      <c r="K16" s="495">
        <v>83795</v>
      </c>
      <c r="L16" s="495">
        <v>6162</v>
      </c>
      <c r="M16" s="497">
        <v>89957</v>
      </c>
      <c r="N16" s="872">
        <v>1</v>
      </c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26.25" customHeight="1">
      <c r="A17" s="874" t="s">
        <v>249</v>
      </c>
      <c r="B17" s="498">
        <v>0.94379865858655565</v>
      </c>
      <c r="C17" s="498">
        <v>5.6201341413444329E-2</v>
      </c>
      <c r="D17" s="499">
        <v>1</v>
      </c>
      <c r="E17" s="498">
        <v>0.9186144072875464</v>
      </c>
      <c r="F17" s="498">
        <v>8.1385592712453547E-2</v>
      </c>
      <c r="G17" s="499">
        <v>1</v>
      </c>
      <c r="H17" s="498">
        <v>0.91404164442071545</v>
      </c>
      <c r="I17" s="498">
        <v>8.5958355579284565E-2</v>
      </c>
      <c r="J17" s="499">
        <v>1</v>
      </c>
      <c r="K17" s="498">
        <v>0.93150060584501482</v>
      </c>
      <c r="L17" s="498">
        <v>6.8499394154985155E-2</v>
      </c>
      <c r="M17" s="499">
        <v>1</v>
      </c>
      <c r="N17" s="873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26.25" customHeight="1" thickBot="1">
      <c r="A18" s="875"/>
      <c r="B18" s="876">
        <v>0.51545738519514883</v>
      </c>
      <c r="C18" s="877"/>
      <c r="D18" s="878"/>
      <c r="E18" s="876">
        <v>0.46372155585446379</v>
      </c>
      <c r="F18" s="877"/>
      <c r="G18" s="878"/>
      <c r="H18" s="876">
        <v>2.0821058950387408E-2</v>
      </c>
      <c r="I18" s="877"/>
      <c r="J18" s="878"/>
      <c r="K18" s="876">
        <v>1</v>
      </c>
      <c r="L18" s="877"/>
      <c r="M18" s="877"/>
      <c r="N18" s="879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8" customHeight="1">
      <c r="A19" s="143" t="s">
        <v>292</v>
      </c>
      <c r="B19" s="125"/>
      <c r="C19" s="125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8" customHeight="1">
      <c r="A20" s="13"/>
      <c r="B20" s="125"/>
      <c r="C20" s="125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8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8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9.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9.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9.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9.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9.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9.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8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8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8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8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8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8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8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8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8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8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8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8" customHeight="1">
      <c r="A40" s="14"/>
      <c r="B40" s="10"/>
      <c r="C40" s="10"/>
      <c r="D40" s="10"/>
      <c r="E40" s="10"/>
      <c r="F40" s="10"/>
      <c r="G40" s="10"/>
      <c r="H40" s="10"/>
      <c r="I40" s="13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8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8" customHeight="1">
      <c r="A42" s="143" t="s">
        <v>406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8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8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8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8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8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8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8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8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8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8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8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8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8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8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8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8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8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8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8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8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8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8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8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8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8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8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8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8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8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8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8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8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8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8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8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8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8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8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8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8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8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8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8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8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8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8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8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8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8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8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8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8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8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8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8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8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8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8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8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8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8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8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8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8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8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8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8" hidden="1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8" hidden="1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8" hidden="1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8" hidden="1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8" hidden="1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8" hidden="1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8" hidden="1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8" hidden="1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8" hidden="1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8" hidden="1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8" hidden="1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8" hidden="1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8" hidden="1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8" hidden="1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8" hidden="1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8" hidden="1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8" hidden="1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8" hidden="1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8" hidden="1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8" hidden="1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8" hidden="1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8" hidden="1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8" hidden="1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8" hidden="1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8" hidden="1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8" hidden="1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8" hidden="1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8" hidden="1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8" hidden="1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8" hidden="1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8" hidden="1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8" hidden="1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8" hidden="1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8" hidden="1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8" hidden="1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8" hidden="1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8" hidden="1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8" hidden="1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8" hidden="1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8" hidden="1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8" hidden="1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8" hidden="1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8" hidden="1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8" hidden="1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8" hidden="1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8" hidden="1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8" hidden="1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8" hidden="1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8" hidden="1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8" hidden="1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8" hidden="1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8" hidden="1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8" hidden="1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8" hidden="1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8" hidden="1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8" hidden="1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8" hidden="1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8" hidden="1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8" hidden="1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8" hidden="1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8" hidden="1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8" hidden="1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8" hidden="1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8" hidden="1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8" hidden="1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8" hidden="1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8" hidden="1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8" hidden="1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8" hidden="1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8" hidden="1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8" hidden="1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8" hidden="1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8" hidden="1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8" hidden="1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8" hidden="1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8" hidden="1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8" hidden="1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8" hidden="1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8" hidden="1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8" hidden="1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8" hidden="1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8" hidden="1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8" hidden="1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8" hidden="1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8" hidden="1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8" hidden="1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8" hidden="1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8" hidden="1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8" hidden="1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8" hidden="1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8" hidden="1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8" hidden="1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8" hidden="1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8" hidden="1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8" hidden="1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8" hidden="1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8" hidden="1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8" hidden="1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8" hidden="1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8" hidden="1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8" hidden="1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8" hidden="1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8" hidden="1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8" hidden="1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8" hidden="1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8" hidden="1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8" hidden="1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8" hidden="1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8" hidden="1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8" hidden="1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8" hidden="1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8" hidden="1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8" hidden="1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8" hidden="1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8" hidden="1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8" hidden="1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8" hidden="1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8" hidden="1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8" hidden="1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8" hidden="1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8" hidden="1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8" hidden="1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8" hidden="1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8" hidden="1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8" hidden="1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8" hidden="1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8" hidden="1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8" hidden="1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8" hidden="1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8" hidden="1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8" hidden="1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8" hidden="1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8" hidden="1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8" hidden="1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8" hidden="1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8" hidden="1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8" hidden="1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8" hidden="1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8" hidden="1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8" hidden="1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8" hidden="1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8" hidden="1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8" hidden="1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8" hidden="1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8" hidden="1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8" hidden="1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8" hidden="1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8" hidden="1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8" hidden="1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8" hidden="1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8" hidden="1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8" hidden="1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8" hidden="1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8" hidden="1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8" hidden="1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8" hidden="1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8" hidden="1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8" hidden="1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8" hidden="1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8" hidden="1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8" hidden="1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8" hidden="1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8" hidden="1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8" hidden="1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8" hidden="1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8" hidden="1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8" hidden="1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8" hidden="1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8" hidden="1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8" hidden="1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8" hidden="1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8" hidden="1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8" hidden="1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8" hidden="1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8" hidden="1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8" hidden="1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8" hidden="1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8" hidden="1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8" hidden="1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8" hidden="1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8" hidden="1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8" hidden="1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8" hidden="1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8" hidden="1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8" hidden="1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8" hidden="1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8" hidden="1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8" hidden="1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8" hidden="1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8" hidden="1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8" hidden="1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8" hidden="1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8" hidden="1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8" hidden="1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8" hidden="1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8" hidden="1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8" hidden="1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8" hidden="1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8" hidden="1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8" hidden="1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8" hidden="1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8" hidden="1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8" hidden="1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8" hidden="1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8" hidden="1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8" hidden="1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8" hidden="1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8" hidden="1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8" hidden="1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8" hidden="1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8" hidden="1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8" hidden="1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8" hidden="1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8" hidden="1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8" hidden="1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8" hidden="1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8" hidden="1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8" hidden="1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8" hidden="1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8" hidden="1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8" hidden="1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8" hidden="1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8" hidden="1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8" hidden="1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8" hidden="1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8" hidden="1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8" hidden="1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8" hidden="1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8" hidden="1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8" hidden="1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8" hidden="1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8" hidden="1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8" hidden="1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8" hidden="1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8" hidden="1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8" hidden="1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8" hidden="1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8" hidden="1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8" hidden="1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8" hidden="1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8" hidden="1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8" hidden="1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8" hidden="1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8" hidden="1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8" hidden="1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8" hidden="1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8" hidden="1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8" hidden="1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8" hidden="1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8" hidden="1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8" hidden="1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8" hidden="1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8" hidden="1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8" hidden="1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8" hidden="1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8" hidden="1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8" hidden="1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8" hidden="1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8" hidden="1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8" hidden="1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8" hidden="1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8" hidden="1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8" hidden="1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8" hidden="1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8" hidden="1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8" hidden="1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8" hidden="1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8" hidden="1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8" hidden="1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8" hidden="1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8" hidden="1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8" hidden="1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8" hidden="1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8" hidden="1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8" hidden="1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8" hidden="1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8" hidden="1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8" hidden="1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8" hidden="1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8" hidden="1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8" hidden="1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8" hidden="1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8" hidden="1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8" hidden="1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8" hidden="1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8" hidden="1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8" hidden="1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8" hidden="1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8" hidden="1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8" hidden="1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8" hidden="1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8" hidden="1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8" hidden="1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8" hidden="1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8" hidden="1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8" hidden="1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8" hidden="1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8" hidden="1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8" hidden="1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8" hidden="1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8" hidden="1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8" hidden="1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8" hidden="1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8" hidden="1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8" hidden="1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8" hidden="1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8" hidden="1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8" hidden="1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8" hidden="1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8" hidden="1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8" hidden="1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8" hidden="1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8" hidden="1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8" hidden="1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8" hidden="1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8" hidden="1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8" hidden="1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8" hidden="1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8" hidden="1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8" hidden="1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8" hidden="1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8" hidden="1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8" hidden="1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8" hidden="1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8" hidden="1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8" hidden="1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8" hidden="1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8" hidden="1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8" hidden="1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8" hidden="1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8" hidden="1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8" hidden="1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8" hidden="1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8" hidden="1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8" hidden="1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8" hidden="1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8" hidden="1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8" hidden="1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8" hidden="1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8" hidden="1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8" hidden="1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8" hidden="1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8" hidden="1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8" hidden="1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8" hidden="1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8" hidden="1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8" hidden="1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8" hidden="1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8" hidden="1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8" hidden="1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8" hidden="1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8" hidden="1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8" hidden="1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8" hidden="1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8" hidden="1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8" hidden="1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8" hidden="1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8" hidden="1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8" hidden="1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8" hidden="1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8" hidden="1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8" hidden="1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8" hidden="1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8" hidden="1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8" hidden="1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8" hidden="1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8" hidden="1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8" hidden="1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8" hidden="1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8" hidden="1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8" hidden="1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8" hidden="1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8" hidden="1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8" hidden="1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8" hidden="1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8" hidden="1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8" hidden="1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8" hidden="1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8" hidden="1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8" hidden="1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8" hidden="1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8" hidden="1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8" hidden="1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8" hidden="1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8" hidden="1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8" hidden="1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8" hidden="1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8" hidden="1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8" hidden="1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8" hidden="1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8" hidden="1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8" hidden="1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8" hidden="1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8" hidden="1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8" hidden="1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8" hidden="1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8" hidden="1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8" hidden="1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8" hidden="1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8" hidden="1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8" hidden="1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8" hidden="1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8" hidden="1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8" hidden="1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8" hidden="1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8" hidden="1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8" hidden="1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8" hidden="1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8" hidden="1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8" hidden="1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8" hidden="1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8" hidden="1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8" hidden="1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8" hidden="1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8" hidden="1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8" hidden="1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8" hidden="1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8" hidden="1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8" hidden="1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8" hidden="1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8" hidden="1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8" hidden="1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8" hidden="1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8" hidden="1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8" hidden="1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8" hidden="1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8" hidden="1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8" hidden="1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8" hidden="1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8" hidden="1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8" hidden="1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8" hidden="1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8" hidden="1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8" hidden="1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8" hidden="1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8" hidden="1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8" hidden="1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8" hidden="1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8" hidden="1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8" hidden="1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8" hidden="1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8" hidden="1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8" hidden="1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8" hidden="1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8" hidden="1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8" hidden="1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8" hidden="1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8" hidden="1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8" hidden="1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8" hidden="1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8" hidden="1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8" hidden="1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8" hidden="1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8" hidden="1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8" hidden="1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8" hidden="1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8" hidden="1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8" hidden="1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8" hidden="1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8" hidden="1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8" hidden="1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8" hidden="1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8" hidden="1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8" hidden="1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8" hidden="1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8" hidden="1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8" hidden="1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8" hidden="1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8" hidden="1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8" hidden="1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8" hidden="1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8" hidden="1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8" hidden="1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8" hidden="1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8" hidden="1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8" hidden="1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8" hidden="1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8" hidden="1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8" hidden="1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8" hidden="1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8" hidden="1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8" hidden="1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8" hidden="1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8" hidden="1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8" hidden="1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8" hidden="1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8" hidden="1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8" hidden="1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8" hidden="1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8" hidden="1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8" hidden="1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8" hidden="1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8" hidden="1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8" hidden="1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8" hidden="1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8" hidden="1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8" hidden="1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8" hidden="1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8" hidden="1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8" hidden="1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8" hidden="1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8" hidden="1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8" hidden="1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8" hidden="1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8" hidden="1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8" hidden="1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8" hidden="1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8" hidden="1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8" hidden="1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8" hidden="1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8" hidden="1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8" hidden="1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8" hidden="1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8" hidden="1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8" hidden="1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8" hidden="1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8" hidden="1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8" hidden="1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8" hidden="1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8" hidden="1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8" hidden="1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8" hidden="1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8" hidden="1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8" hidden="1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8" hidden="1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8" hidden="1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8" hidden="1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8" hidden="1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8" hidden="1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8" hidden="1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8" hidden="1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8" hidden="1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8" hidden="1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8" hidden="1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8" hidden="1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8" hidden="1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8" hidden="1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8" hidden="1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8" hidden="1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8" hidden="1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8" hidden="1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8" hidden="1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8" hidden="1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8" hidden="1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8" hidden="1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8" hidden="1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8" hidden="1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8" hidden="1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8" hidden="1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8" hidden="1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8" hidden="1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8" hidden="1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8" hidden="1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8" hidden="1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8" hidden="1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8" hidden="1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8" hidden="1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8" hidden="1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8" hidden="1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8" hidden="1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8" hidden="1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8" hidden="1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8" hidden="1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8" hidden="1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8" hidden="1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8" hidden="1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8" hidden="1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8" hidden="1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8" hidden="1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8" hidden="1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8" hidden="1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8" hidden="1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8" hidden="1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8" hidden="1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8" hidden="1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8" hidden="1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8" hidden="1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8" hidden="1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8" hidden="1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8" hidden="1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8" hidden="1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8" hidden="1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8" hidden="1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8" hidden="1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8" hidden="1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8" hidden="1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8" hidden="1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8" hidden="1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8" hidden="1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8" hidden="1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8" hidden="1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8" hidden="1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8" hidden="1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8" hidden="1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8" hidden="1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8" hidden="1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8" hidden="1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8" hidden="1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8" hidden="1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8" hidden="1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8" hidden="1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8" hidden="1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8" hidden="1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8" hidden="1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8" hidden="1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8" hidden="1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8" hidden="1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8" hidden="1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8" hidden="1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8" hidden="1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8" hidden="1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8" hidden="1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8" hidden="1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8" hidden="1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8" hidden="1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8" hidden="1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8" hidden="1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8" hidden="1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8" hidden="1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8" hidden="1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8" hidden="1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8" hidden="1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8" hidden="1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8" hidden="1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8" hidden="1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8" hidden="1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8" hidden="1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8" hidden="1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8" hidden="1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8" hidden="1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8" hidden="1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8" hidden="1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8" hidden="1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8" hidden="1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8" hidden="1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8" hidden="1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8" hidden="1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8" hidden="1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8" hidden="1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8" hidden="1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8" hidden="1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8" hidden="1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8" hidden="1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8" hidden="1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8" hidden="1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8" hidden="1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8" hidden="1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8" hidden="1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8" hidden="1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8" hidden="1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8" hidden="1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8" hidden="1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8" hidden="1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8" hidden="1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8" hidden="1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8" hidden="1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8" hidden="1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8" hidden="1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8" hidden="1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8" hidden="1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8" hidden="1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8" hidden="1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8" hidden="1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8" hidden="1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8" hidden="1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8" hidden="1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8" hidden="1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8" hidden="1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8" hidden="1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8" hidden="1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8" hidden="1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8" hidden="1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8" hidden="1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8" hidden="1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8" hidden="1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8" hidden="1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8" hidden="1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8" hidden="1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8" hidden="1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8" hidden="1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8" hidden="1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8" hidden="1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8" hidden="1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8" hidden="1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8" hidden="1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8" hidden="1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8" hidden="1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8" hidden="1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8" hidden="1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8" hidden="1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8" hidden="1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8" hidden="1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8" hidden="1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8" hidden="1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8" hidden="1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8" hidden="1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8" hidden="1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8" hidden="1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8" hidden="1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8" hidden="1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8" hidden="1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8" hidden="1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8" hidden="1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8" hidden="1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8" hidden="1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8" hidden="1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8" hidden="1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8" hidden="1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8" hidden="1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8" hidden="1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8" hidden="1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8" hidden="1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8" hidden="1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8" hidden="1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8" hidden="1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8" hidden="1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8" hidden="1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8" hidden="1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8" hidden="1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8" hidden="1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8" hidden="1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8" hidden="1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8" hidden="1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8" hidden="1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8" hidden="1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8" hidden="1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8" hidden="1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8" hidden="1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8" hidden="1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8" hidden="1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8" hidden="1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8" hidden="1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8" hidden="1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8" hidden="1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8" hidden="1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8" hidden="1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8" hidden="1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8" hidden="1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8" hidden="1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8" hidden="1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8" hidden="1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8" hidden="1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8" hidden="1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8" hidden="1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8" hidden="1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8" hidden="1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8" hidden="1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8" hidden="1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8" hidden="1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8" hidden="1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8" hidden="1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8" hidden="1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8" hidden="1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8" hidden="1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8" hidden="1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8" hidden="1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8" hidden="1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8" hidden="1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8" hidden="1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8" hidden="1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8" hidden="1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8" hidden="1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8" hidden="1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8" hidden="1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8" hidden="1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8" hidden="1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8" hidden="1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8" hidden="1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8" hidden="1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8" hidden="1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8" hidden="1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8" hidden="1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8" hidden="1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8" hidden="1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8" hidden="1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8" hidden="1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8" hidden="1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8" hidden="1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8" hidden="1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8" hidden="1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8" hidden="1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8" hidden="1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8" hidden="1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8" hidden="1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8" hidden="1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8" hidden="1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8" hidden="1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8" hidden="1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8" hidden="1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8" hidden="1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8" hidden="1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8" hidden="1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8" hidden="1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8" hidden="1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8" hidden="1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8" hidden="1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8" hidden="1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8" hidden="1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8" hidden="1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8" hidden="1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8" hidden="1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8" hidden="1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8" hidden="1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8" hidden="1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8" hidden="1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8" hidden="1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8" hidden="1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8" hidden="1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8" hidden="1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8" hidden="1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8" hidden="1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8" hidden="1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8" hidden="1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8" hidden="1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8" hidden="1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8" hidden="1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8" hidden="1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8" hidden="1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8" hidden="1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8" hidden="1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8" hidden="1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8" hidden="1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8" hidden="1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8" hidden="1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8" hidden="1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8" hidden="1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8" hidden="1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8" hidden="1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8" hidden="1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8" hidden="1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8" hidden="1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8" hidden="1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8" hidden="1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8" hidden="1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8" hidden="1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8" hidden="1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8" hidden="1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8" hidden="1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8" hidden="1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8" hidden="1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8" hidden="1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8" hidden="1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8" hidden="1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8" hidden="1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8" hidden="1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8" hidden="1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8" hidden="1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8" hidden="1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8" hidden="1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8" hidden="1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8" hidden="1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8" hidden="1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8" hidden="1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8" hidden="1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8" hidden="1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8" hidden="1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8" hidden="1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8" hidden="1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8" hidden="1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8" hidden="1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8" hidden="1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8" hidden="1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8" hidden="1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8" hidden="1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8" hidden="1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8" hidden="1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8" hidden="1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8" hidden="1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8" hidden="1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8" hidden="1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8" hidden="1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8" hidden="1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8" hidden="1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8" hidden="1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8" hidden="1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8" hidden="1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8" hidden="1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8" hidden="1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8" hidden="1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8" hidden="1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8" hidden="1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8" hidden="1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8" hidden="1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8" hidden="1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8" hidden="1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8" hidden="1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8" hidden="1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8" hidden="1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8" hidden="1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8" hidden="1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mergeCells count="15">
    <mergeCell ref="A6:N6"/>
    <mergeCell ref="A7:N7"/>
    <mergeCell ref="A8:A9"/>
    <mergeCell ref="B8:D8"/>
    <mergeCell ref="E8:G8"/>
    <mergeCell ref="H8:J8"/>
    <mergeCell ref="K8:L8"/>
    <mergeCell ref="M8:M9"/>
    <mergeCell ref="N8:N9"/>
    <mergeCell ref="N16:N17"/>
    <mergeCell ref="A17:A18"/>
    <mergeCell ref="B18:D18"/>
    <mergeCell ref="E18:G18"/>
    <mergeCell ref="H18:J18"/>
    <mergeCell ref="K18:N18"/>
  </mergeCells>
  <pageMargins left="0.75" right="0.75" top="1" bottom="1" header="0" footer="0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Z1001"/>
  <sheetViews>
    <sheetView showGridLines="0" topLeftCell="A13" zoomScale="55" zoomScaleNormal="55" zoomScalePageLayoutView="55" workbookViewId="0">
      <selection activeCell="S28" sqref="S28"/>
    </sheetView>
  </sheetViews>
  <sheetFormatPr baseColWidth="10" defaultColWidth="14.44140625" defaultRowHeight="15" customHeight="1"/>
  <cols>
    <col min="1" max="1" width="26.109375" customWidth="1"/>
    <col min="2" max="13" width="14.6640625" customWidth="1"/>
    <col min="14" max="14" width="20.44140625" customWidth="1"/>
    <col min="15" max="19" width="11.44140625" customWidth="1"/>
    <col min="20" max="26" width="10.6640625" customWidth="1"/>
  </cols>
  <sheetData>
    <row r="1" spans="1:26" ht="15" customHeight="1">
      <c r="A1" s="9"/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2"/>
      <c r="M1" s="12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" customHeight="1">
      <c r="A2" s="9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2"/>
      <c r="M2" s="12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5" customHeight="1">
      <c r="A3" s="9"/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2"/>
      <c r="M3" s="12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5" customHeight="1">
      <c r="A4" s="9"/>
      <c r="B4" s="12"/>
      <c r="C4" s="12"/>
      <c r="D4" s="190"/>
      <c r="E4" s="190"/>
      <c r="F4" s="190"/>
      <c r="G4" s="190"/>
      <c r="H4" s="190"/>
      <c r="I4" s="210"/>
      <c r="J4" s="210"/>
      <c r="K4" s="210"/>
      <c r="L4" s="12"/>
      <c r="M4" s="12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5" customHeight="1">
      <c r="A5" s="9"/>
      <c r="B5" s="12"/>
      <c r="C5" s="12"/>
      <c r="D5" s="190"/>
      <c r="E5" s="190"/>
      <c r="F5" s="190"/>
      <c r="G5" s="190"/>
      <c r="H5" s="190"/>
      <c r="I5" s="210"/>
      <c r="J5" s="210"/>
      <c r="K5" s="210"/>
      <c r="L5" s="12"/>
      <c r="M5" s="12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5" customHeight="1">
      <c r="A6" s="9"/>
      <c r="B6" s="12"/>
      <c r="C6" s="12"/>
      <c r="D6" s="190"/>
      <c r="E6" s="190"/>
      <c r="F6" s="190"/>
      <c r="G6" s="190"/>
      <c r="H6" s="190"/>
      <c r="I6" s="210"/>
      <c r="J6" s="210"/>
      <c r="K6" s="210"/>
      <c r="L6" s="12"/>
      <c r="M6" s="12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" customHeight="1">
      <c r="A7" s="666" t="s">
        <v>407</v>
      </c>
      <c r="B7" s="606"/>
      <c r="C7" s="606"/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21" customHeight="1" thickBot="1">
      <c r="A8" s="870" t="s">
        <v>461</v>
      </c>
      <c r="B8" s="606"/>
      <c r="C8" s="606"/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2.5" customHeight="1">
      <c r="A9" s="891" t="s">
        <v>205</v>
      </c>
      <c r="B9" s="892" t="s">
        <v>408</v>
      </c>
      <c r="C9" s="616"/>
      <c r="D9" s="640"/>
      <c r="E9" s="892" t="s">
        <v>409</v>
      </c>
      <c r="F9" s="616"/>
      <c r="G9" s="640"/>
      <c r="H9" s="892" t="s">
        <v>483</v>
      </c>
      <c r="I9" s="616"/>
      <c r="J9" s="640"/>
      <c r="K9" s="892" t="s">
        <v>484</v>
      </c>
      <c r="L9" s="616"/>
      <c r="M9" s="616"/>
      <c r="N9" s="617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29.25" customHeight="1">
      <c r="A10" s="626"/>
      <c r="B10" s="500" t="s">
        <v>485</v>
      </c>
      <c r="C10" s="500" t="s">
        <v>486</v>
      </c>
      <c r="D10" s="500" t="s">
        <v>330</v>
      </c>
      <c r="E10" s="500" t="s">
        <v>485</v>
      </c>
      <c r="F10" s="500" t="s">
        <v>486</v>
      </c>
      <c r="G10" s="500" t="s">
        <v>330</v>
      </c>
      <c r="H10" s="500" t="s">
        <v>485</v>
      </c>
      <c r="I10" s="500" t="s">
        <v>486</v>
      </c>
      <c r="J10" s="500" t="s">
        <v>330</v>
      </c>
      <c r="K10" s="500" t="s">
        <v>485</v>
      </c>
      <c r="L10" s="500" t="s">
        <v>486</v>
      </c>
      <c r="M10" s="501" t="s">
        <v>291</v>
      </c>
      <c r="N10" s="502" t="s">
        <v>260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21.75" customHeight="1">
      <c r="A11" s="503" t="s">
        <v>218</v>
      </c>
      <c r="B11" s="388">
        <v>5746</v>
      </c>
      <c r="C11" s="388">
        <v>349</v>
      </c>
      <c r="D11" s="388">
        <v>6095</v>
      </c>
      <c r="E11" s="388">
        <v>1294</v>
      </c>
      <c r="F11" s="388">
        <v>178</v>
      </c>
      <c r="G11" s="388">
        <v>1472</v>
      </c>
      <c r="H11" s="388">
        <v>389</v>
      </c>
      <c r="I11" s="388">
        <v>39</v>
      </c>
      <c r="J11" s="388">
        <v>428</v>
      </c>
      <c r="K11" s="388">
        <v>7429</v>
      </c>
      <c r="L11" s="388">
        <v>566</v>
      </c>
      <c r="M11" s="388">
        <v>7995</v>
      </c>
      <c r="N11" s="392">
        <v>3.8400576368876083</v>
      </c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21.75" customHeight="1">
      <c r="A12" s="504" t="s">
        <v>219</v>
      </c>
      <c r="B12" s="389">
        <v>3022</v>
      </c>
      <c r="C12" s="389">
        <v>175</v>
      </c>
      <c r="D12" s="389">
        <v>3197</v>
      </c>
      <c r="E12" s="389">
        <v>993</v>
      </c>
      <c r="F12" s="389">
        <v>93</v>
      </c>
      <c r="G12" s="389">
        <v>1086</v>
      </c>
      <c r="H12" s="389">
        <v>42</v>
      </c>
      <c r="I12" s="389">
        <v>8</v>
      </c>
      <c r="J12" s="389">
        <v>50</v>
      </c>
      <c r="K12" s="389">
        <v>4057</v>
      </c>
      <c r="L12" s="389">
        <v>276</v>
      </c>
      <c r="M12" s="389">
        <v>4333</v>
      </c>
      <c r="N12" s="393">
        <v>2.0811719500480308</v>
      </c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21.75" customHeight="1">
      <c r="A13" s="505" t="s">
        <v>229</v>
      </c>
      <c r="B13" s="390">
        <v>1127</v>
      </c>
      <c r="C13" s="390">
        <v>29</v>
      </c>
      <c r="D13" s="390">
        <v>1156</v>
      </c>
      <c r="E13" s="390">
        <v>1062</v>
      </c>
      <c r="F13" s="390">
        <v>110</v>
      </c>
      <c r="G13" s="390">
        <v>1172</v>
      </c>
      <c r="H13" s="390">
        <v>102</v>
      </c>
      <c r="I13" s="390">
        <v>8</v>
      </c>
      <c r="J13" s="390">
        <v>110</v>
      </c>
      <c r="K13" s="390">
        <v>2291</v>
      </c>
      <c r="L13" s="390">
        <v>147</v>
      </c>
      <c r="M13" s="390">
        <v>2438</v>
      </c>
      <c r="N13" s="394">
        <v>1.1709894332372719</v>
      </c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21.75" customHeight="1">
      <c r="A14" s="504" t="s">
        <v>220</v>
      </c>
      <c r="B14" s="389">
        <v>1554</v>
      </c>
      <c r="C14" s="389">
        <v>71</v>
      </c>
      <c r="D14" s="389">
        <v>1625</v>
      </c>
      <c r="E14" s="389">
        <v>372</v>
      </c>
      <c r="F14" s="389">
        <v>34</v>
      </c>
      <c r="G14" s="389">
        <v>406</v>
      </c>
      <c r="H14" s="389">
        <v>50</v>
      </c>
      <c r="I14" s="389">
        <v>1</v>
      </c>
      <c r="J14" s="389">
        <v>51</v>
      </c>
      <c r="K14" s="389">
        <v>1976</v>
      </c>
      <c r="L14" s="389">
        <v>106</v>
      </c>
      <c r="M14" s="389">
        <v>2082</v>
      </c>
      <c r="N14" s="393">
        <v>1</v>
      </c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21.75" customHeight="1">
      <c r="A15" s="505" t="s">
        <v>222</v>
      </c>
      <c r="B15" s="390">
        <v>2049</v>
      </c>
      <c r="C15" s="390">
        <v>149</v>
      </c>
      <c r="D15" s="390">
        <v>2198</v>
      </c>
      <c r="E15" s="390">
        <v>737</v>
      </c>
      <c r="F15" s="390">
        <v>73</v>
      </c>
      <c r="G15" s="390">
        <v>810</v>
      </c>
      <c r="H15" s="390">
        <v>117</v>
      </c>
      <c r="I15" s="390">
        <v>10</v>
      </c>
      <c r="J15" s="390">
        <v>127</v>
      </c>
      <c r="K15" s="390">
        <v>2903</v>
      </c>
      <c r="L15" s="390">
        <v>232</v>
      </c>
      <c r="M15" s="390">
        <v>3135</v>
      </c>
      <c r="N15" s="394">
        <v>1.505763688760807</v>
      </c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21.75" customHeight="1">
      <c r="A16" s="506" t="s">
        <v>223</v>
      </c>
      <c r="B16" s="389">
        <v>1985</v>
      </c>
      <c r="C16" s="389">
        <v>170</v>
      </c>
      <c r="D16" s="389">
        <v>2155</v>
      </c>
      <c r="E16" s="391">
        <v>402</v>
      </c>
      <c r="F16" s="391">
        <v>53</v>
      </c>
      <c r="G16" s="391">
        <v>455</v>
      </c>
      <c r="H16" s="391">
        <v>59</v>
      </c>
      <c r="I16" s="391">
        <v>13</v>
      </c>
      <c r="J16" s="391">
        <v>72</v>
      </c>
      <c r="K16" s="391">
        <v>2446</v>
      </c>
      <c r="L16" s="391">
        <v>236</v>
      </c>
      <c r="M16" s="391">
        <v>2682</v>
      </c>
      <c r="N16" s="395">
        <v>1.2881844380403458</v>
      </c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30.75" customHeight="1">
      <c r="A17" s="507" t="s">
        <v>224</v>
      </c>
      <c r="B17" s="508">
        <v>15483</v>
      </c>
      <c r="C17" s="508">
        <v>943</v>
      </c>
      <c r="D17" s="508">
        <v>16426</v>
      </c>
      <c r="E17" s="508">
        <v>4860</v>
      </c>
      <c r="F17" s="508">
        <v>541</v>
      </c>
      <c r="G17" s="508">
        <v>5401</v>
      </c>
      <c r="H17" s="508">
        <v>759</v>
      </c>
      <c r="I17" s="508">
        <v>79</v>
      </c>
      <c r="J17" s="508">
        <v>838</v>
      </c>
      <c r="K17" s="509">
        <v>21102</v>
      </c>
      <c r="L17" s="509">
        <v>1563</v>
      </c>
      <c r="M17" s="509">
        <v>22665</v>
      </c>
      <c r="N17" s="895">
        <v>10.886167146974064</v>
      </c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30.75" customHeight="1">
      <c r="A18" s="896" t="s">
        <v>487</v>
      </c>
      <c r="B18" s="510">
        <v>0.94259101424570801</v>
      </c>
      <c r="C18" s="510">
        <v>5.7408985754291979E-2</v>
      </c>
      <c r="D18" s="510">
        <v>1</v>
      </c>
      <c r="E18" s="510">
        <v>0.89983336419181637</v>
      </c>
      <c r="F18" s="510">
        <v>0.10016663580818368</v>
      </c>
      <c r="G18" s="510">
        <v>1</v>
      </c>
      <c r="H18" s="510">
        <v>0.90572792362768495</v>
      </c>
      <c r="I18" s="510">
        <v>9.4272076372315036E-2</v>
      </c>
      <c r="J18" s="510">
        <v>1</v>
      </c>
      <c r="K18" s="510">
        <v>0.93103904698874917</v>
      </c>
      <c r="L18" s="510">
        <v>6.8960953011250825E-2</v>
      </c>
      <c r="M18" s="510">
        <v>1</v>
      </c>
      <c r="N18" s="85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30.75" customHeight="1" thickBot="1">
      <c r="A19" s="627"/>
      <c r="B19" s="897">
        <v>0.72472975954114272</v>
      </c>
      <c r="C19" s="738"/>
      <c r="D19" s="739"/>
      <c r="E19" s="897">
        <v>0.23829693359805867</v>
      </c>
      <c r="F19" s="738"/>
      <c r="G19" s="739"/>
      <c r="H19" s="897">
        <v>3.697330686079859E-2</v>
      </c>
      <c r="I19" s="738"/>
      <c r="J19" s="739"/>
      <c r="K19" s="897">
        <v>1</v>
      </c>
      <c r="L19" s="738"/>
      <c r="M19" s="739"/>
      <c r="N19" s="621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>
      <c r="A20" s="10"/>
      <c r="B20" s="10"/>
      <c r="C20" s="10"/>
      <c r="D20" s="10"/>
      <c r="E20" s="10"/>
      <c r="F20" s="211"/>
      <c r="G20" s="211"/>
      <c r="H20" s="211"/>
      <c r="I20" s="211"/>
      <c r="J20" s="211"/>
      <c r="K20" s="211"/>
      <c r="L20" s="12"/>
      <c r="M20" s="12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2.75" customHeight="1">
      <c r="A21" s="893" t="s">
        <v>292</v>
      </c>
      <c r="B21" s="606"/>
      <c r="C21" s="606"/>
      <c r="D21" s="606"/>
      <c r="E21" s="606"/>
      <c r="F21" s="10"/>
      <c r="G21" s="10"/>
      <c r="H21" s="10"/>
      <c r="I21" s="10"/>
      <c r="J21" s="10"/>
      <c r="K21" s="10"/>
      <c r="L21" s="12"/>
      <c r="M21" s="12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6.8" customHeight="1">
      <c r="A22" s="894" t="s">
        <v>410</v>
      </c>
      <c r="B22" s="606"/>
      <c r="C22" s="606"/>
      <c r="D22" s="606"/>
      <c r="E22" s="606"/>
      <c r="F22" s="606"/>
      <c r="G22" s="606"/>
      <c r="H22" s="606"/>
      <c r="I22" s="606"/>
      <c r="J22" s="606"/>
      <c r="K22" s="606"/>
      <c r="L22" s="12"/>
      <c r="M22" s="12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.75" customHeight="1">
      <c r="A23" s="212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12"/>
      <c r="M23" s="12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2.75" customHeight="1">
      <c r="A24" s="212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12"/>
      <c r="M24" s="12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.75" customHeight="1">
      <c r="A25" s="212"/>
      <c r="B25" s="213"/>
      <c r="C25" s="213"/>
      <c r="D25" s="213"/>
      <c r="E25" s="213"/>
      <c r="F25" s="213"/>
      <c r="G25" s="213"/>
      <c r="H25" s="213"/>
      <c r="I25" s="213"/>
      <c r="J25" s="213"/>
      <c r="K25" s="213"/>
      <c r="L25" s="12"/>
      <c r="M25" s="12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.75" customHeight="1">
      <c r="A26" s="212"/>
      <c r="B26" s="213"/>
      <c r="C26" s="213"/>
      <c r="D26" s="213"/>
      <c r="E26" s="213"/>
      <c r="F26" s="213"/>
      <c r="G26" s="213"/>
      <c r="H26" s="213"/>
      <c r="I26" s="213"/>
      <c r="J26" s="213"/>
      <c r="K26" s="213"/>
      <c r="L26" s="12"/>
      <c r="M26" s="12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.75" customHeight="1">
      <c r="A27" s="212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12"/>
      <c r="M27" s="12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.75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214"/>
      <c r="M28" s="214"/>
      <c r="N28" s="215"/>
      <c r="O28" s="215"/>
      <c r="P28" s="215"/>
      <c r="Q28" s="215"/>
      <c r="R28" s="215"/>
      <c r="S28" s="10"/>
      <c r="T28" s="10"/>
      <c r="U28" s="10"/>
      <c r="V28" s="10"/>
      <c r="W28" s="10"/>
      <c r="X28" s="10"/>
      <c r="Y28" s="10"/>
      <c r="Z28" s="10"/>
    </row>
    <row r="29" spans="1:26" ht="12.75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214"/>
      <c r="M29" s="214"/>
      <c r="N29" s="215"/>
      <c r="O29" s="215"/>
      <c r="P29" s="215"/>
      <c r="Q29" s="215"/>
      <c r="R29" s="215"/>
      <c r="S29" s="10"/>
      <c r="T29" s="10"/>
      <c r="U29" s="10"/>
      <c r="V29" s="10"/>
      <c r="W29" s="10"/>
      <c r="X29" s="10"/>
      <c r="Y29" s="10"/>
      <c r="Z29" s="10"/>
    </row>
    <row r="30" spans="1:26" ht="29.2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214"/>
      <c r="M30" s="214"/>
      <c r="N30" s="215"/>
      <c r="O30" s="215"/>
      <c r="P30" s="215"/>
      <c r="Q30" s="215"/>
      <c r="R30" s="215"/>
      <c r="S30" s="10"/>
      <c r="T30" s="10"/>
      <c r="U30" s="10"/>
      <c r="V30" s="10"/>
      <c r="W30" s="10"/>
      <c r="X30" s="10"/>
      <c r="Y30" s="10"/>
      <c r="Z30" s="10"/>
    </row>
    <row r="31" spans="1:26" ht="26.2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214"/>
      <c r="M31" s="214"/>
      <c r="N31" s="215"/>
      <c r="O31" s="215"/>
      <c r="P31" s="215"/>
      <c r="Q31" s="215"/>
      <c r="R31" s="215"/>
      <c r="S31" s="10"/>
      <c r="T31" s="10"/>
      <c r="U31" s="10"/>
      <c r="V31" s="10"/>
      <c r="W31" s="10"/>
      <c r="X31" s="10"/>
      <c r="Y31" s="10"/>
      <c r="Z31" s="10"/>
    </row>
    <row r="32" spans="1:26" ht="21.7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214"/>
      <c r="M32" s="214"/>
      <c r="N32" s="215"/>
      <c r="O32" s="215"/>
      <c r="P32" s="215"/>
      <c r="Q32" s="215"/>
      <c r="R32" s="215"/>
      <c r="S32" s="10"/>
      <c r="T32" s="10"/>
      <c r="U32" s="10"/>
      <c r="V32" s="10"/>
      <c r="W32" s="10"/>
      <c r="X32" s="10"/>
      <c r="Y32" s="10"/>
      <c r="Z32" s="10"/>
    </row>
    <row r="33" spans="1:26" ht="21.7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21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21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1.7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21.7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36" customHeight="1">
      <c r="A38" s="13"/>
      <c r="B38" s="13"/>
      <c r="C38" s="13"/>
      <c r="D38" s="13"/>
      <c r="E38" s="13"/>
      <c r="F38" s="12"/>
      <c r="G38" s="12"/>
      <c r="H38" s="12"/>
      <c r="I38" s="12"/>
      <c r="J38" s="12"/>
      <c r="K38" s="12"/>
      <c r="L38" s="190"/>
      <c r="M38" s="190"/>
      <c r="N38" s="13"/>
      <c r="O38" s="13"/>
      <c r="P38" s="13" t="s">
        <v>411</v>
      </c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36" customHeight="1">
      <c r="A39" s="13"/>
      <c r="B39" s="13"/>
      <c r="C39" s="13"/>
      <c r="D39" s="13"/>
      <c r="E39" s="13"/>
      <c r="F39" s="12"/>
      <c r="G39" s="12"/>
      <c r="H39" s="12"/>
      <c r="I39" s="12"/>
      <c r="J39" s="12"/>
      <c r="K39" s="12"/>
      <c r="L39" s="190"/>
      <c r="M39" s="190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42" customHeight="1">
      <c r="A40" s="893" t="s">
        <v>406</v>
      </c>
      <c r="B40" s="606"/>
      <c r="C40" s="606"/>
      <c r="D40" s="606"/>
      <c r="E40" s="606"/>
      <c r="F40" s="12"/>
      <c r="G40" s="12"/>
      <c r="H40" s="12"/>
      <c r="I40" s="12"/>
      <c r="J40" s="12"/>
      <c r="K40" s="12"/>
      <c r="L40" s="12"/>
      <c r="M40" s="12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54.7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2.75" customHeight="1">
      <c r="A42" s="10"/>
      <c r="B42" s="12"/>
      <c r="C42" s="12"/>
      <c r="D42" s="12"/>
      <c r="E42" s="12"/>
      <c r="F42" s="216"/>
      <c r="G42" s="12"/>
      <c r="H42" s="12"/>
      <c r="I42" s="12"/>
      <c r="J42" s="12"/>
      <c r="K42" s="12"/>
      <c r="L42" s="12"/>
      <c r="M42" s="12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2.75" customHeight="1">
      <c r="A43" s="10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.75" customHeight="1">
      <c r="A44" s="10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1.25" customHeight="1">
      <c r="A45" s="10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.75" customHeight="1">
      <c r="A46" s="10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.75" customHeight="1">
      <c r="A47" s="10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.75" customHeight="1">
      <c r="A48" s="10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.75" customHeight="1">
      <c r="A49" s="10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.75" customHeight="1">
      <c r="A50" s="10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.75" customHeight="1">
      <c r="A51" s="10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.75" customHeight="1">
      <c r="A52" s="10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.75" customHeight="1">
      <c r="A53" s="10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.75" customHeight="1">
      <c r="A54" s="10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.75" customHeight="1">
      <c r="A55" s="10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.75" customHeight="1">
      <c r="A56" s="10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.75" customHeight="1">
      <c r="A57" s="10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.75" customHeight="1">
      <c r="A58" s="10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.75" customHeight="1">
      <c r="A59" s="10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.75" customHeight="1">
      <c r="A60" s="10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.75" customHeight="1">
      <c r="A61" s="10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.75" hidden="1" customHeight="1">
      <c r="A62" s="10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2.75" hidden="1" customHeight="1">
      <c r="A63" s="10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2.75" hidden="1" customHeight="1">
      <c r="A64" s="10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.75" hidden="1" customHeight="1">
      <c r="A65" s="10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0"/>
      <c r="O65" s="10"/>
      <c r="P65" s="10"/>
      <c r="Q65" s="10"/>
      <c r="R65" s="10"/>
      <c r="S65" s="10" t="s">
        <v>412</v>
      </c>
      <c r="T65" s="10"/>
      <c r="U65" s="10"/>
      <c r="V65" s="10"/>
      <c r="W65" s="10"/>
      <c r="X65" s="10"/>
      <c r="Y65" s="10"/>
      <c r="Z65" s="10"/>
    </row>
    <row r="66" spans="1:26" ht="12.75" customHeight="1">
      <c r="A66" s="10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2.75" customHeight="1">
      <c r="A67" s="10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2.75" customHeight="1">
      <c r="A68" s="10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.75" customHeight="1">
      <c r="A69" s="10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.75" customHeight="1">
      <c r="A70" s="10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.75" customHeight="1">
      <c r="A71" s="10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.75" customHeight="1">
      <c r="A72" s="10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2.75" customHeight="1">
      <c r="A73" s="10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2.75" customHeight="1">
      <c r="A74" s="10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.75" customHeight="1">
      <c r="A75" s="10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.75" customHeight="1">
      <c r="A76" s="10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.75" customHeight="1">
      <c r="A77" s="10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.75" customHeight="1">
      <c r="A78" s="10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.75" customHeight="1">
      <c r="A79" s="10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.75" customHeight="1">
      <c r="A80" s="10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.75" customHeight="1">
      <c r="A81" s="10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.75" customHeight="1">
      <c r="A82" s="10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.75" customHeight="1">
      <c r="A83" s="10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.75" customHeight="1">
      <c r="A84" s="10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.75" customHeight="1">
      <c r="A85" s="10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.75" customHeight="1">
      <c r="A86" s="10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.75" customHeight="1">
      <c r="A87" s="10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.75" customHeight="1">
      <c r="A88" s="10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.75" customHeight="1">
      <c r="A89" s="10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.75" customHeight="1">
      <c r="A90" s="10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.75" customHeight="1">
      <c r="A91" s="10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.75" customHeight="1">
      <c r="A92" s="10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2.75" customHeight="1">
      <c r="A93" s="10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2.75" customHeight="1">
      <c r="A94" s="10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2.75" customHeight="1">
      <c r="A95" s="10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2.75" customHeight="1">
      <c r="A96" s="10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.75" customHeight="1">
      <c r="A97" s="10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.75" customHeight="1">
      <c r="A98" s="10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.75" customHeight="1">
      <c r="A99" s="10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.75" customHeight="1">
      <c r="A100" s="10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2.75" customHeight="1">
      <c r="A101" s="10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2.75" customHeight="1">
      <c r="A102" s="10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.75" customHeight="1">
      <c r="A103" s="10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.75" customHeight="1">
      <c r="A104" s="10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.75" customHeight="1">
      <c r="A105" s="10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.75" customHeight="1">
      <c r="A106" s="10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.75" customHeight="1">
      <c r="A107" s="10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.75" customHeight="1">
      <c r="A108" s="10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.75" hidden="1" customHeight="1">
      <c r="A109" s="10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.75" hidden="1" customHeight="1">
      <c r="A110" s="10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.75" hidden="1" customHeight="1">
      <c r="A111" s="10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.75" hidden="1" customHeight="1">
      <c r="A112" s="10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.75" hidden="1" customHeight="1">
      <c r="A113" s="10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.75" hidden="1" customHeight="1">
      <c r="A114" s="10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.75" hidden="1" customHeight="1">
      <c r="A115" s="10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.75" hidden="1" customHeight="1">
      <c r="A116" s="10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.75" hidden="1" customHeight="1">
      <c r="A117" s="10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.75" hidden="1" customHeight="1">
      <c r="A118" s="10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.75" hidden="1" customHeight="1">
      <c r="A119" s="10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.75" hidden="1" customHeight="1">
      <c r="A120" s="10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2.75" hidden="1" customHeight="1">
      <c r="A121" s="10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2.75" hidden="1" customHeight="1">
      <c r="A122" s="10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2.75" hidden="1" customHeight="1">
      <c r="A123" s="10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2.75" hidden="1" customHeight="1">
      <c r="A124" s="10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2.75" hidden="1" customHeight="1">
      <c r="A125" s="10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.75" hidden="1" customHeight="1">
      <c r="A126" s="10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.75" hidden="1" customHeight="1">
      <c r="A127" s="10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.75" hidden="1" customHeight="1">
      <c r="A128" s="10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.75" hidden="1" customHeight="1">
      <c r="A129" s="10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2.75" hidden="1" customHeight="1">
      <c r="A130" s="10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2.75" hidden="1" customHeight="1">
      <c r="A131" s="10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.75" hidden="1" customHeight="1">
      <c r="A132" s="10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.75" hidden="1" customHeight="1">
      <c r="A133" s="10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.75" hidden="1" customHeight="1">
      <c r="A134" s="10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.75" hidden="1" customHeight="1">
      <c r="A135" s="10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.75" hidden="1" customHeight="1">
      <c r="A136" s="10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.75" hidden="1" customHeight="1">
      <c r="A137" s="10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.75" hidden="1" customHeight="1">
      <c r="A138" s="10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.75" hidden="1" customHeight="1">
      <c r="A139" s="10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.75" hidden="1" customHeight="1">
      <c r="A140" s="10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.75" hidden="1" customHeight="1">
      <c r="A141" s="10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.75" hidden="1" customHeight="1">
      <c r="A142" s="10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.75" hidden="1" customHeight="1">
      <c r="A143" s="10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.75" hidden="1" customHeight="1">
      <c r="A144" s="10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.75" hidden="1" customHeight="1">
      <c r="A145" s="10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.75" hidden="1" customHeight="1">
      <c r="A146" s="10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.75" hidden="1" customHeight="1">
      <c r="A147" s="10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.75" hidden="1" customHeight="1">
      <c r="A148" s="10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.75" hidden="1" customHeight="1">
      <c r="A149" s="10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2.75" hidden="1" customHeight="1">
      <c r="A150" s="10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2.75" hidden="1" customHeight="1">
      <c r="A151" s="10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2.75" hidden="1" customHeight="1">
      <c r="A152" s="10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2.75" hidden="1" customHeight="1">
      <c r="A153" s="10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2.75" hidden="1" customHeight="1">
      <c r="A154" s="10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2.75" hidden="1" customHeight="1">
      <c r="A155" s="10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2.75" hidden="1" customHeight="1">
      <c r="A156" s="10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.75" hidden="1" customHeight="1">
      <c r="A157" s="10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.75" hidden="1" customHeight="1">
      <c r="A158" s="10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.75" hidden="1" customHeight="1">
      <c r="A159" s="10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.75" hidden="1" customHeight="1">
      <c r="A160" s="10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2.75" hidden="1" customHeight="1">
      <c r="A161" s="10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2.75" hidden="1" customHeight="1">
      <c r="A162" s="10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.75" hidden="1" customHeight="1">
      <c r="A163" s="10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.75" hidden="1" customHeight="1">
      <c r="A164" s="10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.75" hidden="1" customHeight="1">
      <c r="A165" s="10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.75" hidden="1" customHeight="1">
      <c r="A166" s="10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.75" hidden="1" customHeight="1">
      <c r="A167" s="10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.75" hidden="1" customHeight="1">
      <c r="A168" s="10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.75" hidden="1" customHeight="1">
      <c r="A169" s="10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.75" hidden="1" customHeight="1">
      <c r="A170" s="10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.75" hidden="1" customHeight="1">
      <c r="A171" s="10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.75" hidden="1" customHeight="1">
      <c r="A172" s="10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.75" hidden="1" customHeight="1">
      <c r="A173" s="10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.75" hidden="1" customHeight="1">
      <c r="A174" s="10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.75" hidden="1" customHeight="1">
      <c r="A175" s="10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.75" hidden="1" customHeight="1">
      <c r="A176" s="10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.75" hidden="1" customHeight="1">
      <c r="A177" s="10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.75" hidden="1" customHeight="1">
      <c r="A178" s="10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.75" hidden="1" customHeight="1">
      <c r="A179" s="10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.75" hidden="1" customHeight="1">
      <c r="A180" s="10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2.75" hidden="1" customHeight="1">
      <c r="A181" s="10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2.75" hidden="1" customHeight="1">
      <c r="A182" s="10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2.75" hidden="1" customHeight="1">
      <c r="A183" s="10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2.75" hidden="1" customHeight="1">
      <c r="A184" s="10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.75" hidden="1" customHeight="1">
      <c r="A185" s="10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.75" hidden="1" customHeight="1">
      <c r="A186" s="10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.75" hidden="1" customHeight="1">
      <c r="A187" s="10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2.75" hidden="1" customHeight="1">
      <c r="A188" s="10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2.75" hidden="1" customHeight="1">
      <c r="A189" s="10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.75" hidden="1" customHeight="1">
      <c r="A190" s="10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.75" hidden="1" customHeight="1">
      <c r="A191" s="10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.75" hidden="1" customHeight="1">
      <c r="A192" s="10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.75" hidden="1" customHeight="1">
      <c r="A193" s="10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.75" hidden="1" customHeight="1">
      <c r="A194" s="10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.75" hidden="1" customHeight="1">
      <c r="A195" s="10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.75" hidden="1" customHeight="1">
      <c r="A196" s="10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.75" hidden="1" customHeight="1">
      <c r="A197" s="10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.75" hidden="1" customHeight="1">
      <c r="A198" s="10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.75" hidden="1" customHeight="1">
      <c r="A199" s="10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.75" hidden="1" customHeight="1">
      <c r="A200" s="10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.75" hidden="1" customHeight="1">
      <c r="A201" s="10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hidden="1" customHeight="1">
      <c r="A202" s="10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hidden="1" customHeight="1">
      <c r="A203" s="10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hidden="1" customHeight="1">
      <c r="A204" s="10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hidden="1" customHeight="1">
      <c r="A205" s="10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hidden="1" customHeight="1">
      <c r="A206" s="10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hidden="1" customHeight="1">
      <c r="A207" s="10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hidden="1" customHeight="1">
      <c r="A208" s="10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hidden="1" customHeight="1">
      <c r="A209" s="10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hidden="1" customHeight="1">
      <c r="A210" s="10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hidden="1" customHeight="1">
      <c r="A211" s="10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hidden="1" customHeight="1">
      <c r="A212" s="10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hidden="1" customHeight="1">
      <c r="A213" s="10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hidden="1" customHeight="1">
      <c r="A214" s="10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hidden="1" customHeight="1">
      <c r="A215" s="10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hidden="1" customHeight="1">
      <c r="A216" s="10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hidden="1" customHeight="1">
      <c r="A217" s="10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hidden="1" customHeight="1">
      <c r="A218" s="10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hidden="1" customHeight="1">
      <c r="A219" s="10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hidden="1" customHeight="1">
      <c r="A220" s="10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hidden="1" customHeight="1">
      <c r="A221" s="10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hidden="1" customHeight="1">
      <c r="A222" s="10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hidden="1" customHeight="1">
      <c r="A223" s="10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hidden="1" customHeight="1">
      <c r="A224" s="10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hidden="1" customHeight="1">
      <c r="A225" s="10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hidden="1" customHeight="1">
      <c r="A226" s="10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hidden="1" customHeight="1">
      <c r="A227" s="10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hidden="1" customHeight="1">
      <c r="A228" s="10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hidden="1" customHeight="1">
      <c r="A229" s="10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hidden="1" customHeight="1">
      <c r="A230" s="10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hidden="1" customHeight="1">
      <c r="A231" s="10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hidden="1" customHeight="1">
      <c r="A232" s="10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hidden="1" customHeight="1">
      <c r="A233" s="10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hidden="1" customHeight="1">
      <c r="A234" s="10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hidden="1" customHeight="1">
      <c r="A235" s="10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hidden="1" customHeight="1">
      <c r="A236" s="10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hidden="1" customHeight="1">
      <c r="A237" s="10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hidden="1" customHeight="1">
      <c r="A238" s="10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hidden="1" customHeight="1">
      <c r="A239" s="10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hidden="1" customHeight="1">
      <c r="A240" s="10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hidden="1" customHeight="1">
      <c r="A241" s="10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hidden="1" customHeight="1">
      <c r="A242" s="10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hidden="1" customHeight="1">
      <c r="A243" s="10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hidden="1" customHeight="1">
      <c r="A244" s="10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hidden="1" customHeight="1">
      <c r="A245" s="10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hidden="1" customHeight="1">
      <c r="A246" s="10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hidden="1" customHeight="1">
      <c r="A247" s="10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hidden="1" customHeight="1">
      <c r="A248" s="10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hidden="1" customHeight="1">
      <c r="A249" s="10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hidden="1" customHeight="1">
      <c r="A250" s="10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hidden="1" customHeight="1">
      <c r="A251" s="10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hidden="1" customHeight="1">
      <c r="A252" s="10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hidden="1" customHeight="1">
      <c r="A253" s="10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hidden="1" customHeight="1">
      <c r="A254" s="10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hidden="1" customHeight="1">
      <c r="A255" s="10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hidden="1" customHeight="1">
      <c r="A256" s="10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hidden="1" customHeight="1">
      <c r="A257" s="10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hidden="1" customHeight="1">
      <c r="A258" s="10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hidden="1" customHeight="1">
      <c r="A259" s="10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hidden="1" customHeight="1">
      <c r="A260" s="10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hidden="1" customHeight="1">
      <c r="A261" s="10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hidden="1" customHeight="1">
      <c r="A262" s="10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hidden="1" customHeight="1">
      <c r="A263" s="10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hidden="1" customHeight="1">
      <c r="A264" s="10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hidden="1" customHeight="1">
      <c r="A265" s="10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hidden="1" customHeight="1">
      <c r="A266" s="10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hidden="1" customHeight="1">
      <c r="A267" s="10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hidden="1" customHeight="1">
      <c r="A268" s="10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hidden="1" customHeight="1">
      <c r="A269" s="10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hidden="1" customHeight="1">
      <c r="A270" s="10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hidden="1" customHeight="1">
      <c r="A271" s="10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.75" hidden="1" customHeight="1">
      <c r="A272" s="10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.75" hidden="1" customHeight="1">
      <c r="A273" s="10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.75" hidden="1" customHeight="1">
      <c r="A274" s="10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.75" hidden="1" customHeight="1">
      <c r="A275" s="10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.75" hidden="1" customHeight="1">
      <c r="A276" s="10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.75" hidden="1" customHeight="1">
      <c r="A277" s="10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.75" hidden="1" customHeight="1">
      <c r="A278" s="10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.75" hidden="1" customHeight="1">
      <c r="A279" s="10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.75" hidden="1" customHeight="1">
      <c r="A280" s="10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.75" hidden="1" customHeight="1">
      <c r="A281" s="10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.75" hidden="1" customHeight="1">
      <c r="A282" s="10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.75" hidden="1" customHeight="1">
      <c r="A283" s="10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.75" hidden="1" customHeight="1">
      <c r="A284" s="10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.75" hidden="1" customHeight="1">
      <c r="A285" s="10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.75" hidden="1" customHeight="1">
      <c r="A286" s="10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.75" hidden="1" customHeight="1">
      <c r="A287" s="10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.75" hidden="1" customHeight="1">
      <c r="A288" s="10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.75" hidden="1" customHeight="1">
      <c r="A289" s="10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.75" hidden="1" customHeight="1">
      <c r="A290" s="10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.75" hidden="1" customHeight="1">
      <c r="A291" s="10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.75" hidden="1" customHeight="1">
      <c r="A292" s="10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.75" hidden="1" customHeight="1">
      <c r="A293" s="10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.75" hidden="1" customHeight="1">
      <c r="A294" s="10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.75" hidden="1" customHeight="1">
      <c r="A295" s="10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.75" hidden="1" customHeight="1">
      <c r="A296" s="10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.75" hidden="1" customHeight="1">
      <c r="A297" s="10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.75" hidden="1" customHeight="1">
      <c r="A298" s="10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.75" hidden="1" customHeight="1">
      <c r="A299" s="10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.75" hidden="1" customHeight="1">
      <c r="A300" s="10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.75" hidden="1" customHeight="1">
      <c r="A301" s="10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.75" hidden="1" customHeight="1">
      <c r="A302" s="10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.75" hidden="1" customHeight="1">
      <c r="A303" s="10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.75" hidden="1" customHeight="1">
      <c r="A304" s="10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.75" hidden="1" customHeight="1">
      <c r="A305" s="10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.75" hidden="1" customHeight="1">
      <c r="A306" s="10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.75" hidden="1" customHeight="1">
      <c r="A307" s="10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.75" hidden="1" customHeight="1">
      <c r="A308" s="10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.75" hidden="1" customHeight="1">
      <c r="A309" s="10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.75" hidden="1" customHeight="1">
      <c r="A310" s="10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.75" hidden="1" customHeight="1">
      <c r="A311" s="10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.75" hidden="1" customHeight="1">
      <c r="A312" s="10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.75" hidden="1" customHeight="1">
      <c r="A313" s="10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.75" hidden="1" customHeight="1">
      <c r="A314" s="10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.75" hidden="1" customHeight="1">
      <c r="A315" s="10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.75" hidden="1" customHeight="1">
      <c r="A316" s="10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.75" hidden="1" customHeight="1">
      <c r="A317" s="10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.75" hidden="1" customHeight="1">
      <c r="A318" s="10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.75" hidden="1" customHeight="1">
      <c r="A319" s="10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.75" hidden="1" customHeight="1">
      <c r="A320" s="10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.75" hidden="1" customHeight="1">
      <c r="A321" s="10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.75" hidden="1" customHeight="1">
      <c r="A322" s="10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.75" hidden="1" customHeight="1">
      <c r="A323" s="10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.75" hidden="1" customHeight="1">
      <c r="A324" s="10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.75" hidden="1" customHeight="1">
      <c r="A325" s="10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.75" hidden="1" customHeight="1">
      <c r="A326" s="10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.75" hidden="1" customHeight="1">
      <c r="A327" s="10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.75" hidden="1" customHeight="1">
      <c r="A328" s="10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.75" hidden="1" customHeight="1">
      <c r="A329" s="10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.75" hidden="1" customHeight="1">
      <c r="A330" s="10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.75" hidden="1" customHeight="1">
      <c r="A331" s="10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.75" hidden="1" customHeight="1">
      <c r="A332" s="10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.75" hidden="1" customHeight="1">
      <c r="A333" s="10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.75" hidden="1" customHeight="1">
      <c r="A334" s="10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.75" hidden="1" customHeight="1">
      <c r="A335" s="10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.75" hidden="1" customHeight="1">
      <c r="A336" s="10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.75" hidden="1" customHeight="1">
      <c r="A337" s="10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.75" hidden="1" customHeight="1">
      <c r="A338" s="10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.75" hidden="1" customHeight="1">
      <c r="A339" s="10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.75" hidden="1" customHeight="1">
      <c r="A340" s="10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.75" hidden="1" customHeight="1">
      <c r="A341" s="10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.75" hidden="1" customHeight="1">
      <c r="A342" s="10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.75" hidden="1" customHeight="1">
      <c r="A343" s="10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.75" hidden="1" customHeight="1">
      <c r="A344" s="10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.75" hidden="1" customHeight="1">
      <c r="A345" s="10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.75" hidden="1" customHeight="1">
      <c r="A346" s="10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.75" hidden="1" customHeight="1">
      <c r="A347" s="10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.75" hidden="1" customHeight="1">
      <c r="A348" s="10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.75" hidden="1" customHeight="1">
      <c r="A349" s="10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.75" hidden="1" customHeight="1">
      <c r="A350" s="10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.75" hidden="1" customHeight="1">
      <c r="A351" s="10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.75" hidden="1" customHeight="1">
      <c r="A352" s="10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.75" hidden="1" customHeight="1">
      <c r="A353" s="10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.75" hidden="1" customHeight="1">
      <c r="A354" s="10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.75" hidden="1" customHeight="1">
      <c r="A355" s="10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.75" hidden="1" customHeight="1">
      <c r="A356" s="10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.75" hidden="1" customHeight="1">
      <c r="A357" s="10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.75" hidden="1" customHeight="1">
      <c r="A358" s="10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.75" hidden="1" customHeight="1">
      <c r="A359" s="10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.75" hidden="1" customHeight="1">
      <c r="A360" s="10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.75" hidden="1" customHeight="1">
      <c r="A361" s="10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.75" hidden="1" customHeight="1">
      <c r="A362" s="10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.75" hidden="1" customHeight="1">
      <c r="A363" s="10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.75" hidden="1" customHeight="1">
      <c r="A364" s="10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.75" hidden="1" customHeight="1">
      <c r="A365" s="10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.75" hidden="1" customHeight="1">
      <c r="A366" s="10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.75" hidden="1" customHeight="1">
      <c r="A367" s="10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.75" hidden="1" customHeight="1">
      <c r="A368" s="10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.75" hidden="1" customHeight="1">
      <c r="A369" s="10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.75" hidden="1" customHeight="1">
      <c r="A370" s="10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.75" hidden="1" customHeight="1">
      <c r="A371" s="10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.75" hidden="1" customHeight="1">
      <c r="A372" s="10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.75" hidden="1" customHeight="1">
      <c r="A373" s="10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.75" hidden="1" customHeight="1">
      <c r="A374" s="10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.75" hidden="1" customHeight="1">
      <c r="A375" s="10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.75" hidden="1" customHeight="1">
      <c r="A376" s="10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.75" hidden="1" customHeight="1">
      <c r="A377" s="10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.75" hidden="1" customHeight="1">
      <c r="A378" s="10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.75" hidden="1" customHeight="1">
      <c r="A379" s="10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.75" hidden="1" customHeight="1">
      <c r="A380" s="10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.75" hidden="1" customHeight="1">
      <c r="A381" s="10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.75" hidden="1" customHeight="1">
      <c r="A382" s="10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.75" hidden="1" customHeight="1">
      <c r="A383" s="10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.75" hidden="1" customHeight="1">
      <c r="A384" s="10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.75" hidden="1" customHeight="1">
      <c r="A385" s="10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.75" hidden="1" customHeight="1">
      <c r="A386" s="10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.75" hidden="1" customHeight="1">
      <c r="A387" s="10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.75" hidden="1" customHeight="1">
      <c r="A388" s="10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.75" hidden="1" customHeight="1">
      <c r="A389" s="10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.75" hidden="1" customHeight="1">
      <c r="A390" s="10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.75" hidden="1" customHeight="1">
      <c r="A391" s="10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.75" hidden="1" customHeight="1">
      <c r="A392" s="10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.75" hidden="1" customHeight="1">
      <c r="A393" s="10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.75" hidden="1" customHeight="1">
      <c r="A394" s="10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.75" hidden="1" customHeight="1">
      <c r="A395" s="10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.75" hidden="1" customHeight="1">
      <c r="A396" s="10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.75" hidden="1" customHeight="1">
      <c r="A397" s="10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.75" hidden="1" customHeight="1">
      <c r="A398" s="10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.75" hidden="1" customHeight="1">
      <c r="A399" s="10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.75" hidden="1" customHeight="1">
      <c r="A400" s="10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.75" hidden="1" customHeight="1">
      <c r="A401" s="10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.75" hidden="1" customHeight="1">
      <c r="A402" s="10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.75" hidden="1" customHeight="1">
      <c r="A403" s="10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.75" hidden="1" customHeight="1">
      <c r="A404" s="10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.75" hidden="1" customHeight="1">
      <c r="A405" s="10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.75" hidden="1" customHeight="1">
      <c r="A406" s="10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.75" hidden="1" customHeight="1">
      <c r="A407" s="10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.75" hidden="1" customHeight="1">
      <c r="A408" s="10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.75" hidden="1" customHeight="1">
      <c r="A409" s="10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.75" hidden="1" customHeight="1">
      <c r="A410" s="10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.75" hidden="1" customHeight="1">
      <c r="A411" s="10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.75" hidden="1" customHeight="1">
      <c r="A412" s="10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.75" hidden="1" customHeight="1">
      <c r="A413" s="10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.75" hidden="1" customHeight="1">
      <c r="A414" s="10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.75" hidden="1" customHeight="1">
      <c r="A415" s="10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.75" hidden="1" customHeight="1">
      <c r="A416" s="10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.75" hidden="1" customHeight="1">
      <c r="A417" s="10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.75" hidden="1" customHeight="1">
      <c r="A418" s="10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.75" hidden="1" customHeight="1">
      <c r="A419" s="10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.75" hidden="1" customHeight="1">
      <c r="A420" s="10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.75" hidden="1" customHeight="1">
      <c r="A421" s="10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.75" hidden="1" customHeight="1">
      <c r="A422" s="10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.75" hidden="1" customHeight="1">
      <c r="A423" s="10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.75" hidden="1" customHeight="1">
      <c r="A424" s="10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.75" hidden="1" customHeight="1">
      <c r="A425" s="10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.75" hidden="1" customHeight="1">
      <c r="A426" s="10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.75" hidden="1" customHeight="1">
      <c r="A427" s="10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.75" hidden="1" customHeight="1">
      <c r="A428" s="10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.75" hidden="1" customHeight="1">
      <c r="A429" s="10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.75" hidden="1" customHeight="1">
      <c r="A430" s="10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.75" hidden="1" customHeight="1">
      <c r="A431" s="10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.75" hidden="1" customHeight="1">
      <c r="A432" s="10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.75" hidden="1" customHeight="1">
      <c r="A433" s="10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.75" hidden="1" customHeight="1">
      <c r="A434" s="10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.75" hidden="1" customHeight="1">
      <c r="A435" s="10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.75" hidden="1" customHeight="1">
      <c r="A436" s="10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.75" hidden="1" customHeight="1">
      <c r="A437" s="10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.75" hidden="1" customHeight="1">
      <c r="A438" s="10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.75" hidden="1" customHeight="1">
      <c r="A439" s="10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.75" hidden="1" customHeight="1">
      <c r="A440" s="10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.75" hidden="1" customHeight="1">
      <c r="A441" s="10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.75" hidden="1" customHeight="1">
      <c r="A442" s="10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.75" hidden="1" customHeight="1">
      <c r="A443" s="10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.75" hidden="1" customHeight="1">
      <c r="A444" s="10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.75" hidden="1" customHeight="1">
      <c r="A445" s="10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.75" hidden="1" customHeight="1">
      <c r="A446" s="10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.75" hidden="1" customHeight="1">
      <c r="A447" s="10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.75" hidden="1" customHeight="1">
      <c r="A448" s="10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.75" hidden="1" customHeight="1">
      <c r="A449" s="10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.75" hidden="1" customHeight="1">
      <c r="A450" s="10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.75" hidden="1" customHeight="1">
      <c r="A451" s="10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.75" hidden="1" customHeight="1">
      <c r="A452" s="10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.75" hidden="1" customHeight="1">
      <c r="A453" s="10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.75" hidden="1" customHeight="1">
      <c r="A454" s="10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.75" hidden="1" customHeight="1">
      <c r="A455" s="10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.75" hidden="1" customHeight="1">
      <c r="A456" s="10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.75" hidden="1" customHeight="1">
      <c r="A457" s="10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.75" hidden="1" customHeight="1">
      <c r="A458" s="10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.75" hidden="1" customHeight="1">
      <c r="A459" s="10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.75" hidden="1" customHeight="1">
      <c r="A460" s="10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.75" hidden="1" customHeight="1">
      <c r="A461" s="10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.75" hidden="1" customHeight="1">
      <c r="A462" s="10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.75" hidden="1" customHeight="1">
      <c r="A463" s="10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.75" hidden="1" customHeight="1">
      <c r="A464" s="10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.75" hidden="1" customHeight="1">
      <c r="A465" s="10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.75" hidden="1" customHeight="1">
      <c r="A466" s="10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.75" hidden="1" customHeight="1">
      <c r="A467" s="10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.75" hidden="1" customHeight="1">
      <c r="A468" s="10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.75" hidden="1" customHeight="1">
      <c r="A469" s="10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.75" hidden="1" customHeight="1">
      <c r="A470" s="10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.75" hidden="1" customHeight="1">
      <c r="A471" s="10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.75" hidden="1" customHeight="1">
      <c r="A472" s="10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.75" hidden="1" customHeight="1">
      <c r="A473" s="10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.75" hidden="1" customHeight="1">
      <c r="A474" s="10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.75" hidden="1" customHeight="1">
      <c r="A475" s="10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.75" hidden="1" customHeight="1">
      <c r="A476" s="10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.75" hidden="1" customHeight="1">
      <c r="A477" s="10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.75" hidden="1" customHeight="1">
      <c r="A478" s="10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.75" hidden="1" customHeight="1">
      <c r="A479" s="10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.75" hidden="1" customHeight="1">
      <c r="A480" s="10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.75" hidden="1" customHeight="1">
      <c r="A481" s="10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.75" hidden="1" customHeight="1">
      <c r="A482" s="10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.75" hidden="1" customHeight="1">
      <c r="A483" s="10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.75" hidden="1" customHeight="1">
      <c r="A484" s="10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.75" hidden="1" customHeight="1">
      <c r="A485" s="10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.75" hidden="1" customHeight="1">
      <c r="A486" s="10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.75" hidden="1" customHeight="1">
      <c r="A487" s="10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.75" hidden="1" customHeight="1">
      <c r="A488" s="10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.75" hidden="1" customHeight="1">
      <c r="A489" s="10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.75" hidden="1" customHeight="1">
      <c r="A490" s="10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.75" hidden="1" customHeight="1">
      <c r="A491" s="10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.75" hidden="1" customHeight="1">
      <c r="A492" s="10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.75" hidden="1" customHeight="1">
      <c r="A493" s="10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.75" hidden="1" customHeight="1">
      <c r="A494" s="10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.75" hidden="1" customHeight="1">
      <c r="A495" s="10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.75" hidden="1" customHeight="1">
      <c r="A496" s="10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.75" hidden="1" customHeight="1">
      <c r="A497" s="10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.75" hidden="1" customHeight="1">
      <c r="A498" s="10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.75" hidden="1" customHeight="1">
      <c r="A499" s="10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.75" hidden="1" customHeight="1">
      <c r="A500" s="10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.75" hidden="1" customHeight="1">
      <c r="A501" s="10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.75" hidden="1" customHeight="1">
      <c r="A502" s="10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.75" hidden="1" customHeight="1">
      <c r="A503" s="10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.75" hidden="1" customHeight="1">
      <c r="A504" s="10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.75" hidden="1" customHeight="1">
      <c r="A505" s="10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.75" hidden="1" customHeight="1">
      <c r="A506" s="10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.75" hidden="1" customHeight="1">
      <c r="A507" s="10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.75" hidden="1" customHeight="1">
      <c r="A508" s="10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.75" hidden="1" customHeight="1">
      <c r="A509" s="10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.75" hidden="1" customHeight="1">
      <c r="A510" s="10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.75" hidden="1" customHeight="1">
      <c r="A511" s="10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.75" hidden="1" customHeight="1">
      <c r="A512" s="10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.75" hidden="1" customHeight="1">
      <c r="A513" s="10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.75" hidden="1" customHeight="1">
      <c r="A514" s="10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.75" hidden="1" customHeight="1">
      <c r="A515" s="10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.75" hidden="1" customHeight="1">
      <c r="A516" s="10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.75" hidden="1" customHeight="1">
      <c r="A517" s="10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.75" hidden="1" customHeight="1">
      <c r="A518" s="10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.75" hidden="1" customHeight="1">
      <c r="A519" s="10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.75" hidden="1" customHeight="1">
      <c r="A520" s="10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.75" hidden="1" customHeight="1">
      <c r="A521" s="10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.75" hidden="1" customHeight="1">
      <c r="A522" s="10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.75" hidden="1" customHeight="1">
      <c r="A523" s="10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.75" hidden="1" customHeight="1">
      <c r="A524" s="10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.75" hidden="1" customHeight="1">
      <c r="A525" s="10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.75" hidden="1" customHeight="1">
      <c r="A526" s="10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.75" hidden="1" customHeight="1">
      <c r="A527" s="10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.75" hidden="1" customHeight="1">
      <c r="A528" s="10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.75" hidden="1" customHeight="1">
      <c r="A529" s="10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.75" hidden="1" customHeight="1">
      <c r="A530" s="10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.75" hidden="1" customHeight="1">
      <c r="A531" s="10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.75" hidden="1" customHeight="1">
      <c r="A532" s="10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.75" hidden="1" customHeight="1">
      <c r="A533" s="10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.75" hidden="1" customHeight="1">
      <c r="A534" s="10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.75" hidden="1" customHeight="1">
      <c r="A535" s="10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.75" hidden="1" customHeight="1">
      <c r="A536" s="10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.75" hidden="1" customHeight="1">
      <c r="A537" s="10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.75" hidden="1" customHeight="1">
      <c r="A538" s="10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.75" hidden="1" customHeight="1">
      <c r="A539" s="10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.75" hidden="1" customHeight="1">
      <c r="A540" s="10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.75" hidden="1" customHeight="1">
      <c r="A541" s="10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.75" hidden="1" customHeight="1">
      <c r="A542" s="10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.75" hidden="1" customHeight="1">
      <c r="A543" s="10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.75" hidden="1" customHeight="1">
      <c r="A544" s="10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.75" hidden="1" customHeight="1">
      <c r="A545" s="10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.75" hidden="1" customHeight="1">
      <c r="A546" s="10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.75" hidden="1" customHeight="1">
      <c r="A547" s="10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.75" hidden="1" customHeight="1">
      <c r="A548" s="10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.75" hidden="1" customHeight="1">
      <c r="A549" s="10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.75" hidden="1" customHeight="1">
      <c r="A550" s="10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.75" hidden="1" customHeight="1">
      <c r="A551" s="10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.75" hidden="1" customHeight="1">
      <c r="A552" s="10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.75" hidden="1" customHeight="1">
      <c r="A553" s="10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.75" hidden="1" customHeight="1">
      <c r="A554" s="10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.75" hidden="1" customHeight="1">
      <c r="A555" s="10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.75" hidden="1" customHeight="1">
      <c r="A556" s="10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.75" hidden="1" customHeight="1">
      <c r="A557" s="10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.75" hidden="1" customHeight="1">
      <c r="A558" s="10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.75" hidden="1" customHeight="1">
      <c r="A559" s="10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.75" hidden="1" customHeight="1">
      <c r="A560" s="10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.75" hidden="1" customHeight="1">
      <c r="A561" s="10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.75" hidden="1" customHeight="1">
      <c r="A562" s="10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.75" hidden="1" customHeight="1">
      <c r="A563" s="10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.75" hidden="1" customHeight="1">
      <c r="A564" s="10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.75" hidden="1" customHeight="1">
      <c r="A565" s="10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.75" hidden="1" customHeight="1">
      <c r="A566" s="10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.75" hidden="1" customHeight="1">
      <c r="A567" s="10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.75" hidden="1" customHeight="1">
      <c r="A568" s="10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.75" hidden="1" customHeight="1">
      <c r="A569" s="10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.75" hidden="1" customHeight="1">
      <c r="A570" s="10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.75" hidden="1" customHeight="1">
      <c r="A571" s="10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.75" hidden="1" customHeight="1">
      <c r="A572" s="10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.75" hidden="1" customHeight="1">
      <c r="A573" s="10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.75" hidden="1" customHeight="1">
      <c r="A574" s="10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.75" hidden="1" customHeight="1">
      <c r="A575" s="10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.75" hidden="1" customHeight="1">
      <c r="A576" s="10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.75" hidden="1" customHeight="1">
      <c r="A577" s="10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.75" hidden="1" customHeight="1">
      <c r="A578" s="10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.75" hidden="1" customHeight="1">
      <c r="A579" s="10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.75" hidden="1" customHeight="1">
      <c r="A580" s="10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.75" hidden="1" customHeight="1">
      <c r="A581" s="10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.75" hidden="1" customHeight="1">
      <c r="A582" s="10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.75" hidden="1" customHeight="1">
      <c r="A583" s="10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.75" hidden="1" customHeight="1">
      <c r="A584" s="10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.75" hidden="1" customHeight="1">
      <c r="A585" s="10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.75" hidden="1" customHeight="1">
      <c r="A586" s="10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.75" hidden="1" customHeight="1">
      <c r="A587" s="10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.75" hidden="1" customHeight="1">
      <c r="A588" s="10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.75" hidden="1" customHeight="1">
      <c r="A589" s="10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.75" hidden="1" customHeight="1">
      <c r="A590" s="10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.75" hidden="1" customHeight="1">
      <c r="A591" s="10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.75" hidden="1" customHeight="1">
      <c r="A592" s="10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.75" hidden="1" customHeight="1">
      <c r="A593" s="10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.75" hidden="1" customHeight="1">
      <c r="A594" s="10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.75" hidden="1" customHeight="1">
      <c r="A595" s="10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.75" hidden="1" customHeight="1">
      <c r="A596" s="10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.75" hidden="1" customHeight="1">
      <c r="A597" s="10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.75" hidden="1" customHeight="1">
      <c r="A598" s="10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.75" hidden="1" customHeight="1">
      <c r="A599" s="10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.75" hidden="1" customHeight="1">
      <c r="A600" s="10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.75" hidden="1" customHeight="1">
      <c r="A601" s="10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.75" hidden="1" customHeight="1">
      <c r="A602" s="10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.75" hidden="1" customHeight="1">
      <c r="A603" s="10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.75" hidden="1" customHeight="1">
      <c r="A604" s="10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.75" hidden="1" customHeight="1">
      <c r="A605" s="10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.75" hidden="1" customHeight="1">
      <c r="A606" s="10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.75" hidden="1" customHeight="1">
      <c r="A607" s="10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.75" hidden="1" customHeight="1">
      <c r="A608" s="10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.75" hidden="1" customHeight="1">
      <c r="A609" s="10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.75" hidden="1" customHeight="1">
      <c r="A610" s="10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.75" hidden="1" customHeight="1">
      <c r="A611" s="10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.75" hidden="1" customHeight="1">
      <c r="A612" s="10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.75" hidden="1" customHeight="1">
      <c r="A613" s="10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.75" hidden="1" customHeight="1">
      <c r="A614" s="10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.75" hidden="1" customHeight="1">
      <c r="A615" s="10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.75" hidden="1" customHeight="1">
      <c r="A616" s="10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.75" hidden="1" customHeight="1">
      <c r="A617" s="10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.75" hidden="1" customHeight="1">
      <c r="A618" s="10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.75" hidden="1" customHeight="1">
      <c r="A619" s="10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.75" hidden="1" customHeight="1">
      <c r="A620" s="10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.75" hidden="1" customHeight="1">
      <c r="A621" s="10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.75" hidden="1" customHeight="1">
      <c r="A622" s="10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.75" hidden="1" customHeight="1">
      <c r="A623" s="10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.75" hidden="1" customHeight="1">
      <c r="A624" s="10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.75" hidden="1" customHeight="1">
      <c r="A625" s="10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.75" hidden="1" customHeight="1">
      <c r="A626" s="10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.75" hidden="1" customHeight="1">
      <c r="A627" s="10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.75" hidden="1" customHeight="1">
      <c r="A628" s="10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.75" hidden="1" customHeight="1">
      <c r="A629" s="10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.75" hidden="1" customHeight="1">
      <c r="A630" s="10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.75" hidden="1" customHeight="1">
      <c r="A631" s="10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.75" hidden="1" customHeight="1">
      <c r="A632" s="10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.75" hidden="1" customHeight="1">
      <c r="A633" s="10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.75" hidden="1" customHeight="1">
      <c r="A634" s="10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.75" hidden="1" customHeight="1">
      <c r="A635" s="10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.75" hidden="1" customHeight="1">
      <c r="A636" s="10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.75" hidden="1" customHeight="1">
      <c r="A637" s="10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.75" hidden="1" customHeight="1">
      <c r="A638" s="10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.75" hidden="1" customHeight="1">
      <c r="A639" s="10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.75" hidden="1" customHeight="1">
      <c r="A640" s="10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.75" hidden="1" customHeight="1">
      <c r="A641" s="10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.75" hidden="1" customHeight="1">
      <c r="A642" s="10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.75" hidden="1" customHeight="1">
      <c r="A643" s="10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.75" hidden="1" customHeight="1">
      <c r="A644" s="10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.75" hidden="1" customHeight="1">
      <c r="A645" s="10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.75" hidden="1" customHeight="1">
      <c r="A646" s="10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.75" hidden="1" customHeight="1">
      <c r="A647" s="10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.75" hidden="1" customHeight="1">
      <c r="A648" s="10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.75" hidden="1" customHeight="1">
      <c r="A649" s="10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.75" hidden="1" customHeight="1">
      <c r="A650" s="10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.75" hidden="1" customHeight="1">
      <c r="A651" s="10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.75" hidden="1" customHeight="1">
      <c r="A652" s="10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.75" hidden="1" customHeight="1">
      <c r="A653" s="10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.75" hidden="1" customHeight="1">
      <c r="A654" s="10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.75" hidden="1" customHeight="1">
      <c r="A655" s="10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.75" hidden="1" customHeight="1">
      <c r="A656" s="10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.75" hidden="1" customHeight="1">
      <c r="A657" s="10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.75" hidden="1" customHeight="1">
      <c r="A658" s="10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.75" hidden="1" customHeight="1">
      <c r="A659" s="10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.75" hidden="1" customHeight="1">
      <c r="A660" s="10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.75" hidden="1" customHeight="1">
      <c r="A661" s="10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.75" hidden="1" customHeight="1">
      <c r="A662" s="10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.75" hidden="1" customHeight="1">
      <c r="A663" s="10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.75" hidden="1" customHeight="1">
      <c r="A664" s="10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.75" hidden="1" customHeight="1">
      <c r="A665" s="10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.75" hidden="1" customHeight="1">
      <c r="A666" s="10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.75" hidden="1" customHeight="1">
      <c r="A667" s="10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.75" hidden="1" customHeight="1">
      <c r="A668" s="10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.75" hidden="1" customHeight="1">
      <c r="A669" s="10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.75" hidden="1" customHeight="1">
      <c r="A670" s="10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.75" hidden="1" customHeight="1">
      <c r="A671" s="10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.75" hidden="1" customHeight="1">
      <c r="A672" s="10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.75" hidden="1" customHeight="1">
      <c r="A673" s="10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.75" hidden="1" customHeight="1">
      <c r="A674" s="10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.75" hidden="1" customHeight="1">
      <c r="A675" s="10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.75" hidden="1" customHeight="1">
      <c r="A676" s="10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.75" hidden="1" customHeight="1">
      <c r="A677" s="10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.75" hidden="1" customHeight="1">
      <c r="A678" s="10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.75" hidden="1" customHeight="1">
      <c r="A679" s="10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.75" hidden="1" customHeight="1">
      <c r="A680" s="10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.75" hidden="1" customHeight="1">
      <c r="A681" s="10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.75" hidden="1" customHeight="1">
      <c r="A682" s="10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.75" hidden="1" customHeight="1">
      <c r="A683" s="10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.75" hidden="1" customHeight="1">
      <c r="A684" s="10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.75" hidden="1" customHeight="1">
      <c r="A685" s="10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.75" hidden="1" customHeight="1">
      <c r="A686" s="10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.75" hidden="1" customHeight="1">
      <c r="A687" s="10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.75" hidden="1" customHeight="1">
      <c r="A688" s="10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.75" hidden="1" customHeight="1">
      <c r="A689" s="10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.75" hidden="1" customHeight="1">
      <c r="A690" s="10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.75" hidden="1" customHeight="1">
      <c r="A691" s="10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.75" hidden="1" customHeight="1">
      <c r="A692" s="10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.75" hidden="1" customHeight="1">
      <c r="A693" s="10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.75" hidden="1" customHeight="1">
      <c r="A694" s="10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.75" hidden="1" customHeight="1">
      <c r="A695" s="10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.75" hidden="1" customHeight="1">
      <c r="A696" s="10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.75" hidden="1" customHeight="1">
      <c r="A697" s="10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.75" hidden="1" customHeight="1">
      <c r="A698" s="10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.75" hidden="1" customHeight="1">
      <c r="A699" s="10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.75" hidden="1" customHeight="1">
      <c r="A700" s="10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.75" hidden="1" customHeight="1">
      <c r="A701" s="10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.75" hidden="1" customHeight="1">
      <c r="A702" s="10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.75" hidden="1" customHeight="1">
      <c r="A703" s="10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.75" hidden="1" customHeight="1">
      <c r="A704" s="10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.75" hidden="1" customHeight="1">
      <c r="A705" s="10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.75" hidden="1" customHeight="1">
      <c r="A706" s="10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.75" hidden="1" customHeight="1">
      <c r="A707" s="10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.75" hidden="1" customHeight="1">
      <c r="A708" s="10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.75" hidden="1" customHeight="1">
      <c r="A709" s="10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.75" hidden="1" customHeight="1">
      <c r="A710" s="10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.75" hidden="1" customHeight="1">
      <c r="A711" s="10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.75" hidden="1" customHeight="1">
      <c r="A712" s="10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.75" hidden="1" customHeight="1">
      <c r="A713" s="10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.75" hidden="1" customHeight="1">
      <c r="A714" s="10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.75" hidden="1" customHeight="1">
      <c r="A715" s="10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.75" hidden="1" customHeight="1">
      <c r="A716" s="10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.75" hidden="1" customHeight="1">
      <c r="A717" s="10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.75" hidden="1" customHeight="1">
      <c r="A718" s="10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.75" hidden="1" customHeight="1">
      <c r="A719" s="10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.75" hidden="1" customHeight="1">
      <c r="A720" s="10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.75" hidden="1" customHeight="1">
      <c r="A721" s="10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.75" hidden="1" customHeight="1">
      <c r="A722" s="10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.75" hidden="1" customHeight="1">
      <c r="A723" s="10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.75" hidden="1" customHeight="1">
      <c r="A724" s="10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.75" hidden="1" customHeight="1">
      <c r="A725" s="10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.75" hidden="1" customHeight="1">
      <c r="A726" s="10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.75" hidden="1" customHeight="1">
      <c r="A727" s="10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.75" hidden="1" customHeight="1">
      <c r="A728" s="10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.75" hidden="1" customHeight="1">
      <c r="A729" s="10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.75" hidden="1" customHeight="1">
      <c r="A730" s="10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.75" hidden="1" customHeight="1">
      <c r="A731" s="10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.75" hidden="1" customHeight="1">
      <c r="A732" s="10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.75" hidden="1" customHeight="1">
      <c r="A733" s="10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.75" hidden="1" customHeight="1">
      <c r="A734" s="10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.75" hidden="1" customHeight="1">
      <c r="A735" s="10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.75" hidden="1" customHeight="1">
      <c r="A736" s="10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.75" hidden="1" customHeight="1">
      <c r="A737" s="10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.75" hidden="1" customHeight="1">
      <c r="A738" s="10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.75" hidden="1" customHeight="1">
      <c r="A739" s="10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.75" hidden="1" customHeight="1">
      <c r="A740" s="10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.75" hidden="1" customHeight="1">
      <c r="A741" s="10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.75" hidden="1" customHeight="1">
      <c r="A742" s="10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.75" hidden="1" customHeight="1">
      <c r="A743" s="10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.75" hidden="1" customHeight="1">
      <c r="A744" s="10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.75" hidden="1" customHeight="1">
      <c r="A745" s="10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.75" hidden="1" customHeight="1">
      <c r="A746" s="10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.75" hidden="1" customHeight="1">
      <c r="A747" s="10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.75" hidden="1" customHeight="1">
      <c r="A748" s="10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.75" hidden="1" customHeight="1">
      <c r="A749" s="10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.75" hidden="1" customHeight="1">
      <c r="A750" s="10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.75" hidden="1" customHeight="1">
      <c r="A751" s="10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.75" hidden="1" customHeight="1">
      <c r="A752" s="10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.75" hidden="1" customHeight="1">
      <c r="A753" s="10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.75" hidden="1" customHeight="1">
      <c r="A754" s="10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.75" hidden="1" customHeight="1">
      <c r="A755" s="10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.75" hidden="1" customHeight="1">
      <c r="A756" s="10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.75" hidden="1" customHeight="1">
      <c r="A757" s="10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.75" hidden="1" customHeight="1">
      <c r="A758" s="10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.75" hidden="1" customHeight="1">
      <c r="A759" s="10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.75" hidden="1" customHeight="1">
      <c r="A760" s="10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.75" hidden="1" customHeight="1">
      <c r="A761" s="10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.75" hidden="1" customHeight="1">
      <c r="A762" s="10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.75" hidden="1" customHeight="1">
      <c r="A763" s="10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.75" hidden="1" customHeight="1">
      <c r="A764" s="10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.75" hidden="1" customHeight="1">
      <c r="A765" s="10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.75" hidden="1" customHeight="1">
      <c r="A766" s="10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.75" hidden="1" customHeight="1">
      <c r="A767" s="10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.75" hidden="1" customHeight="1">
      <c r="A768" s="10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.75" hidden="1" customHeight="1">
      <c r="A769" s="10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.75" hidden="1" customHeight="1">
      <c r="A770" s="10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.75" hidden="1" customHeight="1">
      <c r="A771" s="10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.75" hidden="1" customHeight="1">
      <c r="A772" s="10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.75" hidden="1" customHeight="1">
      <c r="A773" s="10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.75" hidden="1" customHeight="1">
      <c r="A774" s="10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.75" hidden="1" customHeight="1">
      <c r="A775" s="10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.75" hidden="1" customHeight="1">
      <c r="A776" s="10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.75" hidden="1" customHeight="1">
      <c r="A777" s="10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.75" hidden="1" customHeight="1">
      <c r="A778" s="10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.75" hidden="1" customHeight="1">
      <c r="A779" s="10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.75" hidden="1" customHeight="1">
      <c r="A780" s="10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.75" hidden="1" customHeight="1">
      <c r="A781" s="10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.75" hidden="1" customHeight="1">
      <c r="A782" s="10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.75" hidden="1" customHeight="1">
      <c r="A783" s="10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.75" hidden="1" customHeight="1">
      <c r="A784" s="10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.75" hidden="1" customHeight="1">
      <c r="A785" s="10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.75" hidden="1" customHeight="1">
      <c r="A786" s="10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.75" hidden="1" customHeight="1">
      <c r="A787" s="10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.75" hidden="1" customHeight="1">
      <c r="A788" s="10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.75" hidden="1" customHeight="1">
      <c r="A789" s="10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.75" hidden="1" customHeight="1">
      <c r="A790" s="10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.75" hidden="1" customHeight="1">
      <c r="A791" s="10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.75" hidden="1" customHeight="1">
      <c r="A792" s="10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.75" hidden="1" customHeight="1">
      <c r="A793" s="10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.75" hidden="1" customHeight="1">
      <c r="A794" s="10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.75" hidden="1" customHeight="1">
      <c r="A795" s="10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.75" hidden="1" customHeight="1">
      <c r="A796" s="10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.75" hidden="1" customHeight="1">
      <c r="A797" s="10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.75" hidden="1" customHeight="1">
      <c r="A798" s="10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.75" hidden="1" customHeight="1">
      <c r="A799" s="10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.75" hidden="1" customHeight="1">
      <c r="A800" s="10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.75" hidden="1" customHeight="1">
      <c r="A801" s="10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.75" hidden="1" customHeight="1">
      <c r="A802" s="10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.75" hidden="1" customHeight="1">
      <c r="A803" s="10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.75" hidden="1" customHeight="1">
      <c r="A804" s="10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.75" hidden="1" customHeight="1">
      <c r="A805" s="10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.75" hidden="1" customHeight="1">
      <c r="A806" s="10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.75" hidden="1" customHeight="1">
      <c r="A807" s="10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.75" hidden="1" customHeight="1">
      <c r="A808" s="10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.75" hidden="1" customHeight="1">
      <c r="A809" s="10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.75" hidden="1" customHeight="1">
      <c r="A810" s="10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.75" hidden="1" customHeight="1">
      <c r="A811" s="10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.75" hidden="1" customHeight="1">
      <c r="A812" s="10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.75" hidden="1" customHeight="1">
      <c r="A813" s="10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.75" hidden="1" customHeight="1">
      <c r="A814" s="10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.75" hidden="1" customHeight="1">
      <c r="A815" s="10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.75" hidden="1" customHeight="1">
      <c r="A816" s="10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.75" hidden="1" customHeight="1">
      <c r="A817" s="10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.75" hidden="1" customHeight="1">
      <c r="A818" s="10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.75" hidden="1" customHeight="1">
      <c r="A819" s="10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.75" hidden="1" customHeight="1">
      <c r="A820" s="10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.75" hidden="1" customHeight="1">
      <c r="A821" s="10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.75" hidden="1" customHeight="1">
      <c r="A822" s="10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.75" hidden="1" customHeight="1">
      <c r="A823" s="10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.75" hidden="1" customHeight="1">
      <c r="A824" s="10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.75" hidden="1" customHeight="1">
      <c r="A825" s="10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.75" hidden="1" customHeight="1">
      <c r="A826" s="10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.75" hidden="1" customHeight="1">
      <c r="A827" s="10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.75" hidden="1" customHeight="1">
      <c r="A828" s="10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.75" hidden="1" customHeight="1">
      <c r="A829" s="10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.75" hidden="1" customHeight="1">
      <c r="A830" s="10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.75" hidden="1" customHeight="1">
      <c r="A831" s="10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.75" hidden="1" customHeight="1">
      <c r="A832" s="10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.75" hidden="1" customHeight="1">
      <c r="A833" s="10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.75" hidden="1" customHeight="1">
      <c r="A834" s="10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.75" hidden="1" customHeight="1">
      <c r="A835" s="10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.75" hidden="1" customHeight="1">
      <c r="A836" s="10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.75" hidden="1" customHeight="1">
      <c r="A837" s="10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.75" hidden="1" customHeight="1">
      <c r="A838" s="10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.75" hidden="1" customHeight="1">
      <c r="A839" s="10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.75" hidden="1" customHeight="1">
      <c r="A840" s="10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.75" hidden="1" customHeight="1">
      <c r="A841" s="10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.75" hidden="1" customHeight="1">
      <c r="A842" s="10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.75" hidden="1" customHeight="1">
      <c r="A843" s="10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.75" hidden="1" customHeight="1">
      <c r="A844" s="10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.75" hidden="1" customHeight="1">
      <c r="A845" s="10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.75" hidden="1" customHeight="1">
      <c r="A846" s="10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.75" hidden="1" customHeight="1">
      <c r="A847" s="10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.75" hidden="1" customHeight="1">
      <c r="A848" s="10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.75" hidden="1" customHeight="1">
      <c r="A849" s="10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.75" hidden="1" customHeight="1">
      <c r="A850" s="10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.75" hidden="1" customHeight="1">
      <c r="A851" s="10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.75" hidden="1" customHeight="1">
      <c r="A852" s="10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.75" hidden="1" customHeight="1">
      <c r="A853" s="10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.75" hidden="1" customHeight="1">
      <c r="A854" s="10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.75" hidden="1" customHeight="1">
      <c r="A855" s="10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.75" hidden="1" customHeight="1">
      <c r="A856" s="10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.75" hidden="1" customHeight="1">
      <c r="A857" s="10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.75" hidden="1" customHeight="1">
      <c r="A858" s="10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.75" hidden="1" customHeight="1">
      <c r="A859" s="10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.75" hidden="1" customHeight="1">
      <c r="A860" s="10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.75" hidden="1" customHeight="1">
      <c r="A861" s="10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.75" hidden="1" customHeight="1">
      <c r="A862" s="10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.75" hidden="1" customHeight="1">
      <c r="A863" s="10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.75" hidden="1" customHeight="1">
      <c r="A864" s="10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.75" hidden="1" customHeight="1">
      <c r="A865" s="10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.75" hidden="1" customHeight="1">
      <c r="A866" s="10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.75" hidden="1" customHeight="1">
      <c r="A867" s="10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.75" hidden="1" customHeight="1">
      <c r="A868" s="10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.75" hidden="1" customHeight="1">
      <c r="A869" s="10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.75" hidden="1" customHeight="1">
      <c r="A870" s="10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.75" hidden="1" customHeight="1">
      <c r="A871" s="10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.75" hidden="1" customHeight="1">
      <c r="A872" s="10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.75" hidden="1" customHeight="1">
      <c r="A873" s="10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.75" hidden="1" customHeight="1">
      <c r="A874" s="10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.75" hidden="1" customHeight="1">
      <c r="A875" s="10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.75" hidden="1" customHeight="1">
      <c r="A876" s="10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.75" hidden="1" customHeight="1">
      <c r="A877" s="10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.75" hidden="1" customHeight="1">
      <c r="A878" s="10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.75" hidden="1" customHeight="1">
      <c r="A879" s="10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.75" hidden="1" customHeight="1">
      <c r="A880" s="10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.75" hidden="1" customHeight="1">
      <c r="A881" s="10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.75" hidden="1" customHeight="1">
      <c r="A882" s="10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.75" hidden="1" customHeight="1">
      <c r="A883" s="10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.75" hidden="1" customHeight="1">
      <c r="A884" s="10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.75" hidden="1" customHeight="1">
      <c r="A885" s="10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.75" hidden="1" customHeight="1">
      <c r="A886" s="10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.75" hidden="1" customHeight="1">
      <c r="A887" s="10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.75" hidden="1" customHeight="1">
      <c r="A888" s="10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.75" hidden="1" customHeight="1">
      <c r="A889" s="10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.75" hidden="1" customHeight="1">
      <c r="A890" s="10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.75" hidden="1" customHeight="1">
      <c r="A891" s="10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.75" hidden="1" customHeight="1">
      <c r="A892" s="10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.75" hidden="1" customHeight="1">
      <c r="A893" s="10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.75" hidden="1" customHeight="1">
      <c r="A894" s="10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.75" hidden="1" customHeight="1">
      <c r="A895" s="10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.75" hidden="1" customHeight="1">
      <c r="A896" s="10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.75" hidden="1" customHeight="1">
      <c r="A897" s="10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.75" hidden="1" customHeight="1">
      <c r="A898" s="10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.75" hidden="1" customHeight="1">
      <c r="A899" s="10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.75" hidden="1" customHeight="1">
      <c r="A900" s="10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.75" hidden="1" customHeight="1">
      <c r="A901" s="10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.75" hidden="1" customHeight="1">
      <c r="A902" s="10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.75" hidden="1" customHeight="1">
      <c r="A903" s="10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.75" hidden="1" customHeight="1">
      <c r="A904" s="10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.75" hidden="1" customHeight="1">
      <c r="A905" s="10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.75" hidden="1" customHeight="1">
      <c r="A906" s="10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.75" hidden="1" customHeight="1">
      <c r="A907" s="10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.75" hidden="1" customHeight="1">
      <c r="A908" s="10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.75" hidden="1" customHeight="1">
      <c r="A909" s="10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.75" hidden="1" customHeight="1">
      <c r="A910" s="10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.75" hidden="1" customHeight="1">
      <c r="A911" s="10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.75" hidden="1" customHeight="1">
      <c r="A912" s="10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.75" hidden="1" customHeight="1">
      <c r="A913" s="10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.75" hidden="1" customHeight="1">
      <c r="A914" s="10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.75" hidden="1" customHeight="1">
      <c r="A915" s="10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.75" hidden="1" customHeight="1">
      <c r="A916" s="10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.75" hidden="1" customHeight="1">
      <c r="A917" s="10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.75" hidden="1" customHeight="1">
      <c r="A918" s="10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.75" hidden="1" customHeight="1">
      <c r="A919" s="10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.75" hidden="1" customHeight="1">
      <c r="A920" s="10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.75" hidden="1" customHeight="1">
      <c r="A921" s="10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.75" hidden="1" customHeight="1">
      <c r="A922" s="10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.75" hidden="1" customHeight="1">
      <c r="A923" s="10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.75" hidden="1" customHeight="1">
      <c r="A924" s="10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.75" hidden="1" customHeight="1">
      <c r="A925" s="10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.75" hidden="1" customHeight="1">
      <c r="A926" s="10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.75" hidden="1" customHeight="1">
      <c r="A927" s="10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.75" hidden="1" customHeight="1">
      <c r="A928" s="10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.75" hidden="1" customHeight="1">
      <c r="A929" s="10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.75" hidden="1" customHeight="1">
      <c r="A930" s="10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2.75" hidden="1" customHeight="1">
      <c r="A931" s="10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2.75" hidden="1" customHeight="1">
      <c r="A932" s="10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2.75" hidden="1" customHeight="1">
      <c r="A933" s="10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2.75" hidden="1" customHeight="1">
      <c r="A934" s="10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2.75" hidden="1" customHeight="1">
      <c r="A935" s="10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2.75" hidden="1" customHeight="1">
      <c r="A936" s="10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2.75" hidden="1" customHeight="1">
      <c r="A937" s="10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2.75" hidden="1" customHeight="1">
      <c r="A938" s="10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2.75" hidden="1" customHeight="1">
      <c r="A939" s="10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2.75" hidden="1" customHeight="1">
      <c r="A940" s="10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2.75" hidden="1" customHeight="1">
      <c r="A941" s="10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2.75" hidden="1" customHeight="1">
      <c r="A942" s="10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2.75" hidden="1" customHeight="1">
      <c r="A943" s="10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2.75" hidden="1" customHeight="1">
      <c r="A944" s="10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2.75" hidden="1" customHeight="1">
      <c r="A945" s="10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2.75" hidden="1" customHeight="1">
      <c r="A946" s="10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2.75" hidden="1" customHeight="1">
      <c r="A947" s="10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2.75" hidden="1" customHeight="1">
      <c r="A948" s="10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2.75" hidden="1" customHeight="1">
      <c r="A949" s="10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2.75" hidden="1" customHeight="1">
      <c r="A950" s="10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2.75" hidden="1" customHeight="1">
      <c r="A951" s="10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2.75" hidden="1" customHeight="1">
      <c r="A952" s="10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2.75" hidden="1" customHeight="1">
      <c r="A953" s="10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2.75" hidden="1" customHeight="1">
      <c r="A954" s="10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2.75" hidden="1" customHeight="1">
      <c r="A955" s="10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2.75" hidden="1" customHeight="1">
      <c r="A956" s="10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2.75" hidden="1" customHeight="1">
      <c r="A957" s="10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2.75" hidden="1" customHeight="1">
      <c r="A958" s="10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2.75" hidden="1" customHeight="1">
      <c r="A959" s="10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2.75" hidden="1" customHeight="1">
      <c r="A960" s="10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2.75" hidden="1" customHeight="1">
      <c r="A961" s="10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2.75" hidden="1" customHeight="1">
      <c r="A962" s="10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2.75" hidden="1" customHeight="1">
      <c r="A963" s="10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2.75" hidden="1" customHeight="1">
      <c r="A964" s="10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2.75" hidden="1" customHeight="1">
      <c r="A965" s="10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2.75" hidden="1" customHeight="1">
      <c r="A966" s="10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2.75" hidden="1" customHeight="1">
      <c r="A967" s="10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2.75" hidden="1" customHeight="1">
      <c r="A968" s="10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2.75" hidden="1" customHeight="1">
      <c r="A969" s="10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2.75" hidden="1" customHeight="1">
      <c r="A970" s="10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2.75" hidden="1" customHeight="1">
      <c r="A971" s="10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2.75" hidden="1" customHeight="1">
      <c r="A972" s="10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2.75" hidden="1" customHeight="1">
      <c r="A973" s="10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2.75" hidden="1" customHeight="1">
      <c r="A974" s="10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2.75" hidden="1" customHeight="1">
      <c r="A975" s="10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2.75" hidden="1" customHeight="1">
      <c r="A976" s="10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2.75" hidden="1" customHeight="1">
      <c r="A977" s="10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2.75" hidden="1" customHeight="1">
      <c r="A978" s="10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2.75" hidden="1" customHeight="1">
      <c r="A979" s="10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2.75" hidden="1" customHeight="1">
      <c r="A980" s="10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2.75" hidden="1" customHeight="1">
      <c r="A981" s="10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2.75" hidden="1" customHeight="1">
      <c r="A982" s="10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2.75" hidden="1" customHeight="1">
      <c r="A983" s="10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2.75" hidden="1" customHeight="1">
      <c r="A984" s="10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2.75" hidden="1" customHeight="1">
      <c r="A985" s="10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2.75" hidden="1" customHeight="1">
      <c r="A986" s="10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2.75" hidden="1" customHeight="1">
      <c r="A987" s="10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2.75" hidden="1" customHeight="1">
      <c r="A988" s="10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2.75" hidden="1" customHeight="1">
      <c r="A989" s="10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2.75" hidden="1" customHeight="1">
      <c r="A990" s="10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2.75" hidden="1" customHeight="1">
      <c r="A991" s="10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2.75" hidden="1" customHeight="1">
      <c r="A992" s="10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2.75" hidden="1" customHeight="1">
      <c r="A993" s="10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2.75" hidden="1" customHeight="1">
      <c r="A994" s="10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2.75" hidden="1" customHeight="1">
      <c r="A995" s="10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2.75" hidden="1" customHeight="1">
      <c r="A996" s="10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2.75" hidden="1" customHeight="1">
      <c r="A997" s="10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2.75" hidden="1" customHeight="1">
      <c r="A998" s="10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2.75" hidden="1" customHeight="1">
      <c r="A999" s="10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2.75" hidden="1" customHeight="1">
      <c r="A1000" s="10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2.75" hidden="1" customHeight="1">
      <c r="A1001" s="10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</sheetData>
  <mergeCells count="16">
    <mergeCell ref="A21:E21"/>
    <mergeCell ref="A22:K22"/>
    <mergeCell ref="A40:E40"/>
    <mergeCell ref="N17:N19"/>
    <mergeCell ref="A18:A19"/>
    <mergeCell ref="B19:D19"/>
    <mergeCell ref="E19:G19"/>
    <mergeCell ref="H19:J19"/>
    <mergeCell ref="K19:M19"/>
    <mergeCell ref="A7:N7"/>
    <mergeCell ref="A8:N8"/>
    <mergeCell ref="A9:A10"/>
    <mergeCell ref="B9:D9"/>
    <mergeCell ref="E9:G9"/>
    <mergeCell ref="H9:J9"/>
    <mergeCell ref="K9:N9"/>
  </mergeCells>
  <pageMargins left="0.75" right="0.75" top="1" bottom="1" header="0" footer="0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Z1000"/>
  <sheetViews>
    <sheetView topLeftCell="A3" zoomScale="85" zoomScaleNormal="85" zoomScalePageLayoutView="85" workbookViewId="0">
      <selection activeCell="D8" sqref="D8:E8"/>
    </sheetView>
  </sheetViews>
  <sheetFormatPr baseColWidth="10" defaultColWidth="14.44140625" defaultRowHeight="15" customHeight="1"/>
  <cols>
    <col min="1" max="1" width="2.44140625" customWidth="1"/>
    <col min="2" max="2" width="37.109375" customWidth="1"/>
    <col min="3" max="3" width="7.77734375" bestFit="1" customWidth="1"/>
    <col min="4" max="4" width="8" bestFit="1" customWidth="1"/>
    <col min="5" max="5" width="7.33203125" bestFit="1" customWidth="1"/>
    <col min="6" max="6" width="11" bestFit="1" customWidth="1"/>
    <col min="7" max="7" width="18.109375" customWidth="1"/>
    <col min="8" max="8" width="19.6640625" customWidth="1"/>
    <col min="9" max="9" width="55" customWidth="1"/>
    <col min="10" max="12" width="17.77734375" customWidth="1"/>
    <col min="13" max="13" width="11.44140625" customWidth="1"/>
    <col min="14" max="26" width="10.6640625" customWidth="1"/>
  </cols>
  <sheetData>
    <row r="1" spans="1:26" ht="51" customHeight="1">
      <c r="A1" s="10"/>
      <c r="B1" s="9"/>
      <c r="C1" s="9"/>
      <c r="D1" s="13"/>
      <c r="E1" s="13"/>
      <c r="F1" s="13"/>
      <c r="G1" s="190"/>
      <c r="H1" s="10"/>
      <c r="I1" s="13"/>
      <c r="J1" s="13"/>
      <c r="K1" s="1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2.75" customHeight="1">
      <c r="A2" s="10"/>
      <c r="B2" s="9"/>
      <c r="C2" s="9"/>
      <c r="D2" s="13"/>
      <c r="E2" s="13"/>
      <c r="F2" s="13"/>
      <c r="G2" s="190"/>
      <c r="H2" s="10"/>
      <c r="I2" s="13"/>
      <c r="J2" s="13"/>
      <c r="K2" s="1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37.5" customHeight="1">
      <c r="A3" s="10"/>
      <c r="B3" s="9"/>
      <c r="C3" s="9"/>
      <c r="D3" s="13"/>
      <c r="E3" s="13"/>
      <c r="F3" s="13"/>
      <c r="G3" s="190"/>
      <c r="H3" s="10"/>
      <c r="I3" s="13"/>
      <c r="J3" s="13"/>
      <c r="K3" s="13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5.75" customHeight="1">
      <c r="A4" s="10"/>
      <c r="B4" s="9"/>
      <c r="C4" s="9"/>
      <c r="D4" s="13"/>
      <c r="E4" s="13"/>
      <c r="F4" s="13"/>
      <c r="G4" s="190"/>
      <c r="H4" s="10"/>
      <c r="I4" s="13"/>
      <c r="J4" s="13"/>
      <c r="K4" s="13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23.25" customHeight="1">
      <c r="A5" s="55"/>
      <c r="B5" s="724" t="s">
        <v>413</v>
      </c>
      <c r="C5" s="606"/>
      <c r="D5" s="606"/>
      <c r="E5" s="606"/>
      <c r="F5" s="606"/>
      <c r="G5" s="144"/>
      <c r="H5" s="724" t="s">
        <v>414</v>
      </c>
      <c r="I5" s="606"/>
      <c r="J5" s="606"/>
      <c r="K5" s="606"/>
      <c r="L5" s="606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ht="18.75" customHeight="1" thickBot="1">
      <c r="A6" s="55"/>
      <c r="B6" s="724" t="s">
        <v>461</v>
      </c>
      <c r="C6" s="606"/>
      <c r="D6" s="606"/>
      <c r="E6" s="606"/>
      <c r="F6" s="606"/>
      <c r="G6" s="99"/>
      <c r="H6" s="905" t="s">
        <v>461</v>
      </c>
      <c r="I6" s="906"/>
      <c r="J6" s="906"/>
      <c r="K6" s="906"/>
      <c r="L6" s="906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ht="36" customHeight="1" thickBot="1">
      <c r="A7" s="55"/>
      <c r="B7" s="511" t="s">
        <v>415</v>
      </c>
      <c r="C7" s="512" t="s">
        <v>416</v>
      </c>
      <c r="D7" s="513" t="s">
        <v>247</v>
      </c>
      <c r="E7" s="514" t="s">
        <v>248</v>
      </c>
      <c r="F7" s="515" t="s">
        <v>417</v>
      </c>
      <c r="G7" s="99"/>
      <c r="H7" s="909" t="s">
        <v>418</v>
      </c>
      <c r="I7" s="907" t="s">
        <v>419</v>
      </c>
      <c r="J7" s="907" t="s">
        <v>420</v>
      </c>
      <c r="K7" s="908" t="s">
        <v>249</v>
      </c>
      <c r="L7" s="617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63.75" customHeight="1" thickBot="1">
      <c r="A8" s="55"/>
      <c r="B8" s="516" t="s">
        <v>421</v>
      </c>
      <c r="C8" s="517">
        <v>97270</v>
      </c>
      <c r="D8" s="518">
        <v>90475</v>
      </c>
      <c r="E8" s="517">
        <v>6795</v>
      </c>
      <c r="F8" s="519">
        <v>0.56325712829777874</v>
      </c>
      <c r="G8" s="55"/>
      <c r="H8" s="627"/>
      <c r="I8" s="633"/>
      <c r="J8" s="633"/>
      <c r="K8" s="533" t="s">
        <v>422</v>
      </c>
      <c r="L8" s="534" t="s">
        <v>423</v>
      </c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30" customHeight="1">
      <c r="A9" s="55"/>
      <c r="B9" s="520" t="s">
        <v>424</v>
      </c>
      <c r="C9" s="521">
        <v>70484</v>
      </c>
      <c r="D9" s="522">
        <v>59314</v>
      </c>
      <c r="E9" s="521">
        <v>11170</v>
      </c>
      <c r="F9" s="523">
        <v>0.4081486114006439</v>
      </c>
      <c r="G9" s="55"/>
      <c r="H9" s="898" t="s">
        <v>425</v>
      </c>
      <c r="I9" s="535" t="s">
        <v>426</v>
      </c>
      <c r="J9" s="536">
        <v>97270</v>
      </c>
      <c r="K9" s="537">
        <v>0.56325712829777874</v>
      </c>
      <c r="L9" s="538">
        <v>0.55251349048565745</v>
      </c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30" customHeight="1" thickBot="1">
      <c r="A10" s="55"/>
      <c r="B10" s="524" t="s">
        <v>427</v>
      </c>
      <c r="C10" s="525">
        <v>4938</v>
      </c>
      <c r="D10" s="526">
        <v>4247</v>
      </c>
      <c r="E10" s="525">
        <v>691</v>
      </c>
      <c r="F10" s="527">
        <v>2.8594260301577374E-2</v>
      </c>
      <c r="G10" s="55"/>
      <c r="H10" s="899"/>
      <c r="I10" s="539" t="s">
        <v>428</v>
      </c>
      <c r="J10" s="540">
        <v>70484</v>
      </c>
      <c r="K10" s="541">
        <v>0.4081486114006439</v>
      </c>
      <c r="L10" s="542">
        <v>0.40036353308719114</v>
      </c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30" customHeight="1" thickBot="1">
      <c r="A11" s="55"/>
      <c r="B11" s="528" t="s">
        <v>344</v>
      </c>
      <c r="C11" s="529">
        <v>172692</v>
      </c>
      <c r="D11" s="530">
        <v>154036</v>
      </c>
      <c r="E11" s="531">
        <v>18656</v>
      </c>
      <c r="F11" s="532">
        <v>1</v>
      </c>
      <c r="G11" s="101"/>
      <c r="H11" s="900"/>
      <c r="I11" s="543" t="s">
        <v>429</v>
      </c>
      <c r="J11" s="544">
        <v>4938</v>
      </c>
      <c r="K11" s="545">
        <v>2.8594260301577374E-2</v>
      </c>
      <c r="L11" s="546">
        <v>2.8048849758591309E-2</v>
      </c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30" customHeight="1" thickBot="1">
      <c r="A12" s="55"/>
      <c r="B12" s="217" t="s">
        <v>430</v>
      </c>
      <c r="C12" s="218"/>
      <c r="D12" s="218"/>
      <c r="E12" s="218"/>
      <c r="F12" s="218"/>
      <c r="G12" s="101"/>
      <c r="H12" s="547"/>
      <c r="I12" s="548" t="s">
        <v>431</v>
      </c>
      <c r="J12" s="549">
        <v>172692</v>
      </c>
      <c r="K12" s="550">
        <v>1</v>
      </c>
      <c r="L12" s="551">
        <v>0.98092587333143988</v>
      </c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30" customHeight="1">
      <c r="A13" s="55"/>
      <c r="B13" s="55"/>
      <c r="C13" s="55"/>
      <c r="D13" s="55"/>
      <c r="E13" s="55"/>
      <c r="F13" s="55"/>
      <c r="G13" s="101"/>
      <c r="H13" s="901" t="s">
        <v>432</v>
      </c>
      <c r="I13" s="552" t="s">
        <v>433</v>
      </c>
      <c r="J13" s="553">
        <v>2919</v>
      </c>
      <c r="K13" s="554">
        <v>0.86926742108397859</v>
      </c>
      <c r="L13" s="555">
        <v>1.6580516898608351E-2</v>
      </c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30" customHeight="1" thickBot="1">
      <c r="A14" s="55"/>
      <c r="B14" s="55"/>
      <c r="C14" s="55"/>
      <c r="D14" s="55"/>
      <c r="E14" s="55"/>
      <c r="F14" s="55"/>
      <c r="G14" s="55"/>
      <c r="H14" s="899"/>
      <c r="I14" s="539" t="s">
        <v>434</v>
      </c>
      <c r="J14" s="556">
        <v>439</v>
      </c>
      <c r="K14" s="557">
        <v>0.13073257891602144</v>
      </c>
      <c r="L14" s="558">
        <v>2.4936097699517182E-3</v>
      </c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30" customHeight="1">
      <c r="A15" s="55"/>
      <c r="B15" s="55"/>
      <c r="C15" s="55"/>
      <c r="D15" s="55"/>
      <c r="E15" s="55"/>
      <c r="F15" s="55"/>
      <c r="G15" s="55"/>
      <c r="H15" s="902"/>
      <c r="I15" s="559" t="s">
        <v>435</v>
      </c>
      <c r="J15" s="560">
        <v>3358</v>
      </c>
      <c r="K15" s="561">
        <v>1</v>
      </c>
      <c r="L15" s="562">
        <v>1.9074126668560069E-2</v>
      </c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30" customHeight="1" thickBot="1">
      <c r="A16" s="55"/>
      <c r="B16" s="55"/>
      <c r="C16" s="55"/>
      <c r="D16" s="55"/>
      <c r="E16" s="55"/>
      <c r="F16" s="55"/>
      <c r="G16" s="55"/>
      <c r="H16" s="903" t="s">
        <v>436</v>
      </c>
      <c r="I16" s="739"/>
      <c r="J16" s="563">
        <v>176050</v>
      </c>
      <c r="K16" s="564"/>
      <c r="L16" s="565">
        <v>1</v>
      </c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3.8">
      <c r="A17" s="55"/>
      <c r="B17" s="55"/>
      <c r="C17" s="55"/>
      <c r="D17" s="55"/>
      <c r="E17" s="55"/>
      <c r="F17" s="55"/>
      <c r="G17" s="55"/>
      <c r="H17" s="217" t="s">
        <v>437</v>
      </c>
      <c r="I17" s="217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3.8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3.8">
      <c r="A19" s="55"/>
      <c r="B19" s="55"/>
      <c r="C19" s="55"/>
      <c r="D19" s="55"/>
      <c r="E19" s="55"/>
      <c r="F19" s="55"/>
      <c r="G19" s="55"/>
      <c r="H19" s="55"/>
      <c r="I19" s="55"/>
      <c r="J19" s="101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3.8">
      <c r="A20" s="55"/>
      <c r="B20" s="55"/>
      <c r="C20" s="55"/>
      <c r="D20" s="55"/>
      <c r="E20" s="55"/>
      <c r="F20" s="55"/>
      <c r="G20" s="55"/>
      <c r="H20" s="55"/>
      <c r="I20" s="55"/>
      <c r="J20" s="219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5.75" customHeight="1">
      <c r="A21" s="55"/>
      <c r="B21" s="55"/>
      <c r="C21" s="55"/>
      <c r="D21" s="55"/>
      <c r="E21" s="55"/>
      <c r="F21" s="55"/>
      <c r="G21" s="55"/>
      <c r="H21" s="55"/>
      <c r="I21" s="55"/>
      <c r="J21" s="101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5.75" customHeight="1">
      <c r="A22" s="55"/>
      <c r="B22" s="55"/>
      <c r="C22" s="55"/>
      <c r="D22" s="55"/>
      <c r="E22" s="55"/>
      <c r="F22" s="55"/>
      <c r="G22" s="55"/>
      <c r="H22" s="55"/>
      <c r="I22" s="55"/>
      <c r="J22" s="101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5.75" customHeight="1">
      <c r="A23" s="55"/>
      <c r="B23" s="55"/>
      <c r="C23" s="55"/>
      <c r="D23" s="55"/>
      <c r="E23" s="55"/>
      <c r="F23" s="55"/>
      <c r="G23" s="55"/>
      <c r="H23" s="55"/>
      <c r="I23" s="55"/>
      <c r="J23" s="101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5.75" customHeight="1">
      <c r="A24" s="55"/>
      <c r="B24" s="55"/>
      <c r="C24" s="55"/>
      <c r="D24" s="55"/>
      <c r="E24" s="220"/>
      <c r="F24" s="220"/>
      <c r="G24" s="55"/>
      <c r="H24" s="55"/>
      <c r="I24" s="55"/>
      <c r="J24" s="101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5.75" customHeight="1">
      <c r="A25" s="55"/>
      <c r="B25" s="101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6" customHeight="1">
      <c r="A27" s="55"/>
      <c r="B27" s="101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9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9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23.25" customHeight="1">
      <c r="A30" s="55"/>
      <c r="B30" s="904" t="s">
        <v>438</v>
      </c>
      <c r="C30" s="606"/>
      <c r="D30" s="606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2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5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5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5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5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5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5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5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5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5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5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5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5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5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5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5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5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5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5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5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5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5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5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5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5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5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5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5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5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5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5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5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5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5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5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5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5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5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5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5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5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5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5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5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5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5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5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5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5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5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5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5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5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5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5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5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5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5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5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5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5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5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5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5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5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5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5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5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5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5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5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5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5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5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5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5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5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5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5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5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5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5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5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5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5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5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5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5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5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5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5.7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5.7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5.7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5.7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5.7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5.7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5.7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5.7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5.7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5.7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5.7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5.7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5.7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5.7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5.7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5.7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5.7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5.7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5.7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5.7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5.7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5.7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5.7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5.7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5.7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5.7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5.7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5.7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5.7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5.7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5.7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5.7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5.7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5.7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5.7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5.7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5.7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5.7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5.7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5.7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5.7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5.7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5.7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5.7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5.7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5.7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5.7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5.7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5.7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5.7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5.7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5.7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5.7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5.7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5.7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5.7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5.7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5.7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5.7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5.7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5.7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5.7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5.7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5.7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5.7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5.7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5.7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5.7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5.7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5.7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5.7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5.7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5.7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5.7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5.7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5.7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5.7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5.7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5.7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5.7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5.7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5.7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5.7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5.7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5.7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5.7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5.7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5.7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5.7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5.7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5.7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5.7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5.7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5.7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5.7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5.7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5.7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5.7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5.7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5.7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5.7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5.7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5.7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5.7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5.7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5.7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5.7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5.7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5.7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5.7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5.7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5.7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5.7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5.7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5.7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5.7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5.7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5.7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5.7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5.7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5.7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5.7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5.7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5.7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5.7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5.7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5.7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5.7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5.7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5.7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5.7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5.7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5.7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5.7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5.7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5.7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5.7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5.7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5.7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5.7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5.7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5.7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5.7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5.7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5.7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5.7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5.7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5.7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5.7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5.7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5.7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5.7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5.7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5.7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5.7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5.7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5.7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5.7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5.7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5.7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5.7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5.7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5.7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5.7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5.7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5.7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5.7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5.7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5.7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5.7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5.7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5.7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5.7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5.7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5.7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5.7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5.7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5.7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5.7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5.7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5.7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5.7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5.7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5.7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5.7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5.7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5.7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5.7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5.7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5.7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5.7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5.7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5.7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5.7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5.7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5.7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5.7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5.7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5.7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5.7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5.7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5.7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5.7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5.7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5.7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5.7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5.7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5.7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5.7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5.7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5.7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5.7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5.7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5.7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5.7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5.7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5.7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5.7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5.7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5.7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5.7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5.7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5.7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5.7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5.7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5.7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5.7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5.7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5.7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5.7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5.7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5.7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5.7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5.7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5.7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5.7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5.7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5.7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5.7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5.7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5.7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5.7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5.7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5.7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5.7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5.7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5.7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5.7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5.7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5.7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5.7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5.7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5.7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5.7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5.7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5.7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5.7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5.7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5.7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5.7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5.7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5.7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5.7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5.7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5.7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5.7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5.7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5.7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5.7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5.7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5.7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5.7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5.7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5.7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5.7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5.7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5.7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5.7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5.7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5.7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5.7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5.7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5.7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5.7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5.7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5.7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5.7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5.7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5.7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5.7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5.7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5.7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5.7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5.7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5.7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5.7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5.7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5.7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5.7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5.7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5.7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5.7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5.7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5.7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5.7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5.7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5.7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5.7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5.7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5.7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5.7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5.7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5.7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5.7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5.7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5.7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5.7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5.7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5.7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5.7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5.7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5.7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5.7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5.7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5.7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5.7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5.7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5.7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5.7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5.7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5.7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5.7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5.7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5.7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5.7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5.7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5.7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5.7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5.7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5.7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5.7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5.7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5.7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5.7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5.7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5.7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5.7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5.7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5.7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5.7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5.7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5.7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5.7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5.7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5.7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5.7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5.7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5.7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5.7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5.7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5.7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5.7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5.7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5.7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5.7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5.7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5.7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5.7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5.7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5.7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5.7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5.7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5.7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5.7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5.7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5.7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5.7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5.7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5.7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5.7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5.7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5.7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5.7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5.7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5.7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5.7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5.7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5.7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5.7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5.7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5.7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5.7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5.7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5.7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5.7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5.7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5.7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5.7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5.7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5.7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5.7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5.7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5.7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5.7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5.7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5.7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5.7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5.7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5.7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5.7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5.7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5.7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5.7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5.7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5.7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5.7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5.7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5.7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5.7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5.7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5.7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5.7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5.7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5.7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5.7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5.7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5.7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5.7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5.7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5.7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5.7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5.7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5.7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5.7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5.7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5.7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5.7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5.7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5.7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5.7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5.7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5.7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5.7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5.7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5.7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5.7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5.7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5.7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5.7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5.7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5.7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5.7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5.7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5.7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5.7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5.7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5.7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5.7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5.7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5.7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5.7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5.7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5.7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5.7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5.7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5.7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5.7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5.7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5.7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5.7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5.7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5.7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5.7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5.7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5.7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5.7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5.7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5.7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5.7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5.7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5.7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5.7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5.7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5.7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5.7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5.7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5.7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5.7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5.7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5.7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5.7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5.7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5.7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5.7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5.7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5.7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5.7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5.7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5.7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5.7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5.7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5.7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5.7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5.7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5.7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5.7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5.7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5.7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5.7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5.7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5.7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5.7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5.7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5.7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5.7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5.7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5.7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5.7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5.7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5.7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5.7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5.7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5.7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5.7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5.7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5.7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5.7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5.7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5.7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5.7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5.7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5.7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5.7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5.7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5.7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5.7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5.7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5.7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5.7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5.7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5.7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5.7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5.7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5.7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5.7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5.7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5.7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5.7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5.7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5.7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5.7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5.7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5.7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5.7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5.7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5.7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5.7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5.7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5.7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5.7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5.7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5.7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5.7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5.7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5.7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5.7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5.7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5.7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5.7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5.7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5.7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5.7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5.7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5.7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5.7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5.7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5.7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5.7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5.7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5.7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5.7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5.7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5.7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5.7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5.7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5.7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5.7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5.7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5.7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5.7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5.7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5.7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5.7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5.7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5.7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5.7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5.7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5.7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5.7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5.7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5.7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5.7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5.7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5.7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5.7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5.7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5.7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5.7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5.7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5.7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5.7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5.7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5.7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5.7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5.7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5.7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5.7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5.7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5.7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5.7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5.7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5.7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5.7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5.7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5.7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5.7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5.75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5.75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5.75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5.75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5.75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5.75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5.75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5.75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5.75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5.75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5.75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5.7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5.7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5.7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5.7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5.7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5.7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5.75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5.75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5.75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5.75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5.75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5.75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5.75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5.75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5.75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5.75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5.75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5.75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5.75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5.75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5.75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5.75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5.75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5.75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5.75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5.75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5.75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5.75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5.75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5.75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5.75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5.75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5.75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5.75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5.75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5.75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5.75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5.75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5.75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5.75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5.75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5.75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5.75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2">
    <mergeCell ref="H9:H11"/>
    <mergeCell ref="H13:H15"/>
    <mergeCell ref="H16:I16"/>
    <mergeCell ref="B30:D30"/>
    <mergeCell ref="B5:F5"/>
    <mergeCell ref="H5:L5"/>
    <mergeCell ref="B6:F6"/>
    <mergeCell ref="H6:L6"/>
    <mergeCell ref="I7:I8"/>
    <mergeCell ref="J7:J8"/>
    <mergeCell ref="K7:L7"/>
    <mergeCell ref="H7:H8"/>
  </mergeCells>
  <pageMargins left="0.7" right="0.7" top="0.75" bottom="0.75" header="0" footer="0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N1000"/>
  <sheetViews>
    <sheetView topLeftCell="A235" zoomScale="55" zoomScaleNormal="55" zoomScalePageLayoutView="55" workbookViewId="0">
      <selection activeCell="K248" sqref="K248"/>
    </sheetView>
  </sheetViews>
  <sheetFormatPr baseColWidth="10" defaultColWidth="14.44140625" defaultRowHeight="15" customHeight="1"/>
  <cols>
    <col min="1" max="1" width="15.109375" style="229" customWidth="1"/>
    <col min="2" max="2" width="61.44140625" style="229" customWidth="1"/>
    <col min="3" max="3" width="37.33203125" style="229" customWidth="1"/>
    <col min="4" max="4" width="22" style="229" customWidth="1"/>
    <col min="5" max="5" width="23" style="229" customWidth="1"/>
    <col min="6" max="6" width="28.109375" style="229" customWidth="1"/>
    <col min="7" max="7" width="18.33203125" style="229" customWidth="1"/>
    <col min="8" max="8" width="15.44140625" style="229" customWidth="1"/>
    <col min="9" max="9" width="18.33203125" style="229" customWidth="1"/>
    <col min="10" max="10" width="16" style="229" customWidth="1"/>
    <col min="11" max="11" width="26.44140625" style="229" customWidth="1"/>
    <col min="12" max="12" width="18" style="229" customWidth="1"/>
    <col min="13" max="13" width="15.33203125" style="229" customWidth="1"/>
    <col min="14" max="14" width="24.109375" style="229" customWidth="1"/>
    <col min="15" max="16384" width="14.44140625" style="229"/>
  </cols>
  <sheetData>
    <row r="1" spans="1:14" ht="24.75" customHeight="1">
      <c r="A1" s="9">
        <v>0</v>
      </c>
      <c r="B1" s="9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</row>
    <row r="2" spans="1:14" ht="24.75" customHeight="1">
      <c r="A2" s="9"/>
      <c r="B2" s="9"/>
      <c r="C2" s="233"/>
      <c r="D2" s="234"/>
      <c r="E2" s="232"/>
      <c r="F2" s="232"/>
      <c r="G2" s="232"/>
      <c r="H2" s="232"/>
      <c r="I2" s="232"/>
      <c r="J2" s="232"/>
      <c r="K2" s="232"/>
      <c r="L2" s="232"/>
      <c r="M2" s="232"/>
      <c r="N2" s="232"/>
    </row>
    <row r="3" spans="1:14" ht="24.75" customHeight="1">
      <c r="A3" s="9"/>
      <c r="B3" s="9"/>
      <c r="C3" s="233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</row>
    <row r="4" spans="1:14" ht="24.75" customHeight="1">
      <c r="A4" s="9"/>
      <c r="B4" s="9"/>
      <c r="C4" s="233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</row>
    <row r="5" spans="1:14" ht="24.75" customHeight="1">
      <c r="A5" s="642" t="s">
        <v>16</v>
      </c>
      <c r="B5" s="606"/>
      <c r="C5" s="606"/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606"/>
    </row>
    <row r="6" spans="1:14" ht="24.75" customHeight="1">
      <c r="A6" s="643" t="s">
        <v>459</v>
      </c>
      <c r="B6" s="644"/>
      <c r="C6" s="644"/>
      <c r="D6" s="644"/>
      <c r="E6" s="644"/>
      <c r="F6" s="644"/>
      <c r="G6" s="644"/>
      <c r="H6" s="644"/>
      <c r="I6" s="644"/>
      <c r="J6" s="644"/>
      <c r="K6" s="644"/>
      <c r="L6" s="644"/>
      <c r="M6" s="644"/>
      <c r="N6" s="644"/>
    </row>
    <row r="7" spans="1:14" ht="31.5" customHeight="1">
      <c r="A7" s="645" t="s">
        <v>17</v>
      </c>
      <c r="B7" s="648" t="s">
        <v>18</v>
      </c>
      <c r="C7" s="640"/>
      <c r="D7" s="646" t="s">
        <v>19</v>
      </c>
      <c r="E7" s="646" t="s">
        <v>20</v>
      </c>
      <c r="F7" s="647" t="s">
        <v>21</v>
      </c>
      <c r="G7" s="639" t="s">
        <v>22</v>
      </c>
      <c r="H7" s="640"/>
      <c r="I7" s="639" t="s">
        <v>23</v>
      </c>
      <c r="J7" s="640"/>
      <c r="K7" s="641" t="s">
        <v>24</v>
      </c>
      <c r="L7" s="639" t="s">
        <v>25</v>
      </c>
      <c r="M7" s="640"/>
      <c r="N7" s="641" t="s">
        <v>26</v>
      </c>
    </row>
    <row r="8" spans="1:14" ht="23.25" customHeight="1">
      <c r="A8" s="627"/>
      <c r="B8" s="235" t="s">
        <v>27</v>
      </c>
      <c r="C8" s="235" t="s">
        <v>28</v>
      </c>
      <c r="D8" s="633"/>
      <c r="E8" s="633"/>
      <c r="F8" s="633"/>
      <c r="G8" s="236" t="s">
        <v>29</v>
      </c>
      <c r="H8" s="236" t="s">
        <v>30</v>
      </c>
      <c r="I8" s="236" t="s">
        <v>29</v>
      </c>
      <c r="J8" s="236" t="s">
        <v>30</v>
      </c>
      <c r="K8" s="633"/>
      <c r="L8" s="236" t="s">
        <v>29</v>
      </c>
      <c r="M8" s="236" t="s">
        <v>30</v>
      </c>
      <c r="N8" s="633"/>
    </row>
    <row r="9" spans="1:14" ht="25.5" customHeight="1">
      <c r="A9" s="237"/>
      <c r="B9" s="238"/>
      <c r="C9" s="239"/>
      <c r="D9" s="240"/>
      <c r="E9" s="240"/>
      <c r="F9" s="241"/>
      <c r="G9" s="240"/>
      <c r="H9" s="240"/>
      <c r="I9" s="242"/>
      <c r="J9" s="243"/>
      <c r="K9" s="242"/>
      <c r="L9" s="242"/>
      <c r="M9" s="243"/>
      <c r="N9" s="244"/>
    </row>
    <row r="10" spans="1:14" ht="25.5" customHeight="1">
      <c r="A10" s="245">
        <v>100</v>
      </c>
      <c r="B10" s="609" t="s">
        <v>31</v>
      </c>
      <c r="C10" s="610"/>
      <c r="D10" s="246">
        <v>30672</v>
      </c>
      <c r="E10" s="246">
        <v>35600</v>
      </c>
      <c r="F10" s="247">
        <v>0.16066770996348456</v>
      </c>
      <c r="G10" s="246">
        <v>33303</v>
      </c>
      <c r="H10" s="246">
        <v>2297</v>
      </c>
      <c r="I10" s="246">
        <v>7130</v>
      </c>
      <c r="J10" s="246">
        <v>892</v>
      </c>
      <c r="K10" s="246">
        <v>8022</v>
      </c>
      <c r="L10" s="246">
        <v>26173</v>
      </c>
      <c r="M10" s="246">
        <v>1405</v>
      </c>
      <c r="N10" s="248">
        <v>27578</v>
      </c>
    </row>
    <row r="11" spans="1:14" ht="25.5" customHeight="1">
      <c r="A11" s="249"/>
      <c r="B11" s="250"/>
      <c r="C11" s="250"/>
      <c r="D11" s="251"/>
      <c r="E11" s="251"/>
      <c r="F11" s="252"/>
      <c r="G11" s="251"/>
      <c r="H11" s="253"/>
      <c r="I11" s="253"/>
      <c r="J11" s="253"/>
      <c r="K11" s="251"/>
      <c r="L11" s="253"/>
      <c r="M11" s="253"/>
      <c r="N11" s="254"/>
    </row>
    <row r="12" spans="1:14" ht="25.5" customHeight="1">
      <c r="A12" s="255"/>
      <c r="B12" s="611" t="s">
        <v>32</v>
      </c>
      <c r="C12" s="608"/>
      <c r="D12" s="256">
        <v>118</v>
      </c>
      <c r="E12" s="256">
        <v>149</v>
      </c>
      <c r="F12" s="257">
        <v>0.26271186440677963</v>
      </c>
      <c r="G12" s="256">
        <v>144</v>
      </c>
      <c r="H12" s="256">
        <v>5</v>
      </c>
      <c r="I12" s="256">
        <v>79</v>
      </c>
      <c r="J12" s="256">
        <v>2</v>
      </c>
      <c r="K12" s="256">
        <v>81</v>
      </c>
      <c r="L12" s="256">
        <v>65</v>
      </c>
      <c r="M12" s="256">
        <v>3</v>
      </c>
      <c r="N12" s="256">
        <v>68</v>
      </c>
    </row>
    <row r="13" spans="1:14" ht="25.5" customHeight="1">
      <c r="A13" s="258">
        <v>101</v>
      </c>
      <c r="B13" s="259" t="s">
        <v>464</v>
      </c>
      <c r="C13" s="259" t="s">
        <v>33</v>
      </c>
      <c r="D13" s="260">
        <v>118</v>
      </c>
      <c r="E13" s="260">
        <v>149</v>
      </c>
      <c r="F13" s="261">
        <v>0.26271186440677963</v>
      </c>
      <c r="G13" s="260">
        <v>144</v>
      </c>
      <c r="H13" s="262">
        <v>5</v>
      </c>
      <c r="I13" s="260">
        <v>79</v>
      </c>
      <c r="J13" s="262">
        <v>2</v>
      </c>
      <c r="K13" s="262">
        <v>81</v>
      </c>
      <c r="L13" s="262">
        <v>65</v>
      </c>
      <c r="M13" s="262">
        <v>3</v>
      </c>
      <c r="N13" s="260">
        <v>68</v>
      </c>
    </row>
    <row r="14" spans="1:14" ht="25.5" customHeight="1">
      <c r="A14" s="258"/>
      <c r="B14" s="263"/>
      <c r="C14" s="263"/>
      <c r="D14" s="262"/>
      <c r="E14" s="262"/>
      <c r="F14" s="264"/>
      <c r="G14" s="262"/>
      <c r="H14" s="262"/>
      <c r="I14" s="262"/>
      <c r="J14" s="262"/>
      <c r="K14" s="262"/>
      <c r="L14" s="262"/>
      <c r="M14" s="262"/>
      <c r="N14" s="265"/>
    </row>
    <row r="15" spans="1:14" ht="25.5" customHeight="1">
      <c r="A15" s="255"/>
      <c r="B15" s="611" t="s">
        <v>34</v>
      </c>
      <c r="C15" s="608"/>
      <c r="D15" s="256">
        <v>4414</v>
      </c>
      <c r="E15" s="256">
        <v>5935</v>
      </c>
      <c r="F15" s="266">
        <v>0.34458541005890342</v>
      </c>
      <c r="G15" s="256">
        <v>5810</v>
      </c>
      <c r="H15" s="256">
        <v>125</v>
      </c>
      <c r="I15" s="256">
        <v>733</v>
      </c>
      <c r="J15" s="256">
        <v>45</v>
      </c>
      <c r="K15" s="256">
        <v>778</v>
      </c>
      <c r="L15" s="256">
        <v>5077</v>
      </c>
      <c r="M15" s="256">
        <v>80</v>
      </c>
      <c r="N15" s="267">
        <v>5157</v>
      </c>
    </row>
    <row r="16" spans="1:14" ht="25.5" customHeight="1">
      <c r="A16" s="268">
        <v>104</v>
      </c>
      <c r="B16" s="269" t="s">
        <v>488</v>
      </c>
      <c r="C16" s="259" t="s">
        <v>35</v>
      </c>
      <c r="D16" s="260">
        <v>322</v>
      </c>
      <c r="E16" s="260">
        <v>335</v>
      </c>
      <c r="F16" s="261">
        <v>4.0372670807453437E-2</v>
      </c>
      <c r="G16" s="260">
        <v>335</v>
      </c>
      <c r="H16" s="260">
        <v>0</v>
      </c>
      <c r="I16" s="260">
        <v>33</v>
      </c>
      <c r="J16" s="262">
        <v>0</v>
      </c>
      <c r="K16" s="262">
        <v>33</v>
      </c>
      <c r="L16" s="262">
        <v>302</v>
      </c>
      <c r="M16" s="262">
        <v>0</v>
      </c>
      <c r="N16" s="260">
        <v>302</v>
      </c>
    </row>
    <row r="17" spans="1:14" ht="25.5" customHeight="1">
      <c r="A17" s="268">
        <v>150</v>
      </c>
      <c r="B17" s="259" t="s">
        <v>489</v>
      </c>
      <c r="C17" s="259" t="s">
        <v>36</v>
      </c>
      <c r="D17" s="260">
        <v>2664</v>
      </c>
      <c r="E17" s="260">
        <v>3951</v>
      </c>
      <c r="F17" s="261">
        <v>0.48310810810810811</v>
      </c>
      <c r="G17" s="260">
        <v>3951</v>
      </c>
      <c r="H17" s="260">
        <v>0</v>
      </c>
      <c r="I17" s="260">
        <v>449</v>
      </c>
      <c r="J17" s="262">
        <v>0</v>
      </c>
      <c r="K17" s="262">
        <v>449</v>
      </c>
      <c r="L17" s="262">
        <v>3502</v>
      </c>
      <c r="M17" s="262">
        <v>0</v>
      </c>
      <c r="N17" s="260">
        <v>3502</v>
      </c>
    </row>
    <row r="18" spans="1:14" ht="25.5" customHeight="1">
      <c r="A18" s="268">
        <v>105</v>
      </c>
      <c r="B18" s="259" t="s">
        <v>490</v>
      </c>
      <c r="C18" s="259" t="s">
        <v>37</v>
      </c>
      <c r="D18" s="260">
        <v>306</v>
      </c>
      <c r="E18" s="260">
        <v>355</v>
      </c>
      <c r="F18" s="261">
        <v>0.16013071895424846</v>
      </c>
      <c r="G18" s="260">
        <v>355</v>
      </c>
      <c r="H18" s="260">
        <v>0</v>
      </c>
      <c r="I18" s="260">
        <v>55</v>
      </c>
      <c r="J18" s="262">
        <v>0</v>
      </c>
      <c r="K18" s="262">
        <v>55</v>
      </c>
      <c r="L18" s="262">
        <v>300</v>
      </c>
      <c r="M18" s="262">
        <v>0</v>
      </c>
      <c r="N18" s="260">
        <v>300</v>
      </c>
    </row>
    <row r="19" spans="1:14" ht="25.5" customHeight="1">
      <c r="A19" s="268">
        <v>106</v>
      </c>
      <c r="B19" s="259" t="s">
        <v>491</v>
      </c>
      <c r="C19" s="259" t="s">
        <v>38</v>
      </c>
      <c r="D19" s="260">
        <v>37</v>
      </c>
      <c r="E19" s="260">
        <v>0</v>
      </c>
      <c r="F19" s="261">
        <v>-1</v>
      </c>
      <c r="G19" s="260">
        <v>0</v>
      </c>
      <c r="H19" s="260">
        <v>0</v>
      </c>
      <c r="I19" s="260">
        <v>0</v>
      </c>
      <c r="J19" s="262">
        <v>0</v>
      </c>
      <c r="K19" s="262">
        <v>0</v>
      </c>
      <c r="L19" s="262">
        <v>0</v>
      </c>
      <c r="M19" s="262">
        <v>0</v>
      </c>
      <c r="N19" s="260">
        <v>0</v>
      </c>
    </row>
    <row r="20" spans="1:14" ht="25.5" customHeight="1">
      <c r="A20" s="268">
        <v>107</v>
      </c>
      <c r="B20" s="259" t="s">
        <v>492</v>
      </c>
      <c r="C20" s="259" t="s">
        <v>39</v>
      </c>
      <c r="D20" s="260">
        <v>55</v>
      </c>
      <c r="E20" s="260">
        <v>60</v>
      </c>
      <c r="F20" s="261">
        <v>9.0909090909090828E-2</v>
      </c>
      <c r="G20" s="260">
        <v>60</v>
      </c>
      <c r="H20" s="260">
        <v>0</v>
      </c>
      <c r="I20" s="260">
        <v>10</v>
      </c>
      <c r="J20" s="262">
        <v>0</v>
      </c>
      <c r="K20" s="262">
        <v>10</v>
      </c>
      <c r="L20" s="262">
        <v>50</v>
      </c>
      <c r="M20" s="262">
        <v>0</v>
      </c>
      <c r="N20" s="260">
        <v>50</v>
      </c>
    </row>
    <row r="21" spans="1:14" ht="25.5" customHeight="1">
      <c r="A21" s="268">
        <v>109</v>
      </c>
      <c r="B21" s="259" t="s">
        <v>493</v>
      </c>
      <c r="C21" s="259" t="s">
        <v>40</v>
      </c>
      <c r="D21" s="260">
        <v>73</v>
      </c>
      <c r="E21" s="260">
        <v>103</v>
      </c>
      <c r="F21" s="261">
        <v>0.41095890410958913</v>
      </c>
      <c r="G21" s="260">
        <v>103</v>
      </c>
      <c r="H21" s="260">
        <v>0</v>
      </c>
      <c r="I21" s="260">
        <v>18</v>
      </c>
      <c r="J21" s="262">
        <v>0</v>
      </c>
      <c r="K21" s="262">
        <v>18</v>
      </c>
      <c r="L21" s="262">
        <v>85</v>
      </c>
      <c r="M21" s="262">
        <v>0</v>
      </c>
      <c r="N21" s="260">
        <v>85</v>
      </c>
    </row>
    <row r="22" spans="1:14" ht="25.5" customHeight="1">
      <c r="A22" s="268">
        <v>110</v>
      </c>
      <c r="B22" s="259" t="s">
        <v>494</v>
      </c>
      <c r="C22" s="259" t="s">
        <v>41</v>
      </c>
      <c r="D22" s="260">
        <v>122</v>
      </c>
      <c r="E22" s="260">
        <v>138</v>
      </c>
      <c r="F22" s="261">
        <v>0.13114754098360648</v>
      </c>
      <c r="G22" s="260">
        <v>138</v>
      </c>
      <c r="H22" s="260">
        <v>0</v>
      </c>
      <c r="I22" s="260">
        <v>19</v>
      </c>
      <c r="J22" s="262">
        <v>0</v>
      </c>
      <c r="K22" s="262">
        <v>19</v>
      </c>
      <c r="L22" s="262">
        <v>119</v>
      </c>
      <c r="M22" s="262">
        <v>0</v>
      </c>
      <c r="N22" s="260">
        <v>119</v>
      </c>
    </row>
    <row r="23" spans="1:14" ht="25.5" customHeight="1">
      <c r="A23" s="268">
        <v>103</v>
      </c>
      <c r="B23" s="259" t="s">
        <v>495</v>
      </c>
      <c r="C23" s="259" t="s">
        <v>42</v>
      </c>
      <c r="D23" s="260">
        <v>320</v>
      </c>
      <c r="E23" s="260">
        <v>327</v>
      </c>
      <c r="F23" s="261">
        <v>2.1875000000000089E-2</v>
      </c>
      <c r="G23" s="260">
        <v>327</v>
      </c>
      <c r="H23" s="262">
        <v>0</v>
      </c>
      <c r="I23" s="260">
        <v>51</v>
      </c>
      <c r="J23" s="262">
        <v>0</v>
      </c>
      <c r="K23" s="262">
        <v>51</v>
      </c>
      <c r="L23" s="262">
        <v>276</v>
      </c>
      <c r="M23" s="262">
        <v>0</v>
      </c>
      <c r="N23" s="260">
        <v>276</v>
      </c>
    </row>
    <row r="24" spans="1:14" ht="25.5" customHeight="1">
      <c r="A24" s="268">
        <v>112</v>
      </c>
      <c r="B24" s="259" t="s">
        <v>440</v>
      </c>
      <c r="C24" s="259" t="s">
        <v>43</v>
      </c>
      <c r="D24" s="260">
        <v>395</v>
      </c>
      <c r="E24" s="260">
        <v>506</v>
      </c>
      <c r="F24" s="261">
        <v>0.28101265822784804</v>
      </c>
      <c r="G24" s="260">
        <v>381</v>
      </c>
      <c r="H24" s="262">
        <v>125</v>
      </c>
      <c r="I24" s="260">
        <v>74</v>
      </c>
      <c r="J24" s="262">
        <v>45</v>
      </c>
      <c r="K24" s="262">
        <v>119</v>
      </c>
      <c r="L24" s="262">
        <v>307</v>
      </c>
      <c r="M24" s="262">
        <v>80</v>
      </c>
      <c r="N24" s="260">
        <v>387</v>
      </c>
    </row>
    <row r="25" spans="1:14" ht="25.5" customHeight="1">
      <c r="A25" s="268">
        <v>149</v>
      </c>
      <c r="B25" s="259" t="s">
        <v>496</v>
      </c>
      <c r="C25" s="259" t="s">
        <v>44</v>
      </c>
      <c r="D25" s="260">
        <v>120</v>
      </c>
      <c r="E25" s="260">
        <v>160</v>
      </c>
      <c r="F25" s="261">
        <v>0.33333333333333326</v>
      </c>
      <c r="G25" s="260">
        <v>160</v>
      </c>
      <c r="H25" s="262">
        <v>0</v>
      </c>
      <c r="I25" s="260">
        <v>24</v>
      </c>
      <c r="J25" s="262">
        <v>0</v>
      </c>
      <c r="K25" s="262">
        <v>24</v>
      </c>
      <c r="L25" s="262">
        <v>136</v>
      </c>
      <c r="M25" s="262">
        <v>0</v>
      </c>
      <c r="N25" s="260">
        <v>136</v>
      </c>
    </row>
    <row r="26" spans="1:14" ht="25.5" customHeight="1">
      <c r="A26" s="258"/>
      <c r="B26" s="270"/>
      <c r="C26" s="270"/>
      <c r="D26" s="260"/>
      <c r="E26" s="260"/>
      <c r="F26" s="261"/>
      <c r="G26" s="260"/>
      <c r="H26" s="262"/>
      <c r="I26" s="260"/>
      <c r="J26" s="262"/>
      <c r="K26" s="262"/>
      <c r="L26" s="262"/>
      <c r="M26" s="262"/>
      <c r="N26" s="260"/>
    </row>
    <row r="27" spans="1:14" ht="25.5" customHeight="1">
      <c r="A27" s="255"/>
      <c r="B27" s="611" t="s">
        <v>45</v>
      </c>
      <c r="C27" s="608"/>
      <c r="D27" s="256">
        <v>1938</v>
      </c>
      <c r="E27" s="256">
        <v>2172</v>
      </c>
      <c r="F27" s="266">
        <v>0.12074303405572762</v>
      </c>
      <c r="G27" s="256">
        <v>2113</v>
      </c>
      <c r="H27" s="256">
        <v>59</v>
      </c>
      <c r="I27" s="256">
        <v>394</v>
      </c>
      <c r="J27" s="256">
        <v>26</v>
      </c>
      <c r="K27" s="256">
        <v>420</v>
      </c>
      <c r="L27" s="256">
        <v>1719</v>
      </c>
      <c r="M27" s="256">
        <v>33</v>
      </c>
      <c r="N27" s="267">
        <v>1752</v>
      </c>
    </row>
    <row r="28" spans="1:14" ht="25.5" customHeight="1">
      <c r="A28" s="268">
        <v>143</v>
      </c>
      <c r="B28" s="269" t="s">
        <v>467</v>
      </c>
      <c r="C28" s="270" t="s">
        <v>46</v>
      </c>
      <c r="D28" s="260">
        <v>550</v>
      </c>
      <c r="E28" s="260">
        <v>837</v>
      </c>
      <c r="F28" s="261">
        <v>0.52181818181818174</v>
      </c>
      <c r="G28" s="260">
        <v>778</v>
      </c>
      <c r="H28" s="262">
        <v>59</v>
      </c>
      <c r="I28" s="260">
        <v>394</v>
      </c>
      <c r="J28" s="262">
        <v>26</v>
      </c>
      <c r="K28" s="260">
        <v>420</v>
      </c>
      <c r="L28" s="260">
        <v>384</v>
      </c>
      <c r="M28" s="262">
        <v>33</v>
      </c>
      <c r="N28" s="260">
        <v>417</v>
      </c>
    </row>
    <row r="29" spans="1:14" ht="25.5" customHeight="1">
      <c r="A29" s="271">
        <v>157</v>
      </c>
      <c r="B29" s="272" t="s">
        <v>497</v>
      </c>
      <c r="C29" s="273" t="s">
        <v>46</v>
      </c>
      <c r="D29" s="274">
        <v>1388</v>
      </c>
      <c r="E29" s="274">
        <v>1335</v>
      </c>
      <c r="F29" s="275">
        <v>-3.8184438040345769E-2</v>
      </c>
      <c r="G29" s="274">
        <v>1335</v>
      </c>
      <c r="H29" s="274">
        <v>0</v>
      </c>
      <c r="I29" s="274">
        <v>0</v>
      </c>
      <c r="J29" s="262">
        <v>0</v>
      </c>
      <c r="K29" s="274">
        <v>0</v>
      </c>
      <c r="L29" s="274">
        <v>1335</v>
      </c>
      <c r="M29" s="262">
        <v>0</v>
      </c>
      <c r="N29" s="274">
        <v>1335</v>
      </c>
    </row>
    <row r="30" spans="1:14" ht="25.5" customHeight="1">
      <c r="A30" s="268"/>
      <c r="B30" s="263"/>
      <c r="C30" s="263"/>
      <c r="D30" s="263"/>
      <c r="E30" s="262"/>
      <c r="F30" s="264"/>
      <c r="G30" s="262"/>
      <c r="H30" s="263"/>
      <c r="I30" s="263"/>
      <c r="J30" s="263"/>
      <c r="K30" s="263"/>
      <c r="L30" s="263"/>
      <c r="M30" s="263"/>
      <c r="N30" s="276"/>
    </row>
    <row r="31" spans="1:14" ht="25.5" customHeight="1">
      <c r="A31" s="277"/>
      <c r="B31" s="611" t="s">
        <v>47</v>
      </c>
      <c r="C31" s="608"/>
      <c r="D31" s="256">
        <v>10121</v>
      </c>
      <c r="E31" s="256">
        <v>12103</v>
      </c>
      <c r="F31" s="266">
        <v>0.19583045153640954</v>
      </c>
      <c r="G31" s="256">
        <v>10293</v>
      </c>
      <c r="H31" s="256">
        <v>1810</v>
      </c>
      <c r="I31" s="256">
        <v>2717</v>
      </c>
      <c r="J31" s="256">
        <v>710</v>
      </c>
      <c r="K31" s="256">
        <v>3427</v>
      </c>
      <c r="L31" s="256">
        <v>7576</v>
      </c>
      <c r="M31" s="256">
        <v>1100</v>
      </c>
      <c r="N31" s="256">
        <v>8676</v>
      </c>
    </row>
    <row r="32" spans="1:14" ht="31.5" customHeight="1">
      <c r="A32" s="271">
        <v>113</v>
      </c>
      <c r="B32" s="270" t="s">
        <v>498</v>
      </c>
      <c r="C32" s="270" t="s">
        <v>48</v>
      </c>
      <c r="D32" s="274">
        <v>5970</v>
      </c>
      <c r="E32" s="260">
        <v>6874</v>
      </c>
      <c r="F32" s="261">
        <v>0.15142378559463987</v>
      </c>
      <c r="G32" s="274">
        <v>6872</v>
      </c>
      <c r="H32" s="274">
        <v>2</v>
      </c>
      <c r="I32" s="274">
        <v>1726</v>
      </c>
      <c r="J32" s="262">
        <v>0</v>
      </c>
      <c r="K32" s="274">
        <v>1726</v>
      </c>
      <c r="L32" s="274">
        <v>5146</v>
      </c>
      <c r="M32" s="262">
        <v>2</v>
      </c>
      <c r="N32" s="274">
        <v>5148</v>
      </c>
    </row>
    <row r="33" spans="1:14" ht="22.5" customHeight="1">
      <c r="A33" s="268">
        <v>114</v>
      </c>
      <c r="B33" s="270" t="s">
        <v>499</v>
      </c>
      <c r="C33" s="270" t="s">
        <v>48</v>
      </c>
      <c r="D33" s="260">
        <v>2905</v>
      </c>
      <c r="E33" s="260">
        <v>3421</v>
      </c>
      <c r="F33" s="261">
        <v>0.17762478485370048</v>
      </c>
      <c r="G33" s="260">
        <v>3421</v>
      </c>
      <c r="H33" s="260">
        <v>0</v>
      </c>
      <c r="I33" s="260">
        <v>991</v>
      </c>
      <c r="J33" s="262">
        <v>0</v>
      </c>
      <c r="K33" s="260">
        <v>991</v>
      </c>
      <c r="L33" s="260">
        <v>2430</v>
      </c>
      <c r="M33" s="262">
        <v>0</v>
      </c>
      <c r="N33" s="260">
        <v>2430</v>
      </c>
    </row>
    <row r="34" spans="1:14" ht="25.5" customHeight="1">
      <c r="A34" s="268">
        <v>129</v>
      </c>
      <c r="B34" s="270" t="s">
        <v>500</v>
      </c>
      <c r="C34" s="270" t="s">
        <v>48</v>
      </c>
      <c r="D34" s="260">
        <v>1246</v>
      </c>
      <c r="E34" s="260">
        <v>1808</v>
      </c>
      <c r="F34" s="261">
        <v>0.45104333868378821</v>
      </c>
      <c r="G34" s="260">
        <v>0</v>
      </c>
      <c r="H34" s="262">
        <v>1808</v>
      </c>
      <c r="I34" s="260">
        <v>0</v>
      </c>
      <c r="J34" s="262">
        <v>710</v>
      </c>
      <c r="K34" s="260">
        <v>710</v>
      </c>
      <c r="L34" s="260">
        <v>0</v>
      </c>
      <c r="M34" s="262">
        <v>1098</v>
      </c>
      <c r="N34" s="260">
        <v>1098</v>
      </c>
    </row>
    <row r="35" spans="1:14" ht="25.5" customHeight="1">
      <c r="A35" s="268"/>
      <c r="B35" s="259"/>
      <c r="C35" s="259"/>
      <c r="D35" s="260"/>
      <c r="E35" s="260"/>
      <c r="F35" s="261"/>
      <c r="G35" s="260"/>
      <c r="H35" s="260"/>
      <c r="I35" s="260"/>
      <c r="J35" s="262"/>
      <c r="K35" s="260"/>
      <c r="L35" s="260"/>
      <c r="M35" s="262"/>
      <c r="N35" s="260"/>
    </row>
    <row r="36" spans="1:14" ht="25.5" customHeight="1">
      <c r="A36" s="277"/>
      <c r="B36" s="611" t="s">
        <v>50</v>
      </c>
      <c r="C36" s="608"/>
      <c r="D36" s="256">
        <v>4731</v>
      </c>
      <c r="E36" s="256">
        <v>4711</v>
      </c>
      <c r="F36" s="266">
        <v>-4.2274360600296212E-3</v>
      </c>
      <c r="G36" s="256">
        <v>4711</v>
      </c>
      <c r="H36" s="256">
        <v>0</v>
      </c>
      <c r="I36" s="256">
        <v>722</v>
      </c>
      <c r="J36" s="256">
        <v>0</v>
      </c>
      <c r="K36" s="256">
        <v>722</v>
      </c>
      <c r="L36" s="256">
        <v>3989</v>
      </c>
      <c r="M36" s="256">
        <v>0</v>
      </c>
      <c r="N36" s="256">
        <v>3989</v>
      </c>
    </row>
    <row r="37" spans="1:14" ht="25.5" customHeight="1">
      <c r="A37" s="268">
        <v>116</v>
      </c>
      <c r="B37" s="259" t="s">
        <v>501</v>
      </c>
      <c r="C37" s="259" t="s">
        <v>51</v>
      </c>
      <c r="D37" s="260">
        <v>108</v>
      </c>
      <c r="E37" s="260">
        <v>158</v>
      </c>
      <c r="F37" s="261">
        <v>0.46296296296296302</v>
      </c>
      <c r="G37" s="260">
        <v>158</v>
      </c>
      <c r="H37" s="260">
        <v>0</v>
      </c>
      <c r="I37" s="260">
        <v>57</v>
      </c>
      <c r="J37" s="262">
        <v>0</v>
      </c>
      <c r="K37" s="260">
        <v>57</v>
      </c>
      <c r="L37" s="260">
        <v>101</v>
      </c>
      <c r="M37" s="262">
        <v>0</v>
      </c>
      <c r="N37" s="260">
        <v>101</v>
      </c>
    </row>
    <row r="38" spans="1:14" ht="25.5" customHeight="1">
      <c r="A38" s="268">
        <v>117</v>
      </c>
      <c r="B38" s="259" t="s">
        <v>502</v>
      </c>
      <c r="C38" s="259" t="s">
        <v>52</v>
      </c>
      <c r="D38" s="260">
        <v>112</v>
      </c>
      <c r="E38" s="260">
        <v>148</v>
      </c>
      <c r="F38" s="261">
        <v>0.3214285714285714</v>
      </c>
      <c r="G38" s="260">
        <v>148</v>
      </c>
      <c r="H38" s="260">
        <v>0</v>
      </c>
      <c r="I38" s="260">
        <v>36</v>
      </c>
      <c r="J38" s="262">
        <v>0</v>
      </c>
      <c r="K38" s="260">
        <v>36</v>
      </c>
      <c r="L38" s="260">
        <v>112</v>
      </c>
      <c r="M38" s="262">
        <v>0</v>
      </c>
      <c r="N38" s="260">
        <v>112</v>
      </c>
    </row>
    <row r="39" spans="1:14" ht="25.5" customHeight="1">
      <c r="A39" s="268">
        <v>119</v>
      </c>
      <c r="B39" s="259" t="s">
        <v>503</v>
      </c>
      <c r="C39" s="259" t="s">
        <v>53</v>
      </c>
      <c r="D39" s="260">
        <v>153</v>
      </c>
      <c r="E39" s="260">
        <v>217</v>
      </c>
      <c r="F39" s="261">
        <v>0.41830065359477131</v>
      </c>
      <c r="G39" s="260">
        <v>217</v>
      </c>
      <c r="H39" s="260">
        <v>0</v>
      </c>
      <c r="I39" s="260">
        <v>45</v>
      </c>
      <c r="J39" s="262">
        <v>0</v>
      </c>
      <c r="K39" s="260">
        <v>45</v>
      </c>
      <c r="L39" s="260">
        <v>172</v>
      </c>
      <c r="M39" s="262">
        <v>0</v>
      </c>
      <c r="N39" s="260">
        <v>172</v>
      </c>
    </row>
    <row r="40" spans="1:14" ht="25.5" customHeight="1">
      <c r="A40" s="268">
        <v>120</v>
      </c>
      <c r="B40" s="259" t="s">
        <v>504</v>
      </c>
      <c r="C40" s="259" t="s">
        <v>54</v>
      </c>
      <c r="D40" s="260">
        <v>58</v>
      </c>
      <c r="E40" s="260">
        <v>48</v>
      </c>
      <c r="F40" s="261">
        <v>-0.17241379310344829</v>
      </c>
      <c r="G40" s="260">
        <v>48</v>
      </c>
      <c r="H40" s="260">
        <v>0</v>
      </c>
      <c r="I40" s="260">
        <v>5</v>
      </c>
      <c r="J40" s="262">
        <v>0</v>
      </c>
      <c r="K40" s="260">
        <v>5</v>
      </c>
      <c r="L40" s="260">
        <v>43</v>
      </c>
      <c r="M40" s="262">
        <v>0</v>
      </c>
      <c r="N40" s="260">
        <v>43</v>
      </c>
    </row>
    <row r="41" spans="1:14" ht="25.5" customHeight="1">
      <c r="A41" s="268">
        <v>138</v>
      </c>
      <c r="B41" s="259" t="s">
        <v>505</v>
      </c>
      <c r="C41" s="259" t="s">
        <v>55</v>
      </c>
      <c r="D41" s="260">
        <v>899</v>
      </c>
      <c r="E41" s="260">
        <v>883</v>
      </c>
      <c r="F41" s="261">
        <v>-1.7797552836484987E-2</v>
      </c>
      <c r="G41" s="260">
        <v>883</v>
      </c>
      <c r="H41" s="260">
        <v>0</v>
      </c>
      <c r="I41" s="260">
        <v>267</v>
      </c>
      <c r="J41" s="262">
        <v>0</v>
      </c>
      <c r="K41" s="260">
        <v>267</v>
      </c>
      <c r="L41" s="260">
        <v>616</v>
      </c>
      <c r="M41" s="262">
        <v>0</v>
      </c>
      <c r="N41" s="260">
        <v>616</v>
      </c>
    </row>
    <row r="42" spans="1:14" ht="25.5" customHeight="1">
      <c r="A42" s="271">
        <v>156</v>
      </c>
      <c r="B42" s="259" t="s">
        <v>506</v>
      </c>
      <c r="C42" s="259" t="s">
        <v>56</v>
      </c>
      <c r="D42" s="260">
        <v>2822</v>
      </c>
      <c r="E42" s="260">
        <v>2681</v>
      </c>
      <c r="F42" s="261">
        <v>-4.9964564138908596E-2</v>
      </c>
      <c r="G42" s="260">
        <v>2681</v>
      </c>
      <c r="H42" s="260">
        <v>0</v>
      </c>
      <c r="I42" s="260">
        <v>129</v>
      </c>
      <c r="J42" s="262">
        <v>0</v>
      </c>
      <c r="K42" s="260">
        <v>129</v>
      </c>
      <c r="L42" s="260">
        <v>2552</v>
      </c>
      <c r="M42" s="262">
        <v>0</v>
      </c>
      <c r="N42" s="260">
        <v>2552</v>
      </c>
    </row>
    <row r="43" spans="1:14" ht="25.5" customHeight="1">
      <c r="A43" s="268">
        <v>124</v>
      </c>
      <c r="B43" s="269" t="s">
        <v>507</v>
      </c>
      <c r="C43" s="259" t="s">
        <v>57</v>
      </c>
      <c r="D43" s="260">
        <v>60</v>
      </c>
      <c r="E43" s="260">
        <v>107</v>
      </c>
      <c r="F43" s="261">
        <v>0.78333333333333344</v>
      </c>
      <c r="G43" s="260">
        <v>107</v>
      </c>
      <c r="H43" s="260">
        <v>0</v>
      </c>
      <c r="I43" s="260">
        <v>11</v>
      </c>
      <c r="J43" s="262">
        <v>0</v>
      </c>
      <c r="K43" s="260">
        <v>11</v>
      </c>
      <c r="L43" s="260">
        <v>96</v>
      </c>
      <c r="M43" s="262">
        <v>0</v>
      </c>
      <c r="N43" s="260">
        <v>96</v>
      </c>
    </row>
    <row r="44" spans="1:14" ht="25.5" customHeight="1">
      <c r="A44" s="268">
        <v>126</v>
      </c>
      <c r="B44" s="269" t="s">
        <v>508</v>
      </c>
      <c r="C44" s="259" t="s">
        <v>58</v>
      </c>
      <c r="D44" s="278">
        <v>117</v>
      </c>
      <c r="E44" s="260">
        <v>121</v>
      </c>
      <c r="F44" s="261">
        <v>3.4188034188034289E-2</v>
      </c>
      <c r="G44" s="278">
        <v>121</v>
      </c>
      <c r="H44" s="278">
        <v>0</v>
      </c>
      <c r="I44" s="278">
        <v>31</v>
      </c>
      <c r="J44" s="279">
        <v>0</v>
      </c>
      <c r="K44" s="278">
        <v>31</v>
      </c>
      <c r="L44" s="278">
        <v>90</v>
      </c>
      <c r="M44" s="279">
        <v>0</v>
      </c>
      <c r="N44" s="278">
        <v>90</v>
      </c>
    </row>
    <row r="45" spans="1:14" ht="25.5" customHeight="1">
      <c r="A45" s="268">
        <v>127</v>
      </c>
      <c r="B45" s="269" t="s">
        <v>509</v>
      </c>
      <c r="C45" s="259" t="s">
        <v>59</v>
      </c>
      <c r="D45" s="260">
        <v>70</v>
      </c>
      <c r="E45" s="260">
        <v>82</v>
      </c>
      <c r="F45" s="261">
        <v>0.17142857142857149</v>
      </c>
      <c r="G45" s="260">
        <v>82</v>
      </c>
      <c r="H45" s="260">
        <v>0</v>
      </c>
      <c r="I45" s="260">
        <v>38</v>
      </c>
      <c r="J45" s="262">
        <v>0</v>
      </c>
      <c r="K45" s="260">
        <v>38</v>
      </c>
      <c r="L45" s="260">
        <v>44</v>
      </c>
      <c r="M45" s="262">
        <v>0</v>
      </c>
      <c r="N45" s="260">
        <v>44</v>
      </c>
    </row>
    <row r="46" spans="1:14" ht="25.5" customHeight="1">
      <c r="A46" s="268">
        <v>128</v>
      </c>
      <c r="B46" s="269" t="s">
        <v>510</v>
      </c>
      <c r="C46" s="259" t="s">
        <v>60</v>
      </c>
      <c r="D46" s="260">
        <v>152</v>
      </c>
      <c r="E46" s="260">
        <v>173</v>
      </c>
      <c r="F46" s="261">
        <v>0.13815789473684204</v>
      </c>
      <c r="G46" s="260">
        <v>173</v>
      </c>
      <c r="H46" s="260">
        <v>0</v>
      </c>
      <c r="I46" s="260">
        <v>74</v>
      </c>
      <c r="J46" s="262">
        <v>0</v>
      </c>
      <c r="K46" s="280">
        <v>74</v>
      </c>
      <c r="L46" s="260">
        <v>99</v>
      </c>
      <c r="M46" s="262">
        <v>0</v>
      </c>
      <c r="N46" s="260">
        <v>99</v>
      </c>
    </row>
    <row r="47" spans="1:14" ht="25.5" customHeight="1">
      <c r="A47" s="258">
        <v>9001</v>
      </c>
      <c r="B47" s="269" t="s">
        <v>511</v>
      </c>
      <c r="C47" s="270" t="s">
        <v>61</v>
      </c>
      <c r="D47" s="260">
        <v>180</v>
      </c>
      <c r="E47" s="260">
        <v>93</v>
      </c>
      <c r="F47" s="261">
        <v>-0.48333333333333328</v>
      </c>
      <c r="G47" s="260">
        <v>93</v>
      </c>
      <c r="H47" s="260">
        <v>0</v>
      </c>
      <c r="I47" s="260">
        <v>29</v>
      </c>
      <c r="J47" s="262">
        <v>0</v>
      </c>
      <c r="K47" s="280">
        <v>29</v>
      </c>
      <c r="L47" s="260">
        <v>64</v>
      </c>
      <c r="M47" s="262">
        <v>0</v>
      </c>
      <c r="N47" s="260">
        <v>64</v>
      </c>
    </row>
    <row r="48" spans="1:14" ht="25.5" customHeight="1">
      <c r="A48" s="277"/>
      <c r="B48" s="611" t="s">
        <v>62</v>
      </c>
      <c r="C48" s="608"/>
      <c r="D48" s="256">
        <v>2229</v>
      </c>
      <c r="E48" s="256">
        <v>3035</v>
      </c>
      <c r="F48" s="266">
        <v>0.36159712875729033</v>
      </c>
      <c r="G48" s="256">
        <v>2864</v>
      </c>
      <c r="H48" s="256">
        <v>171</v>
      </c>
      <c r="I48" s="256">
        <v>1222</v>
      </c>
      <c r="J48" s="256">
        <v>70</v>
      </c>
      <c r="K48" s="256">
        <v>1292</v>
      </c>
      <c r="L48" s="256">
        <v>1642</v>
      </c>
      <c r="M48" s="256">
        <v>101</v>
      </c>
      <c r="N48" s="267">
        <v>1743</v>
      </c>
    </row>
    <row r="49" spans="1:14" ht="25.5" customHeight="1">
      <c r="A49" s="268">
        <v>140</v>
      </c>
      <c r="B49" s="259" t="s">
        <v>442</v>
      </c>
      <c r="C49" s="259" t="s">
        <v>63</v>
      </c>
      <c r="D49" s="260">
        <v>291</v>
      </c>
      <c r="E49" s="260">
        <v>380</v>
      </c>
      <c r="F49" s="261">
        <v>0.30584192439862545</v>
      </c>
      <c r="G49" s="260">
        <v>356</v>
      </c>
      <c r="H49" s="262">
        <v>24</v>
      </c>
      <c r="I49" s="260">
        <v>198</v>
      </c>
      <c r="J49" s="262">
        <v>15</v>
      </c>
      <c r="K49" s="260">
        <v>213</v>
      </c>
      <c r="L49" s="260">
        <v>158</v>
      </c>
      <c r="M49" s="262">
        <v>9</v>
      </c>
      <c r="N49" s="260">
        <v>167</v>
      </c>
    </row>
    <row r="50" spans="1:14" ht="25.5" customHeight="1">
      <c r="A50" s="268">
        <v>141</v>
      </c>
      <c r="B50" s="259" t="s">
        <v>512</v>
      </c>
      <c r="C50" s="259" t="s">
        <v>64</v>
      </c>
      <c r="D50" s="260">
        <v>304</v>
      </c>
      <c r="E50" s="260">
        <v>374</v>
      </c>
      <c r="F50" s="261">
        <v>0.23026315789473695</v>
      </c>
      <c r="G50" s="260">
        <v>374</v>
      </c>
      <c r="H50" s="262">
        <v>0</v>
      </c>
      <c r="I50" s="260">
        <v>150</v>
      </c>
      <c r="J50" s="262">
        <v>0</v>
      </c>
      <c r="K50" s="260">
        <v>150</v>
      </c>
      <c r="L50" s="260">
        <v>224</v>
      </c>
      <c r="M50" s="262">
        <v>0</v>
      </c>
      <c r="N50" s="260">
        <v>224</v>
      </c>
    </row>
    <row r="51" spans="1:14" ht="25.5" customHeight="1">
      <c r="A51" s="268">
        <v>139</v>
      </c>
      <c r="B51" s="259" t="s">
        <v>465</v>
      </c>
      <c r="C51" s="259" t="s">
        <v>65</v>
      </c>
      <c r="D51" s="260">
        <v>984</v>
      </c>
      <c r="E51" s="260">
        <v>1424</v>
      </c>
      <c r="F51" s="261">
        <v>0.44715447154471555</v>
      </c>
      <c r="G51" s="260">
        <v>1307</v>
      </c>
      <c r="H51" s="262">
        <v>117</v>
      </c>
      <c r="I51" s="260">
        <v>407</v>
      </c>
      <c r="J51" s="262">
        <v>42</v>
      </c>
      <c r="K51" s="260">
        <v>449</v>
      </c>
      <c r="L51" s="260">
        <v>900</v>
      </c>
      <c r="M51" s="262">
        <v>75</v>
      </c>
      <c r="N51" s="260">
        <v>975</v>
      </c>
    </row>
    <row r="52" spans="1:14" ht="25.5" customHeight="1">
      <c r="A52" s="268">
        <v>142</v>
      </c>
      <c r="B52" s="259" t="s">
        <v>466</v>
      </c>
      <c r="C52" s="259" t="s">
        <v>66</v>
      </c>
      <c r="D52" s="260">
        <v>650</v>
      </c>
      <c r="E52" s="260">
        <v>857</v>
      </c>
      <c r="F52" s="261">
        <v>0.31846153846153835</v>
      </c>
      <c r="G52" s="260">
        <v>827</v>
      </c>
      <c r="H52" s="262">
        <v>30</v>
      </c>
      <c r="I52" s="260">
        <v>467</v>
      </c>
      <c r="J52" s="262">
        <v>13</v>
      </c>
      <c r="K52" s="260">
        <v>480</v>
      </c>
      <c r="L52" s="260">
        <v>360</v>
      </c>
      <c r="M52" s="262">
        <v>17</v>
      </c>
      <c r="N52" s="260">
        <v>377</v>
      </c>
    </row>
    <row r="53" spans="1:14" ht="25.5" customHeight="1">
      <c r="A53" s="268"/>
      <c r="B53" s="263"/>
      <c r="C53" s="263"/>
      <c r="D53" s="281"/>
      <c r="E53" s="281"/>
      <c r="F53" s="261"/>
      <c r="G53" s="262"/>
      <c r="H53" s="282"/>
      <c r="I53" s="263"/>
      <c r="J53" s="263"/>
      <c r="K53" s="263"/>
      <c r="L53" s="263"/>
      <c r="M53" s="263"/>
      <c r="N53" s="276"/>
    </row>
    <row r="54" spans="1:14" ht="25.5" customHeight="1">
      <c r="A54" s="277"/>
      <c r="B54" s="611" t="s">
        <v>67</v>
      </c>
      <c r="C54" s="608"/>
      <c r="D54" s="256">
        <v>4493</v>
      </c>
      <c r="E54" s="256">
        <v>5082</v>
      </c>
      <c r="F54" s="266">
        <v>0.13109281103939452</v>
      </c>
      <c r="G54" s="256">
        <v>4955</v>
      </c>
      <c r="H54" s="256">
        <v>127</v>
      </c>
      <c r="I54" s="256">
        <v>953</v>
      </c>
      <c r="J54" s="256">
        <v>39</v>
      </c>
      <c r="K54" s="256">
        <v>992</v>
      </c>
      <c r="L54" s="256">
        <v>4002</v>
      </c>
      <c r="M54" s="256">
        <v>88</v>
      </c>
      <c r="N54" s="267">
        <v>4090</v>
      </c>
    </row>
    <row r="55" spans="1:14" ht="25.5" customHeight="1">
      <c r="A55" s="268">
        <v>130</v>
      </c>
      <c r="B55" s="273" t="s">
        <v>513</v>
      </c>
      <c r="C55" s="273" t="s">
        <v>68</v>
      </c>
      <c r="D55" s="260">
        <v>1098</v>
      </c>
      <c r="E55" s="260">
        <v>895</v>
      </c>
      <c r="F55" s="283">
        <v>-0.18488160291438982</v>
      </c>
      <c r="G55" s="260">
        <v>895</v>
      </c>
      <c r="H55" s="260">
        <v>0</v>
      </c>
      <c r="I55" s="260">
        <v>13</v>
      </c>
      <c r="J55" s="262">
        <v>0</v>
      </c>
      <c r="K55" s="260">
        <v>13</v>
      </c>
      <c r="L55" s="260">
        <v>882</v>
      </c>
      <c r="M55" s="262">
        <v>0</v>
      </c>
      <c r="N55" s="260">
        <v>882</v>
      </c>
    </row>
    <row r="56" spans="1:14" ht="25.5" customHeight="1">
      <c r="A56" s="268">
        <v>148</v>
      </c>
      <c r="B56" s="273" t="s">
        <v>441</v>
      </c>
      <c r="C56" s="259" t="s">
        <v>68</v>
      </c>
      <c r="D56" s="260">
        <v>2376</v>
      </c>
      <c r="E56" s="260">
        <v>2683</v>
      </c>
      <c r="F56" s="261">
        <v>0.12920875420875411</v>
      </c>
      <c r="G56" s="260">
        <v>2556</v>
      </c>
      <c r="H56" s="260">
        <v>127</v>
      </c>
      <c r="I56" s="260">
        <v>165</v>
      </c>
      <c r="J56" s="262">
        <v>39</v>
      </c>
      <c r="K56" s="260">
        <v>204</v>
      </c>
      <c r="L56" s="260">
        <v>2391</v>
      </c>
      <c r="M56" s="262">
        <v>88</v>
      </c>
      <c r="N56" s="260">
        <v>2479</v>
      </c>
    </row>
    <row r="57" spans="1:14" ht="25.5" customHeight="1">
      <c r="A57" s="268">
        <v>133</v>
      </c>
      <c r="B57" s="273" t="s">
        <v>514</v>
      </c>
      <c r="C57" s="259" t="s">
        <v>69</v>
      </c>
      <c r="D57" s="260">
        <v>120</v>
      </c>
      <c r="E57" s="260">
        <v>202</v>
      </c>
      <c r="F57" s="261">
        <v>0.68333333333333335</v>
      </c>
      <c r="G57" s="260">
        <v>202</v>
      </c>
      <c r="H57" s="260">
        <v>0</v>
      </c>
      <c r="I57" s="260">
        <v>92</v>
      </c>
      <c r="J57" s="262">
        <v>0</v>
      </c>
      <c r="K57" s="260">
        <v>92</v>
      </c>
      <c r="L57" s="260">
        <v>110</v>
      </c>
      <c r="M57" s="262">
        <v>0</v>
      </c>
      <c r="N57" s="260">
        <v>110</v>
      </c>
    </row>
    <row r="58" spans="1:14" ht="25.5" customHeight="1">
      <c r="A58" s="268">
        <v>131</v>
      </c>
      <c r="B58" s="273" t="s">
        <v>515</v>
      </c>
      <c r="C58" s="259" t="s">
        <v>70</v>
      </c>
      <c r="D58" s="260">
        <v>899</v>
      </c>
      <c r="E58" s="260">
        <v>1302</v>
      </c>
      <c r="F58" s="261">
        <v>0.44827586206896552</v>
      </c>
      <c r="G58" s="260">
        <v>1302</v>
      </c>
      <c r="H58" s="260">
        <v>0</v>
      </c>
      <c r="I58" s="260">
        <v>683</v>
      </c>
      <c r="J58" s="262">
        <v>0</v>
      </c>
      <c r="K58" s="260">
        <v>683</v>
      </c>
      <c r="L58" s="260">
        <v>619</v>
      </c>
      <c r="M58" s="262">
        <v>0</v>
      </c>
      <c r="N58" s="260">
        <v>619</v>
      </c>
    </row>
    <row r="59" spans="1:14" ht="25.5" customHeight="1">
      <c r="A59" s="268"/>
      <c r="B59" s="263"/>
      <c r="C59" s="263"/>
      <c r="D59" s="262"/>
      <c r="E59" s="262"/>
      <c r="F59" s="264"/>
      <c r="G59" s="262"/>
      <c r="H59" s="262"/>
      <c r="I59" s="262"/>
      <c r="J59" s="262"/>
      <c r="K59" s="262"/>
      <c r="L59" s="262"/>
      <c r="M59" s="262"/>
      <c r="N59" s="276"/>
    </row>
    <row r="60" spans="1:14" ht="25.5" customHeight="1">
      <c r="A60" s="277"/>
      <c r="B60" s="611" t="s">
        <v>71</v>
      </c>
      <c r="C60" s="608"/>
      <c r="D60" s="256">
        <v>1590</v>
      </c>
      <c r="E60" s="256">
        <v>1415</v>
      </c>
      <c r="F60" s="266">
        <v>-0.11006289308176098</v>
      </c>
      <c r="G60" s="256">
        <v>1415</v>
      </c>
      <c r="H60" s="256">
        <v>0</v>
      </c>
      <c r="I60" s="256">
        <v>162</v>
      </c>
      <c r="J60" s="256">
        <v>0</v>
      </c>
      <c r="K60" s="256">
        <v>162</v>
      </c>
      <c r="L60" s="256">
        <v>1253</v>
      </c>
      <c r="M60" s="256">
        <v>0</v>
      </c>
      <c r="N60" s="267">
        <v>1253</v>
      </c>
    </row>
    <row r="61" spans="1:14" ht="25.5" customHeight="1">
      <c r="A61" s="268">
        <v>144</v>
      </c>
      <c r="B61" s="259" t="s">
        <v>516</v>
      </c>
      <c r="C61" s="259" t="s">
        <v>72</v>
      </c>
      <c r="D61" s="260">
        <v>169</v>
      </c>
      <c r="E61" s="260">
        <v>207</v>
      </c>
      <c r="F61" s="261">
        <v>0.2248520710059172</v>
      </c>
      <c r="G61" s="260">
        <v>207</v>
      </c>
      <c r="H61" s="260">
        <v>0</v>
      </c>
      <c r="I61" s="260">
        <v>71</v>
      </c>
      <c r="J61" s="262">
        <v>0</v>
      </c>
      <c r="K61" s="260">
        <v>71</v>
      </c>
      <c r="L61" s="260">
        <v>136</v>
      </c>
      <c r="M61" s="262">
        <v>0</v>
      </c>
      <c r="N61" s="260">
        <v>136</v>
      </c>
    </row>
    <row r="62" spans="1:14" ht="25.5" customHeight="1">
      <c r="A62" s="268">
        <v>145</v>
      </c>
      <c r="B62" s="259" t="s">
        <v>517</v>
      </c>
      <c r="C62" s="259" t="s">
        <v>73</v>
      </c>
      <c r="D62" s="260">
        <v>1118</v>
      </c>
      <c r="E62" s="260">
        <v>989</v>
      </c>
      <c r="F62" s="261">
        <v>-0.11538461538461542</v>
      </c>
      <c r="G62" s="260">
        <v>989</v>
      </c>
      <c r="H62" s="260">
        <v>0</v>
      </c>
      <c r="I62" s="260">
        <v>49</v>
      </c>
      <c r="J62" s="262">
        <v>0</v>
      </c>
      <c r="K62" s="260">
        <v>49</v>
      </c>
      <c r="L62" s="260">
        <v>940</v>
      </c>
      <c r="M62" s="262">
        <v>0</v>
      </c>
      <c r="N62" s="260">
        <v>940</v>
      </c>
    </row>
    <row r="63" spans="1:14" ht="25.5" customHeight="1">
      <c r="A63" s="271">
        <v>158</v>
      </c>
      <c r="B63" s="259" t="s">
        <v>518</v>
      </c>
      <c r="C63" s="259" t="s">
        <v>74</v>
      </c>
      <c r="D63" s="260">
        <v>100</v>
      </c>
      <c r="E63" s="260">
        <v>94</v>
      </c>
      <c r="F63" s="261">
        <v>-6.0000000000000053E-2</v>
      </c>
      <c r="G63" s="260">
        <v>94</v>
      </c>
      <c r="H63" s="260">
        <v>0</v>
      </c>
      <c r="I63" s="260">
        <v>24</v>
      </c>
      <c r="J63" s="262">
        <v>0</v>
      </c>
      <c r="K63" s="260">
        <v>24</v>
      </c>
      <c r="L63" s="260">
        <v>70</v>
      </c>
      <c r="M63" s="262">
        <v>0</v>
      </c>
      <c r="N63" s="260">
        <v>70</v>
      </c>
    </row>
    <row r="64" spans="1:14" ht="25.5" customHeight="1">
      <c r="A64" s="268">
        <v>136</v>
      </c>
      <c r="B64" s="269" t="s">
        <v>519</v>
      </c>
      <c r="C64" s="259" t="s">
        <v>75</v>
      </c>
      <c r="D64" s="260">
        <v>90</v>
      </c>
      <c r="E64" s="260">
        <v>86</v>
      </c>
      <c r="F64" s="261">
        <v>-4.4444444444444398E-2</v>
      </c>
      <c r="G64" s="260">
        <v>86</v>
      </c>
      <c r="H64" s="260">
        <v>0</v>
      </c>
      <c r="I64" s="260">
        <v>8</v>
      </c>
      <c r="J64" s="262">
        <v>0</v>
      </c>
      <c r="K64" s="260">
        <v>8</v>
      </c>
      <c r="L64" s="260">
        <v>78</v>
      </c>
      <c r="M64" s="262">
        <v>0</v>
      </c>
      <c r="N64" s="260">
        <v>78</v>
      </c>
    </row>
    <row r="65" spans="1:14" ht="25.5" customHeight="1">
      <c r="A65" s="268">
        <v>147</v>
      </c>
      <c r="B65" s="269" t="s">
        <v>520</v>
      </c>
      <c r="C65" s="259" t="s">
        <v>76</v>
      </c>
      <c r="D65" s="260">
        <v>113</v>
      </c>
      <c r="E65" s="260">
        <v>39</v>
      </c>
      <c r="F65" s="261">
        <v>-0.65486725663716816</v>
      </c>
      <c r="G65" s="260">
        <v>39</v>
      </c>
      <c r="H65" s="260">
        <v>0</v>
      </c>
      <c r="I65" s="260">
        <v>10</v>
      </c>
      <c r="J65" s="262">
        <v>0</v>
      </c>
      <c r="K65" s="260">
        <v>10</v>
      </c>
      <c r="L65" s="260">
        <v>29</v>
      </c>
      <c r="M65" s="262">
        <v>0</v>
      </c>
      <c r="N65" s="260">
        <v>29</v>
      </c>
    </row>
    <row r="66" spans="1:14" ht="23.25" customHeight="1">
      <c r="A66" s="268"/>
      <c r="B66" s="281"/>
      <c r="C66" s="263"/>
      <c r="D66" s="262"/>
      <c r="E66" s="263"/>
      <c r="F66" s="264"/>
      <c r="G66" s="262"/>
      <c r="H66" s="263"/>
      <c r="I66" s="262"/>
      <c r="J66" s="262"/>
      <c r="K66" s="262"/>
      <c r="L66" s="262"/>
      <c r="M66" s="262"/>
      <c r="N66" s="276"/>
    </row>
    <row r="67" spans="1:14" ht="25.5" customHeight="1">
      <c r="A67" s="277"/>
      <c r="B67" s="607" t="s">
        <v>77</v>
      </c>
      <c r="C67" s="608"/>
      <c r="D67" s="256">
        <v>1038</v>
      </c>
      <c r="E67" s="256">
        <v>998</v>
      </c>
      <c r="F67" s="266">
        <v>-3.8535645472061675E-2</v>
      </c>
      <c r="G67" s="256">
        <v>998</v>
      </c>
      <c r="H67" s="256">
        <v>0</v>
      </c>
      <c r="I67" s="256">
        <v>148</v>
      </c>
      <c r="J67" s="256">
        <v>0</v>
      </c>
      <c r="K67" s="256">
        <v>148</v>
      </c>
      <c r="L67" s="256">
        <v>850</v>
      </c>
      <c r="M67" s="256">
        <v>0</v>
      </c>
      <c r="N67" s="267">
        <v>850</v>
      </c>
    </row>
    <row r="68" spans="1:14" ht="36" customHeight="1">
      <c r="A68" s="268">
        <v>152</v>
      </c>
      <c r="B68" s="269" t="s">
        <v>521</v>
      </c>
      <c r="C68" s="259" t="s">
        <v>78</v>
      </c>
      <c r="D68" s="260">
        <v>120</v>
      </c>
      <c r="E68" s="260">
        <v>99</v>
      </c>
      <c r="F68" s="261">
        <v>-0.17500000000000004</v>
      </c>
      <c r="G68" s="260">
        <v>99</v>
      </c>
      <c r="H68" s="260">
        <v>0</v>
      </c>
      <c r="I68" s="260">
        <v>22</v>
      </c>
      <c r="J68" s="262">
        <v>0</v>
      </c>
      <c r="K68" s="260">
        <v>22</v>
      </c>
      <c r="L68" s="260">
        <v>77</v>
      </c>
      <c r="M68" s="262">
        <v>0</v>
      </c>
      <c r="N68" s="260">
        <v>77</v>
      </c>
    </row>
    <row r="69" spans="1:14" ht="36" customHeight="1">
      <c r="A69" s="284">
        <v>153</v>
      </c>
      <c r="B69" s="269" t="s">
        <v>522</v>
      </c>
      <c r="C69" s="285" t="s">
        <v>79</v>
      </c>
      <c r="D69" s="286">
        <v>918</v>
      </c>
      <c r="E69" s="286">
        <v>899</v>
      </c>
      <c r="F69" s="287">
        <v>-2.0697167755991286E-2</v>
      </c>
      <c r="G69" s="286">
        <v>899</v>
      </c>
      <c r="H69" s="286">
        <v>0</v>
      </c>
      <c r="I69" s="286">
        <v>126</v>
      </c>
      <c r="J69" s="288">
        <v>0</v>
      </c>
      <c r="K69" s="286">
        <v>126</v>
      </c>
      <c r="L69" s="286">
        <v>773</v>
      </c>
      <c r="M69" s="288">
        <v>0</v>
      </c>
      <c r="N69" s="286">
        <v>773</v>
      </c>
    </row>
    <row r="70" spans="1:14" ht="19.5" customHeight="1">
      <c r="A70" s="289"/>
      <c r="B70" s="289"/>
      <c r="C70" s="289"/>
      <c r="D70" s="290"/>
      <c r="E70" s="290"/>
      <c r="F70" s="291"/>
      <c r="G70" s="292"/>
      <c r="H70" s="290"/>
      <c r="I70" s="290"/>
      <c r="J70" s="290"/>
      <c r="K70" s="290"/>
      <c r="L70" s="290"/>
      <c r="M70" s="290"/>
      <c r="N70" s="290"/>
    </row>
    <row r="71" spans="1:14" ht="20.25" customHeight="1">
      <c r="A71" s="290"/>
      <c r="B71" s="293"/>
      <c r="C71" s="290"/>
      <c r="D71" s="294"/>
      <c r="E71" s="292"/>
      <c r="F71" s="291"/>
      <c r="G71" s="292"/>
      <c r="H71" s="294"/>
      <c r="I71" s="295"/>
      <c r="J71" s="295"/>
      <c r="K71" s="294"/>
      <c r="L71" s="292"/>
      <c r="M71" s="292"/>
      <c r="N71" s="290"/>
    </row>
    <row r="72" spans="1:14" ht="20.25" customHeight="1">
      <c r="A72" s="290"/>
      <c r="B72" s="293"/>
      <c r="C72" s="290"/>
      <c r="D72" s="294"/>
      <c r="E72" s="292"/>
      <c r="F72" s="291"/>
      <c r="G72" s="294"/>
      <c r="H72" s="292"/>
      <c r="I72" s="294"/>
      <c r="J72" s="295"/>
      <c r="K72" s="294"/>
      <c r="L72" s="294"/>
      <c r="M72" s="295"/>
      <c r="N72" s="294"/>
    </row>
    <row r="73" spans="1:14" ht="36" customHeight="1">
      <c r="A73" s="296">
        <v>200</v>
      </c>
      <c r="B73" s="612" t="s">
        <v>80</v>
      </c>
      <c r="C73" s="610"/>
      <c r="D73" s="246">
        <v>15793</v>
      </c>
      <c r="E73" s="246">
        <v>19519</v>
      </c>
      <c r="F73" s="247">
        <v>0.3602941013350448</v>
      </c>
      <c r="G73" s="246">
        <v>18165</v>
      </c>
      <c r="H73" s="246">
        <v>1354</v>
      </c>
      <c r="I73" s="246">
        <v>5815</v>
      </c>
      <c r="J73" s="246">
        <v>530</v>
      </c>
      <c r="K73" s="246">
        <v>6345</v>
      </c>
      <c r="L73" s="246">
        <v>12350</v>
      </c>
      <c r="M73" s="246">
        <v>824</v>
      </c>
      <c r="N73" s="246">
        <v>13174</v>
      </c>
    </row>
    <row r="74" spans="1:14" ht="21" customHeight="1">
      <c r="A74" s="297"/>
      <c r="B74" s="298"/>
      <c r="C74" s="250"/>
      <c r="D74" s="251"/>
      <c r="E74" s="251"/>
      <c r="F74" s="252"/>
      <c r="G74" s="251"/>
      <c r="H74" s="251"/>
      <c r="I74" s="251"/>
      <c r="J74" s="253"/>
      <c r="K74" s="251"/>
      <c r="L74" s="251"/>
      <c r="M74" s="251"/>
      <c r="N74" s="299"/>
    </row>
    <row r="75" spans="1:14" ht="36" customHeight="1">
      <c r="A75" s="277"/>
      <c r="B75" s="607" t="s">
        <v>81</v>
      </c>
      <c r="C75" s="608"/>
      <c r="D75" s="256">
        <v>3312</v>
      </c>
      <c r="E75" s="256">
        <v>3430</v>
      </c>
      <c r="F75" s="266">
        <v>3.5628019323671545E-2</v>
      </c>
      <c r="G75" s="256">
        <v>3301</v>
      </c>
      <c r="H75" s="256">
        <v>129</v>
      </c>
      <c r="I75" s="256">
        <v>1009</v>
      </c>
      <c r="J75" s="256">
        <v>48</v>
      </c>
      <c r="K75" s="256">
        <v>1057</v>
      </c>
      <c r="L75" s="256">
        <v>2292</v>
      </c>
      <c r="M75" s="267">
        <v>81</v>
      </c>
      <c r="N75" s="267">
        <v>2373</v>
      </c>
    </row>
    <row r="76" spans="1:14" ht="36" customHeight="1">
      <c r="A76" s="268">
        <v>202</v>
      </c>
      <c r="B76" s="259" t="s">
        <v>523</v>
      </c>
      <c r="C76" s="259" t="s">
        <v>82</v>
      </c>
      <c r="D76" s="260">
        <v>186</v>
      </c>
      <c r="E76" s="260">
        <v>160</v>
      </c>
      <c r="F76" s="261">
        <v>-0.13978494623655913</v>
      </c>
      <c r="G76" s="260">
        <v>160</v>
      </c>
      <c r="H76" s="260">
        <v>0</v>
      </c>
      <c r="I76" s="260">
        <v>69</v>
      </c>
      <c r="J76" s="260">
        <v>0</v>
      </c>
      <c r="K76" s="260">
        <v>69</v>
      </c>
      <c r="L76" s="260">
        <v>91</v>
      </c>
      <c r="M76" s="260">
        <v>0</v>
      </c>
      <c r="N76" s="260">
        <v>91</v>
      </c>
    </row>
    <row r="77" spans="1:14" ht="36" customHeight="1">
      <c r="A77" s="268">
        <v>204</v>
      </c>
      <c r="B77" s="259" t="s">
        <v>524</v>
      </c>
      <c r="C77" s="270" t="s">
        <v>83</v>
      </c>
      <c r="D77" s="260">
        <v>108</v>
      </c>
      <c r="E77" s="260">
        <v>115</v>
      </c>
      <c r="F77" s="261">
        <v>6.4814814814814881E-2</v>
      </c>
      <c r="G77" s="260">
        <v>115</v>
      </c>
      <c r="H77" s="260">
        <v>0</v>
      </c>
      <c r="I77" s="260">
        <v>25</v>
      </c>
      <c r="J77" s="260">
        <v>0</v>
      </c>
      <c r="K77" s="260">
        <v>25</v>
      </c>
      <c r="L77" s="260">
        <v>90</v>
      </c>
      <c r="M77" s="260">
        <v>0</v>
      </c>
      <c r="N77" s="260">
        <v>90</v>
      </c>
    </row>
    <row r="78" spans="1:14" ht="36" customHeight="1">
      <c r="A78" s="268">
        <v>235</v>
      </c>
      <c r="B78" s="259" t="s">
        <v>525</v>
      </c>
      <c r="C78" s="270" t="s">
        <v>84</v>
      </c>
      <c r="D78" s="260">
        <v>2524</v>
      </c>
      <c r="E78" s="260">
        <v>2512</v>
      </c>
      <c r="F78" s="261">
        <v>-4.7543581616481534E-3</v>
      </c>
      <c r="G78" s="260">
        <v>2512</v>
      </c>
      <c r="H78" s="260">
        <v>0</v>
      </c>
      <c r="I78" s="260">
        <v>747</v>
      </c>
      <c r="J78" s="262">
        <v>0</v>
      </c>
      <c r="K78" s="260">
        <v>747</v>
      </c>
      <c r="L78" s="260">
        <v>1765</v>
      </c>
      <c r="M78" s="262">
        <v>0</v>
      </c>
      <c r="N78" s="260">
        <v>1765</v>
      </c>
    </row>
    <row r="79" spans="1:14" ht="36" customHeight="1">
      <c r="A79" s="268">
        <v>209</v>
      </c>
      <c r="B79" s="269" t="s">
        <v>526</v>
      </c>
      <c r="C79" s="270" t="s">
        <v>84</v>
      </c>
      <c r="D79" s="260">
        <v>100</v>
      </c>
      <c r="E79" s="260">
        <v>129</v>
      </c>
      <c r="F79" s="261">
        <v>0.29000000000000004</v>
      </c>
      <c r="G79" s="260">
        <v>0</v>
      </c>
      <c r="H79" s="260">
        <v>129</v>
      </c>
      <c r="I79" s="260">
        <v>0</v>
      </c>
      <c r="J79" s="260">
        <v>48</v>
      </c>
      <c r="K79" s="260">
        <v>48</v>
      </c>
      <c r="L79" s="260">
        <v>0</v>
      </c>
      <c r="M79" s="260">
        <v>81</v>
      </c>
      <c r="N79" s="260">
        <v>81</v>
      </c>
    </row>
    <row r="80" spans="1:14" ht="30" customHeight="1">
      <c r="A80" s="268">
        <v>206</v>
      </c>
      <c r="B80" s="259" t="s">
        <v>527</v>
      </c>
      <c r="C80" s="270" t="s">
        <v>86</v>
      </c>
      <c r="D80" s="260">
        <v>64</v>
      </c>
      <c r="E80" s="260">
        <v>115</v>
      </c>
      <c r="F80" s="261">
        <v>0.796875</v>
      </c>
      <c r="G80" s="260">
        <v>115</v>
      </c>
      <c r="H80" s="260">
        <v>0</v>
      </c>
      <c r="I80" s="260">
        <v>30</v>
      </c>
      <c r="J80" s="260">
        <v>0</v>
      </c>
      <c r="K80" s="260">
        <v>30</v>
      </c>
      <c r="L80" s="260">
        <v>85</v>
      </c>
      <c r="M80" s="260">
        <v>0</v>
      </c>
      <c r="N80" s="260">
        <v>85</v>
      </c>
    </row>
    <row r="81" spans="1:14" ht="36" customHeight="1">
      <c r="A81" s="268">
        <v>207</v>
      </c>
      <c r="B81" s="259" t="s">
        <v>528</v>
      </c>
      <c r="C81" s="270" t="s">
        <v>87</v>
      </c>
      <c r="D81" s="260">
        <v>230</v>
      </c>
      <c r="E81" s="260">
        <v>305</v>
      </c>
      <c r="F81" s="261">
        <v>0.32608695652173902</v>
      </c>
      <c r="G81" s="260">
        <v>305</v>
      </c>
      <c r="H81" s="260">
        <v>0</v>
      </c>
      <c r="I81" s="260">
        <v>119</v>
      </c>
      <c r="J81" s="260">
        <v>0</v>
      </c>
      <c r="K81" s="260">
        <v>119</v>
      </c>
      <c r="L81" s="260">
        <v>186</v>
      </c>
      <c r="M81" s="260">
        <v>0</v>
      </c>
      <c r="N81" s="260">
        <v>186</v>
      </c>
    </row>
    <row r="82" spans="1:14" ht="36" customHeight="1">
      <c r="A82" s="268">
        <v>208</v>
      </c>
      <c r="B82" s="259" t="s">
        <v>529</v>
      </c>
      <c r="C82" s="270" t="s">
        <v>88</v>
      </c>
      <c r="D82" s="260">
        <v>100</v>
      </c>
      <c r="E82" s="260">
        <v>94</v>
      </c>
      <c r="F82" s="261">
        <v>-6.0000000000000053E-2</v>
      </c>
      <c r="G82" s="260">
        <v>94</v>
      </c>
      <c r="H82" s="260">
        <v>0</v>
      </c>
      <c r="I82" s="260">
        <v>19</v>
      </c>
      <c r="J82" s="260">
        <v>0</v>
      </c>
      <c r="K82" s="260">
        <v>19</v>
      </c>
      <c r="L82" s="260">
        <v>75</v>
      </c>
      <c r="M82" s="260">
        <v>0</v>
      </c>
      <c r="N82" s="260">
        <v>75</v>
      </c>
    </row>
    <row r="83" spans="1:14" ht="22.5" customHeight="1">
      <c r="A83" s="268"/>
      <c r="B83" s="262"/>
      <c r="C83" s="263"/>
      <c r="D83" s="262"/>
      <c r="E83" s="262"/>
      <c r="F83" s="264"/>
      <c r="G83" s="262"/>
      <c r="H83" s="262"/>
      <c r="I83" s="262"/>
      <c r="J83" s="262"/>
      <c r="K83" s="262"/>
      <c r="L83" s="262"/>
      <c r="M83" s="262"/>
      <c r="N83" s="276"/>
    </row>
    <row r="84" spans="1:14" ht="36" customHeight="1">
      <c r="A84" s="277"/>
      <c r="B84" s="607" t="s">
        <v>89</v>
      </c>
      <c r="C84" s="608"/>
      <c r="D84" s="256">
        <v>1902</v>
      </c>
      <c r="E84" s="256">
        <v>1864</v>
      </c>
      <c r="F84" s="266">
        <v>-1.9978969505783373E-2</v>
      </c>
      <c r="G84" s="256">
        <v>1698</v>
      </c>
      <c r="H84" s="256">
        <v>166</v>
      </c>
      <c r="I84" s="256">
        <v>771</v>
      </c>
      <c r="J84" s="256">
        <v>103</v>
      </c>
      <c r="K84" s="256">
        <v>874</v>
      </c>
      <c r="L84" s="256">
        <v>927</v>
      </c>
      <c r="M84" s="267">
        <v>63</v>
      </c>
      <c r="N84" s="267">
        <v>990</v>
      </c>
    </row>
    <row r="85" spans="1:14" ht="36" customHeight="1">
      <c r="A85" s="268">
        <v>217</v>
      </c>
      <c r="B85" s="259" t="s">
        <v>468</v>
      </c>
      <c r="C85" s="270" t="s">
        <v>90</v>
      </c>
      <c r="D85" s="260">
        <v>888</v>
      </c>
      <c r="E85" s="260">
        <v>481</v>
      </c>
      <c r="F85" s="261">
        <v>-0.45833333333333337</v>
      </c>
      <c r="G85" s="260">
        <v>400</v>
      </c>
      <c r="H85" s="260">
        <v>81</v>
      </c>
      <c r="I85" s="260">
        <v>241</v>
      </c>
      <c r="J85" s="260">
        <v>51</v>
      </c>
      <c r="K85" s="260">
        <v>292</v>
      </c>
      <c r="L85" s="260">
        <v>159</v>
      </c>
      <c r="M85" s="260">
        <v>30</v>
      </c>
      <c r="N85" s="260">
        <v>189</v>
      </c>
    </row>
    <row r="86" spans="1:14" ht="36" customHeight="1">
      <c r="A86" s="268">
        <v>219</v>
      </c>
      <c r="B86" s="259" t="s">
        <v>530</v>
      </c>
      <c r="C86" s="270" t="s">
        <v>91</v>
      </c>
      <c r="D86" s="260">
        <v>84</v>
      </c>
      <c r="E86" s="260">
        <v>81</v>
      </c>
      <c r="F86" s="261">
        <v>-3.5714285714285698E-2</v>
      </c>
      <c r="G86" s="260">
        <v>81</v>
      </c>
      <c r="H86" s="260">
        <v>0</v>
      </c>
      <c r="I86" s="260">
        <v>11</v>
      </c>
      <c r="J86" s="260">
        <v>0</v>
      </c>
      <c r="K86" s="260">
        <v>11</v>
      </c>
      <c r="L86" s="260">
        <v>70</v>
      </c>
      <c r="M86" s="260">
        <v>0</v>
      </c>
      <c r="N86" s="260">
        <v>70</v>
      </c>
    </row>
    <row r="87" spans="1:14" ht="36" customHeight="1">
      <c r="A87" s="268">
        <v>215</v>
      </c>
      <c r="B87" s="259" t="s">
        <v>531</v>
      </c>
      <c r="C87" s="270" t="s">
        <v>93</v>
      </c>
      <c r="D87" s="260">
        <v>568</v>
      </c>
      <c r="E87" s="260">
        <v>777</v>
      </c>
      <c r="F87" s="261">
        <v>0.36795774647887325</v>
      </c>
      <c r="G87" s="260">
        <v>704</v>
      </c>
      <c r="H87" s="260">
        <v>73</v>
      </c>
      <c r="I87" s="260">
        <v>224</v>
      </c>
      <c r="J87" s="260">
        <v>41</v>
      </c>
      <c r="K87" s="260">
        <v>265</v>
      </c>
      <c r="L87" s="260">
        <v>480</v>
      </c>
      <c r="M87" s="260">
        <v>32</v>
      </c>
      <c r="N87" s="260">
        <v>512</v>
      </c>
    </row>
    <row r="88" spans="1:14" ht="36" customHeight="1">
      <c r="A88" s="268">
        <v>222</v>
      </c>
      <c r="B88" s="259" t="s">
        <v>469</v>
      </c>
      <c r="C88" s="270" t="s">
        <v>94</v>
      </c>
      <c r="D88" s="260">
        <v>274</v>
      </c>
      <c r="E88" s="260">
        <v>402</v>
      </c>
      <c r="F88" s="261">
        <v>0.46715328467153294</v>
      </c>
      <c r="G88" s="260">
        <v>390</v>
      </c>
      <c r="H88" s="260">
        <v>12</v>
      </c>
      <c r="I88" s="260">
        <v>239</v>
      </c>
      <c r="J88" s="260">
        <v>11</v>
      </c>
      <c r="K88" s="260">
        <v>250</v>
      </c>
      <c r="L88" s="260">
        <v>151</v>
      </c>
      <c r="M88" s="260">
        <v>1</v>
      </c>
      <c r="N88" s="260">
        <v>152</v>
      </c>
    </row>
    <row r="89" spans="1:14" ht="36.75" customHeight="1">
      <c r="A89" s="268">
        <v>221</v>
      </c>
      <c r="B89" s="259" t="s">
        <v>532</v>
      </c>
      <c r="C89" s="270" t="s">
        <v>95</v>
      </c>
      <c r="D89" s="260">
        <v>88</v>
      </c>
      <c r="E89" s="260">
        <v>123</v>
      </c>
      <c r="F89" s="261">
        <v>0.39772727272727271</v>
      </c>
      <c r="G89" s="260">
        <v>123</v>
      </c>
      <c r="H89" s="260">
        <v>0</v>
      </c>
      <c r="I89" s="260">
        <v>56</v>
      </c>
      <c r="J89" s="260">
        <v>0</v>
      </c>
      <c r="K89" s="260">
        <v>56</v>
      </c>
      <c r="L89" s="260">
        <v>67</v>
      </c>
      <c r="M89" s="260">
        <v>0</v>
      </c>
      <c r="N89" s="260">
        <v>67</v>
      </c>
    </row>
    <row r="90" spans="1:14" ht="23.25" customHeight="1">
      <c r="A90" s="268"/>
      <c r="B90" s="262"/>
      <c r="C90" s="263"/>
      <c r="D90" s="262"/>
      <c r="E90" s="262"/>
      <c r="F90" s="264"/>
      <c r="G90" s="262"/>
      <c r="H90" s="262"/>
      <c r="I90" s="262"/>
      <c r="J90" s="262"/>
      <c r="K90" s="262"/>
      <c r="L90" s="262"/>
      <c r="M90" s="262"/>
      <c r="N90" s="276"/>
    </row>
    <row r="91" spans="1:14" ht="36" customHeight="1">
      <c r="A91" s="277"/>
      <c r="B91" s="607" t="s">
        <v>96</v>
      </c>
      <c r="C91" s="608"/>
      <c r="D91" s="256">
        <v>10579</v>
      </c>
      <c r="E91" s="256">
        <v>14225</v>
      </c>
      <c r="F91" s="266">
        <v>0.34464505151715663</v>
      </c>
      <c r="G91" s="256">
        <v>13166</v>
      </c>
      <c r="H91" s="256">
        <v>1059</v>
      </c>
      <c r="I91" s="256">
        <v>4035</v>
      </c>
      <c r="J91" s="256">
        <v>379</v>
      </c>
      <c r="K91" s="256">
        <v>4414</v>
      </c>
      <c r="L91" s="256">
        <v>9131</v>
      </c>
      <c r="M91" s="267">
        <v>680</v>
      </c>
      <c r="N91" s="267">
        <v>9811</v>
      </c>
    </row>
    <row r="92" spans="1:14" ht="36" customHeight="1">
      <c r="A92" s="268">
        <v>228</v>
      </c>
      <c r="B92" s="259" t="s">
        <v>470</v>
      </c>
      <c r="C92" s="270" t="s">
        <v>97</v>
      </c>
      <c r="D92" s="260">
        <v>315</v>
      </c>
      <c r="E92" s="260">
        <v>395</v>
      </c>
      <c r="F92" s="261">
        <v>0.25396825396825395</v>
      </c>
      <c r="G92" s="260">
        <v>371</v>
      </c>
      <c r="H92" s="260">
        <v>24</v>
      </c>
      <c r="I92" s="260">
        <v>251</v>
      </c>
      <c r="J92" s="260">
        <v>23</v>
      </c>
      <c r="K92" s="260">
        <v>274</v>
      </c>
      <c r="L92" s="260">
        <v>120</v>
      </c>
      <c r="M92" s="260">
        <v>1</v>
      </c>
      <c r="N92" s="260">
        <v>121</v>
      </c>
    </row>
    <row r="93" spans="1:14" ht="36" customHeight="1">
      <c r="A93" s="268">
        <v>227</v>
      </c>
      <c r="B93" s="270" t="s">
        <v>533</v>
      </c>
      <c r="C93" s="270" t="s">
        <v>98</v>
      </c>
      <c r="D93" s="260">
        <v>821</v>
      </c>
      <c r="E93" s="260">
        <v>891</v>
      </c>
      <c r="F93" s="261">
        <v>8.5261875761266648E-2</v>
      </c>
      <c r="G93" s="260">
        <v>891</v>
      </c>
      <c r="H93" s="260">
        <v>0</v>
      </c>
      <c r="I93" s="260">
        <v>541</v>
      </c>
      <c r="J93" s="260">
        <v>0</v>
      </c>
      <c r="K93" s="260">
        <v>541</v>
      </c>
      <c r="L93" s="260">
        <v>350</v>
      </c>
      <c r="M93" s="260">
        <v>0</v>
      </c>
      <c r="N93" s="260">
        <v>350</v>
      </c>
    </row>
    <row r="94" spans="1:14" ht="26.25" customHeight="1">
      <c r="A94" s="271">
        <v>239</v>
      </c>
      <c r="B94" s="259" t="s">
        <v>534</v>
      </c>
      <c r="C94" s="270" t="s">
        <v>99</v>
      </c>
      <c r="D94" s="260">
        <v>102</v>
      </c>
      <c r="E94" s="260">
        <v>113</v>
      </c>
      <c r="F94" s="261">
        <v>0.10784313725490202</v>
      </c>
      <c r="G94" s="260">
        <v>113</v>
      </c>
      <c r="H94" s="260">
        <v>0</v>
      </c>
      <c r="I94" s="260">
        <v>57</v>
      </c>
      <c r="J94" s="260">
        <v>0</v>
      </c>
      <c r="K94" s="260">
        <v>57</v>
      </c>
      <c r="L94" s="260">
        <v>56</v>
      </c>
      <c r="M94" s="260">
        <v>0</v>
      </c>
      <c r="N94" s="260">
        <v>56</v>
      </c>
    </row>
    <row r="95" spans="1:14" ht="36" customHeight="1">
      <c r="A95" s="268">
        <v>226</v>
      </c>
      <c r="B95" s="300" t="s">
        <v>535</v>
      </c>
      <c r="C95" s="270" t="s">
        <v>100</v>
      </c>
      <c r="D95" s="260">
        <v>2046</v>
      </c>
      <c r="E95" s="260">
        <v>4579</v>
      </c>
      <c r="F95" s="261">
        <v>1.2380254154447701</v>
      </c>
      <c r="G95" s="260">
        <v>4579</v>
      </c>
      <c r="H95" s="260">
        <v>0</v>
      </c>
      <c r="I95" s="260">
        <v>1718</v>
      </c>
      <c r="J95" s="260">
        <v>0</v>
      </c>
      <c r="K95" s="260">
        <v>1718</v>
      </c>
      <c r="L95" s="260">
        <v>2861</v>
      </c>
      <c r="M95" s="260">
        <v>0</v>
      </c>
      <c r="N95" s="260">
        <v>2861</v>
      </c>
    </row>
    <row r="96" spans="1:14" ht="36" customHeight="1">
      <c r="A96" s="271">
        <v>238</v>
      </c>
      <c r="B96" s="259" t="s">
        <v>536</v>
      </c>
      <c r="C96" s="270" t="s">
        <v>101</v>
      </c>
      <c r="D96" s="260">
        <v>428</v>
      </c>
      <c r="E96" s="260">
        <v>505</v>
      </c>
      <c r="F96" s="261">
        <v>0.17990654205607481</v>
      </c>
      <c r="G96" s="260">
        <v>505</v>
      </c>
      <c r="H96" s="260">
        <v>0</v>
      </c>
      <c r="I96" s="260">
        <v>185</v>
      </c>
      <c r="J96" s="260">
        <v>0</v>
      </c>
      <c r="K96" s="260">
        <v>185</v>
      </c>
      <c r="L96" s="260">
        <v>320</v>
      </c>
      <c r="M96" s="260">
        <v>0</v>
      </c>
      <c r="N96" s="260">
        <v>320</v>
      </c>
    </row>
    <row r="97" spans="1:14" ht="36" customHeight="1">
      <c r="A97" s="271">
        <v>242</v>
      </c>
      <c r="B97" s="273" t="s">
        <v>537</v>
      </c>
      <c r="C97" s="273" t="s">
        <v>103</v>
      </c>
      <c r="D97" s="274">
        <v>4444</v>
      </c>
      <c r="E97" s="260">
        <v>4299</v>
      </c>
      <c r="F97" s="275">
        <v>-3.2628262826282617E-2</v>
      </c>
      <c r="G97" s="274">
        <v>3264</v>
      </c>
      <c r="H97" s="274">
        <v>1035</v>
      </c>
      <c r="I97" s="274">
        <v>204</v>
      </c>
      <c r="J97" s="274">
        <v>356</v>
      </c>
      <c r="K97" s="274">
        <v>560</v>
      </c>
      <c r="L97" s="274">
        <v>3060</v>
      </c>
      <c r="M97" s="274">
        <v>679</v>
      </c>
      <c r="N97" s="274">
        <v>3739</v>
      </c>
    </row>
    <row r="98" spans="1:14" ht="36" customHeight="1">
      <c r="A98" s="268">
        <v>225</v>
      </c>
      <c r="B98" s="270" t="s">
        <v>538</v>
      </c>
      <c r="C98" s="270" t="s">
        <v>104</v>
      </c>
      <c r="D98" s="260">
        <v>1257</v>
      </c>
      <c r="E98" s="260">
        <v>2063</v>
      </c>
      <c r="F98" s="261">
        <v>0.64120922832140015</v>
      </c>
      <c r="G98" s="260">
        <v>2063</v>
      </c>
      <c r="H98" s="260">
        <v>0</v>
      </c>
      <c r="I98" s="260">
        <v>491</v>
      </c>
      <c r="J98" s="260">
        <v>0</v>
      </c>
      <c r="K98" s="260">
        <v>491</v>
      </c>
      <c r="L98" s="260">
        <v>1572</v>
      </c>
      <c r="M98" s="260">
        <v>0</v>
      </c>
      <c r="N98" s="260">
        <v>1572</v>
      </c>
    </row>
    <row r="99" spans="1:14" ht="26.25" customHeight="1">
      <c r="A99" s="271">
        <v>240</v>
      </c>
      <c r="B99" s="273" t="s">
        <v>539</v>
      </c>
      <c r="C99" s="273" t="s">
        <v>105</v>
      </c>
      <c r="D99" s="274">
        <v>0</v>
      </c>
      <c r="E99" s="260">
        <v>0</v>
      </c>
      <c r="F99" s="275">
        <v>0</v>
      </c>
      <c r="G99" s="274">
        <v>0</v>
      </c>
      <c r="H99" s="274">
        <v>0</v>
      </c>
      <c r="I99" s="274">
        <v>0</v>
      </c>
      <c r="J99" s="274">
        <v>0</v>
      </c>
      <c r="K99" s="274">
        <v>0</v>
      </c>
      <c r="L99" s="274">
        <v>0</v>
      </c>
      <c r="M99" s="274">
        <v>0</v>
      </c>
      <c r="N99" s="274">
        <v>0</v>
      </c>
    </row>
    <row r="100" spans="1:14" ht="26.25" customHeight="1">
      <c r="A100" s="271">
        <v>241</v>
      </c>
      <c r="B100" s="259" t="s">
        <v>540</v>
      </c>
      <c r="C100" s="270" t="s">
        <v>106</v>
      </c>
      <c r="D100" s="260">
        <v>88</v>
      </c>
      <c r="E100" s="260">
        <v>82</v>
      </c>
      <c r="F100" s="261">
        <v>-6.8181818181818232E-2</v>
      </c>
      <c r="G100" s="260">
        <v>82</v>
      </c>
      <c r="H100" s="260">
        <v>0</v>
      </c>
      <c r="I100" s="260">
        <v>23</v>
      </c>
      <c r="J100" s="260">
        <v>0</v>
      </c>
      <c r="K100" s="260">
        <v>23</v>
      </c>
      <c r="L100" s="260">
        <v>59</v>
      </c>
      <c r="M100" s="260">
        <v>0</v>
      </c>
      <c r="N100" s="260">
        <v>59</v>
      </c>
    </row>
    <row r="101" spans="1:14" ht="36" customHeight="1">
      <c r="A101" s="301">
        <v>233</v>
      </c>
      <c r="B101" s="285" t="s">
        <v>541</v>
      </c>
      <c r="C101" s="302" t="s">
        <v>107</v>
      </c>
      <c r="D101" s="286">
        <v>1078</v>
      </c>
      <c r="E101" s="260">
        <v>1298</v>
      </c>
      <c r="F101" s="287">
        <v>0.20408163265306123</v>
      </c>
      <c r="G101" s="286">
        <v>1298</v>
      </c>
      <c r="H101" s="286">
        <v>0</v>
      </c>
      <c r="I101" s="286">
        <v>565</v>
      </c>
      <c r="J101" s="286">
        <v>0</v>
      </c>
      <c r="K101" s="286">
        <v>565</v>
      </c>
      <c r="L101" s="286">
        <v>733</v>
      </c>
      <c r="M101" s="286">
        <v>0</v>
      </c>
      <c r="N101" s="286">
        <v>733</v>
      </c>
    </row>
    <row r="102" spans="1:14" ht="22.5" customHeight="1">
      <c r="A102" s="649" t="s">
        <v>108</v>
      </c>
      <c r="B102" s="650"/>
      <c r="C102" s="650"/>
      <c r="D102" s="295"/>
      <c r="E102" s="295"/>
      <c r="F102" s="303"/>
      <c r="G102" s="294"/>
      <c r="H102" s="295"/>
      <c r="I102" s="295"/>
      <c r="J102" s="295"/>
      <c r="K102" s="295"/>
      <c r="L102" s="295"/>
      <c r="M102" s="304"/>
      <c r="N102" s="295"/>
    </row>
    <row r="103" spans="1:14" ht="28.5" customHeight="1">
      <c r="A103" s="290"/>
      <c r="B103" s="293"/>
      <c r="C103" s="290"/>
      <c r="D103" s="292"/>
      <c r="E103" s="292"/>
      <c r="F103" s="291"/>
      <c r="G103" s="292"/>
      <c r="H103" s="292"/>
      <c r="I103" s="292"/>
      <c r="J103" s="290"/>
      <c r="K103" s="292"/>
      <c r="L103" s="292"/>
      <c r="M103" s="292"/>
      <c r="N103" s="290"/>
    </row>
    <row r="104" spans="1:14" ht="28.5" customHeight="1">
      <c r="A104" s="290"/>
      <c r="B104" s="293"/>
      <c r="C104" s="290"/>
      <c r="D104" s="294"/>
      <c r="E104" s="292"/>
      <c r="F104" s="291"/>
      <c r="G104" s="294"/>
      <c r="H104" s="292"/>
      <c r="I104" s="294"/>
      <c r="J104" s="295"/>
      <c r="K104" s="294"/>
      <c r="L104" s="294"/>
      <c r="M104" s="295"/>
      <c r="N104" s="294"/>
    </row>
    <row r="105" spans="1:14" ht="37.5" customHeight="1">
      <c r="A105" s="296">
        <v>300</v>
      </c>
      <c r="B105" s="651" t="s">
        <v>109</v>
      </c>
      <c r="C105" s="610"/>
      <c r="D105" s="246">
        <v>6612</v>
      </c>
      <c r="E105" s="246">
        <v>8876</v>
      </c>
      <c r="F105" s="247">
        <v>0.3424077434966728</v>
      </c>
      <c r="G105" s="246">
        <v>8592</v>
      </c>
      <c r="H105" s="246">
        <v>284</v>
      </c>
      <c r="I105" s="246">
        <v>3835</v>
      </c>
      <c r="J105" s="246">
        <v>160</v>
      </c>
      <c r="K105" s="246">
        <v>3995</v>
      </c>
      <c r="L105" s="246">
        <v>4757</v>
      </c>
      <c r="M105" s="246">
        <v>124</v>
      </c>
      <c r="N105" s="248">
        <v>4881</v>
      </c>
    </row>
    <row r="106" spans="1:14" ht="26.25" customHeight="1">
      <c r="A106" s="297"/>
      <c r="B106" s="305"/>
      <c r="C106" s="253"/>
      <c r="D106" s="251"/>
      <c r="E106" s="251"/>
      <c r="F106" s="252"/>
      <c r="G106" s="251"/>
      <c r="H106" s="251"/>
      <c r="I106" s="251"/>
      <c r="J106" s="253"/>
      <c r="K106" s="251"/>
      <c r="L106" s="251"/>
      <c r="M106" s="251"/>
      <c r="N106" s="299"/>
    </row>
    <row r="107" spans="1:14" ht="37.5" customHeight="1">
      <c r="A107" s="277"/>
      <c r="B107" s="652" t="s">
        <v>110</v>
      </c>
      <c r="C107" s="608"/>
      <c r="D107" s="306">
        <v>1144</v>
      </c>
      <c r="E107" s="256">
        <v>1794</v>
      </c>
      <c r="F107" s="307">
        <v>0.56818181818181812</v>
      </c>
      <c r="G107" s="306">
        <v>1794</v>
      </c>
      <c r="H107" s="306">
        <v>0</v>
      </c>
      <c r="I107" s="306">
        <v>999</v>
      </c>
      <c r="J107" s="306">
        <v>0</v>
      </c>
      <c r="K107" s="306">
        <v>999</v>
      </c>
      <c r="L107" s="306">
        <v>795</v>
      </c>
      <c r="M107" s="306">
        <v>0</v>
      </c>
      <c r="N107" s="308">
        <v>795</v>
      </c>
    </row>
    <row r="108" spans="1:14" ht="37.5" customHeight="1">
      <c r="A108" s="268">
        <v>301</v>
      </c>
      <c r="B108" s="259" t="s">
        <v>542</v>
      </c>
      <c r="C108" s="270" t="s">
        <v>111</v>
      </c>
      <c r="D108" s="278">
        <v>454</v>
      </c>
      <c r="E108" s="260">
        <v>686</v>
      </c>
      <c r="F108" s="309">
        <v>0.51101321585903081</v>
      </c>
      <c r="G108" s="278">
        <v>686</v>
      </c>
      <c r="H108" s="278">
        <v>0</v>
      </c>
      <c r="I108" s="278">
        <v>453</v>
      </c>
      <c r="J108" s="278">
        <v>0</v>
      </c>
      <c r="K108" s="278">
        <v>453</v>
      </c>
      <c r="L108" s="278">
        <v>233</v>
      </c>
      <c r="M108" s="278">
        <v>0</v>
      </c>
      <c r="N108" s="278">
        <v>233</v>
      </c>
    </row>
    <row r="109" spans="1:14" ht="37.5" customHeight="1">
      <c r="A109" s="268">
        <v>322</v>
      </c>
      <c r="B109" s="269" t="s">
        <v>543</v>
      </c>
      <c r="C109" s="270" t="s">
        <v>111</v>
      </c>
      <c r="D109" s="278">
        <v>640</v>
      </c>
      <c r="E109" s="260">
        <v>1108</v>
      </c>
      <c r="F109" s="309">
        <v>0.73124999999999996</v>
      </c>
      <c r="G109" s="278">
        <v>1108</v>
      </c>
      <c r="H109" s="278">
        <v>0</v>
      </c>
      <c r="I109" s="278">
        <v>546</v>
      </c>
      <c r="J109" s="278">
        <v>0</v>
      </c>
      <c r="K109" s="278">
        <v>546</v>
      </c>
      <c r="L109" s="278">
        <v>562</v>
      </c>
      <c r="M109" s="278">
        <v>0</v>
      </c>
      <c r="N109" s="278">
        <v>562</v>
      </c>
    </row>
    <row r="110" spans="1:14" ht="37.5" customHeight="1">
      <c r="A110" s="268">
        <v>302</v>
      </c>
      <c r="B110" s="259" t="s">
        <v>544</v>
      </c>
      <c r="C110" s="270" t="s">
        <v>112</v>
      </c>
      <c r="D110" s="278">
        <v>50</v>
      </c>
      <c r="E110" s="260">
        <v>0</v>
      </c>
      <c r="F110" s="309">
        <v>-1</v>
      </c>
      <c r="G110" s="278">
        <v>0</v>
      </c>
      <c r="H110" s="278">
        <v>0</v>
      </c>
      <c r="I110" s="278">
        <v>0</v>
      </c>
      <c r="J110" s="278">
        <v>0</v>
      </c>
      <c r="K110" s="278">
        <v>0</v>
      </c>
      <c r="L110" s="278">
        <v>0</v>
      </c>
      <c r="M110" s="278">
        <v>0</v>
      </c>
      <c r="N110" s="278">
        <v>0</v>
      </c>
    </row>
    <row r="111" spans="1:14" ht="27.75" customHeight="1">
      <c r="A111" s="268"/>
      <c r="B111" s="278"/>
      <c r="C111" s="310"/>
      <c r="D111" s="279"/>
      <c r="E111" s="262"/>
      <c r="F111" s="311"/>
      <c r="G111" s="279"/>
      <c r="H111" s="279"/>
      <c r="I111" s="279"/>
      <c r="J111" s="279"/>
      <c r="K111" s="279"/>
      <c r="L111" s="279"/>
      <c r="M111" s="279"/>
      <c r="N111" s="312"/>
    </row>
    <row r="112" spans="1:14" ht="37.5" customHeight="1">
      <c r="A112" s="277"/>
      <c r="B112" s="652" t="s">
        <v>113</v>
      </c>
      <c r="C112" s="608"/>
      <c r="D112" s="306">
        <v>1536</v>
      </c>
      <c r="E112" s="256">
        <v>1895</v>
      </c>
      <c r="F112" s="307">
        <v>0.23372395833333326</v>
      </c>
      <c r="G112" s="306">
        <v>1893</v>
      </c>
      <c r="H112" s="306">
        <v>2</v>
      </c>
      <c r="I112" s="306">
        <v>1059</v>
      </c>
      <c r="J112" s="306">
        <v>0</v>
      </c>
      <c r="K112" s="306">
        <v>1059</v>
      </c>
      <c r="L112" s="306">
        <v>834</v>
      </c>
      <c r="M112" s="306">
        <v>2</v>
      </c>
      <c r="N112" s="308">
        <v>836</v>
      </c>
    </row>
    <row r="113" spans="1:14" ht="37.5" customHeight="1">
      <c r="A113" s="268">
        <v>303</v>
      </c>
      <c r="B113" s="259" t="s">
        <v>545</v>
      </c>
      <c r="C113" s="270" t="s">
        <v>114</v>
      </c>
      <c r="D113" s="278">
        <v>1464</v>
      </c>
      <c r="E113" s="260">
        <v>1806</v>
      </c>
      <c r="F113" s="309">
        <v>0.23360655737704916</v>
      </c>
      <c r="G113" s="278">
        <v>1804</v>
      </c>
      <c r="H113" s="278">
        <v>2</v>
      </c>
      <c r="I113" s="278">
        <v>1039</v>
      </c>
      <c r="J113" s="278">
        <v>0</v>
      </c>
      <c r="K113" s="278">
        <v>1039</v>
      </c>
      <c r="L113" s="278">
        <v>765</v>
      </c>
      <c r="M113" s="278">
        <v>2</v>
      </c>
      <c r="N113" s="278">
        <v>767</v>
      </c>
    </row>
    <row r="114" spans="1:14" ht="37.5" customHeight="1">
      <c r="A114" s="268">
        <v>305</v>
      </c>
      <c r="B114" s="259" t="s">
        <v>546</v>
      </c>
      <c r="C114" s="270" t="s">
        <v>115</v>
      </c>
      <c r="D114" s="278">
        <v>72</v>
      </c>
      <c r="E114" s="260">
        <v>89</v>
      </c>
      <c r="F114" s="309">
        <v>0.23611111111111116</v>
      </c>
      <c r="G114" s="278">
        <v>89</v>
      </c>
      <c r="H114" s="278">
        <v>0</v>
      </c>
      <c r="I114" s="278">
        <v>20</v>
      </c>
      <c r="J114" s="278">
        <v>0</v>
      </c>
      <c r="K114" s="278">
        <v>20</v>
      </c>
      <c r="L114" s="278">
        <v>69</v>
      </c>
      <c r="M114" s="278">
        <v>0</v>
      </c>
      <c r="N114" s="278">
        <v>69</v>
      </c>
    </row>
    <row r="115" spans="1:14" ht="26.25" customHeight="1">
      <c r="A115" s="268"/>
      <c r="B115" s="278"/>
      <c r="C115" s="310"/>
      <c r="D115" s="279"/>
      <c r="E115" s="262"/>
      <c r="F115" s="311"/>
      <c r="G115" s="279"/>
      <c r="H115" s="279"/>
      <c r="I115" s="279"/>
      <c r="J115" s="279"/>
      <c r="K115" s="279"/>
      <c r="L115" s="279"/>
      <c r="M115" s="279"/>
      <c r="N115" s="312"/>
    </row>
    <row r="116" spans="1:14" ht="37.5" customHeight="1">
      <c r="A116" s="277"/>
      <c r="B116" s="652" t="s">
        <v>116</v>
      </c>
      <c r="C116" s="608"/>
      <c r="D116" s="306">
        <v>1708</v>
      </c>
      <c r="E116" s="256">
        <v>2264</v>
      </c>
      <c r="F116" s="307">
        <v>0.32552693208430905</v>
      </c>
      <c r="G116" s="306">
        <v>2168</v>
      </c>
      <c r="H116" s="306">
        <v>96</v>
      </c>
      <c r="I116" s="306">
        <v>616</v>
      </c>
      <c r="J116" s="306">
        <v>67</v>
      </c>
      <c r="K116" s="306">
        <v>683</v>
      </c>
      <c r="L116" s="306">
        <v>1552</v>
      </c>
      <c r="M116" s="306">
        <v>29</v>
      </c>
      <c r="N116" s="308">
        <v>1581</v>
      </c>
    </row>
    <row r="117" spans="1:14" ht="37.5" customHeight="1">
      <c r="A117" s="268">
        <v>307</v>
      </c>
      <c r="B117" s="259" t="s">
        <v>471</v>
      </c>
      <c r="C117" s="270" t="s">
        <v>117</v>
      </c>
      <c r="D117" s="278">
        <v>256</v>
      </c>
      <c r="E117" s="260">
        <v>671</v>
      </c>
      <c r="F117" s="309">
        <v>1.62109375</v>
      </c>
      <c r="G117" s="278">
        <v>575</v>
      </c>
      <c r="H117" s="278">
        <v>96</v>
      </c>
      <c r="I117" s="278">
        <v>221</v>
      </c>
      <c r="J117" s="278">
        <v>67</v>
      </c>
      <c r="K117" s="278">
        <v>288</v>
      </c>
      <c r="L117" s="278">
        <v>354</v>
      </c>
      <c r="M117" s="278">
        <v>29</v>
      </c>
      <c r="N117" s="278">
        <v>383</v>
      </c>
    </row>
    <row r="118" spans="1:14" ht="37.5" customHeight="1">
      <c r="A118" s="268">
        <v>323</v>
      </c>
      <c r="B118" s="259" t="s">
        <v>547</v>
      </c>
      <c r="C118" s="270" t="s">
        <v>117</v>
      </c>
      <c r="D118" s="278">
        <v>1452</v>
      </c>
      <c r="E118" s="260">
        <v>1593</v>
      </c>
      <c r="F118" s="309">
        <v>9.710743801652888E-2</v>
      </c>
      <c r="G118" s="278">
        <v>1593</v>
      </c>
      <c r="H118" s="278">
        <v>0</v>
      </c>
      <c r="I118" s="278">
        <v>395</v>
      </c>
      <c r="J118" s="278">
        <v>0</v>
      </c>
      <c r="K118" s="278">
        <v>395</v>
      </c>
      <c r="L118" s="278">
        <v>1198</v>
      </c>
      <c r="M118" s="278">
        <v>0</v>
      </c>
      <c r="N118" s="278">
        <v>1198</v>
      </c>
    </row>
    <row r="119" spans="1:14" ht="27.75" customHeight="1">
      <c r="A119" s="258"/>
      <c r="B119" s="278"/>
      <c r="C119" s="310"/>
      <c r="D119" s="279"/>
      <c r="E119" s="262"/>
      <c r="F119" s="311"/>
      <c r="G119" s="279"/>
      <c r="H119" s="279"/>
      <c r="I119" s="279"/>
      <c r="J119" s="279"/>
      <c r="K119" s="279"/>
      <c r="L119" s="279"/>
      <c r="M119" s="279"/>
      <c r="N119" s="312"/>
    </row>
    <row r="120" spans="1:14" ht="37.5" customHeight="1">
      <c r="A120" s="255"/>
      <c r="B120" s="652" t="s">
        <v>118</v>
      </c>
      <c r="C120" s="608"/>
      <c r="D120" s="306">
        <v>1043</v>
      </c>
      <c r="E120" s="256">
        <v>1142</v>
      </c>
      <c r="F120" s="307">
        <v>-2.4096880131362797E-2</v>
      </c>
      <c r="G120" s="306">
        <v>1061</v>
      </c>
      <c r="H120" s="306">
        <v>81</v>
      </c>
      <c r="I120" s="306">
        <v>296</v>
      </c>
      <c r="J120" s="306">
        <v>25</v>
      </c>
      <c r="K120" s="306">
        <v>321</v>
      </c>
      <c r="L120" s="306">
        <v>765</v>
      </c>
      <c r="M120" s="306">
        <v>56</v>
      </c>
      <c r="N120" s="308">
        <v>821</v>
      </c>
    </row>
    <row r="121" spans="1:14" ht="37.5" customHeight="1">
      <c r="A121" s="268">
        <v>308</v>
      </c>
      <c r="B121" s="259" t="s">
        <v>472</v>
      </c>
      <c r="C121" s="270" t="s">
        <v>119</v>
      </c>
      <c r="D121" s="278">
        <v>840</v>
      </c>
      <c r="E121" s="260">
        <v>977</v>
      </c>
      <c r="F121" s="309">
        <v>0.16309523809523818</v>
      </c>
      <c r="G121" s="278">
        <v>896</v>
      </c>
      <c r="H121" s="278">
        <v>81</v>
      </c>
      <c r="I121" s="278">
        <v>294</v>
      </c>
      <c r="J121" s="278">
        <v>25</v>
      </c>
      <c r="K121" s="278">
        <v>319</v>
      </c>
      <c r="L121" s="278">
        <v>602</v>
      </c>
      <c r="M121" s="278">
        <v>56</v>
      </c>
      <c r="N121" s="278">
        <v>658</v>
      </c>
    </row>
    <row r="122" spans="1:14" ht="37.5" customHeight="1">
      <c r="A122" s="313">
        <v>324</v>
      </c>
      <c r="B122" s="259" t="s">
        <v>548</v>
      </c>
      <c r="C122" s="270" t="s">
        <v>120</v>
      </c>
      <c r="D122" s="278">
        <v>203</v>
      </c>
      <c r="E122" s="260">
        <v>165</v>
      </c>
      <c r="F122" s="309">
        <v>-0.18719211822660098</v>
      </c>
      <c r="G122" s="278">
        <v>165</v>
      </c>
      <c r="H122" s="278">
        <v>0</v>
      </c>
      <c r="I122" s="278">
        <v>2</v>
      </c>
      <c r="J122" s="278">
        <v>0</v>
      </c>
      <c r="K122" s="278">
        <v>2</v>
      </c>
      <c r="L122" s="278">
        <v>163</v>
      </c>
      <c r="M122" s="278">
        <v>0</v>
      </c>
      <c r="N122" s="278">
        <v>163</v>
      </c>
    </row>
    <row r="123" spans="1:14" ht="28.5" customHeight="1">
      <c r="A123" s="258"/>
      <c r="B123" s="278"/>
      <c r="C123" s="310"/>
      <c r="D123" s="311"/>
      <c r="E123" s="262"/>
      <c r="F123" s="311"/>
      <c r="G123" s="279"/>
      <c r="H123" s="279"/>
      <c r="I123" s="279"/>
      <c r="J123" s="279"/>
      <c r="K123" s="279"/>
      <c r="L123" s="279"/>
      <c r="M123" s="279"/>
      <c r="N123" s="312"/>
    </row>
    <row r="124" spans="1:14" ht="37.5" customHeight="1">
      <c r="A124" s="277"/>
      <c r="B124" s="652" t="s">
        <v>121</v>
      </c>
      <c r="C124" s="608"/>
      <c r="D124" s="306">
        <v>100</v>
      </c>
      <c r="E124" s="256">
        <v>263</v>
      </c>
      <c r="F124" s="307">
        <v>1.63</v>
      </c>
      <c r="G124" s="306">
        <v>263</v>
      </c>
      <c r="H124" s="306">
        <v>0</v>
      </c>
      <c r="I124" s="306">
        <v>122</v>
      </c>
      <c r="J124" s="306">
        <v>0</v>
      </c>
      <c r="K124" s="306">
        <v>122</v>
      </c>
      <c r="L124" s="306">
        <v>141</v>
      </c>
      <c r="M124" s="306">
        <v>0</v>
      </c>
      <c r="N124" s="308">
        <v>141</v>
      </c>
    </row>
    <row r="125" spans="1:14" ht="37.5" customHeight="1">
      <c r="A125" s="268">
        <v>313</v>
      </c>
      <c r="B125" s="259" t="s">
        <v>549</v>
      </c>
      <c r="C125" s="270" t="s">
        <v>122</v>
      </c>
      <c r="D125" s="278">
        <v>100</v>
      </c>
      <c r="E125" s="260">
        <v>263</v>
      </c>
      <c r="F125" s="309">
        <v>1.63</v>
      </c>
      <c r="G125" s="278">
        <v>263</v>
      </c>
      <c r="H125" s="278">
        <v>0</v>
      </c>
      <c r="I125" s="278">
        <v>122</v>
      </c>
      <c r="J125" s="278">
        <v>0</v>
      </c>
      <c r="K125" s="278">
        <v>122</v>
      </c>
      <c r="L125" s="278">
        <v>141</v>
      </c>
      <c r="M125" s="278">
        <v>0</v>
      </c>
      <c r="N125" s="278">
        <v>141</v>
      </c>
    </row>
    <row r="126" spans="1:14" ht="24.75" customHeight="1">
      <c r="A126" s="268"/>
      <c r="B126" s="278"/>
      <c r="C126" s="310"/>
      <c r="D126" s="279"/>
      <c r="E126" s="262"/>
      <c r="F126" s="311"/>
      <c r="G126" s="279"/>
      <c r="H126" s="279"/>
      <c r="I126" s="279"/>
      <c r="J126" s="279"/>
      <c r="K126" s="279"/>
      <c r="L126" s="279"/>
      <c r="M126" s="279"/>
      <c r="N126" s="312"/>
    </row>
    <row r="127" spans="1:14" ht="37.5" customHeight="1">
      <c r="A127" s="277"/>
      <c r="B127" s="652" t="s">
        <v>123</v>
      </c>
      <c r="C127" s="608"/>
      <c r="D127" s="306">
        <v>388</v>
      </c>
      <c r="E127" s="256">
        <v>899</v>
      </c>
      <c r="F127" s="307">
        <v>1.3170103092783507</v>
      </c>
      <c r="G127" s="306">
        <v>835</v>
      </c>
      <c r="H127" s="306">
        <v>64</v>
      </c>
      <c r="I127" s="306">
        <v>413</v>
      </c>
      <c r="J127" s="306">
        <v>34</v>
      </c>
      <c r="K127" s="306">
        <v>447</v>
      </c>
      <c r="L127" s="306">
        <v>422</v>
      </c>
      <c r="M127" s="306">
        <v>30</v>
      </c>
      <c r="N127" s="308">
        <v>452</v>
      </c>
    </row>
    <row r="128" spans="1:14" ht="37.5" customHeight="1">
      <c r="A128" s="268">
        <v>316</v>
      </c>
      <c r="B128" s="259" t="s">
        <v>550</v>
      </c>
      <c r="C128" s="270" t="s">
        <v>124</v>
      </c>
      <c r="D128" s="314">
        <v>76</v>
      </c>
      <c r="E128" s="260">
        <v>77</v>
      </c>
      <c r="F128" s="315">
        <v>1.3157894736842035E-2</v>
      </c>
      <c r="G128" s="314">
        <v>77</v>
      </c>
      <c r="H128" s="314">
        <v>0</v>
      </c>
      <c r="I128" s="314">
        <v>31</v>
      </c>
      <c r="J128" s="314">
        <v>0</v>
      </c>
      <c r="K128" s="314">
        <v>31</v>
      </c>
      <c r="L128" s="314">
        <v>46</v>
      </c>
      <c r="M128" s="314">
        <v>0</v>
      </c>
      <c r="N128" s="314">
        <v>46</v>
      </c>
    </row>
    <row r="129" spans="1:14" ht="37.5" customHeight="1">
      <c r="A129" s="268">
        <v>314</v>
      </c>
      <c r="B129" s="259" t="s">
        <v>473</v>
      </c>
      <c r="C129" s="270" t="s">
        <v>125</v>
      </c>
      <c r="D129" s="314">
        <v>312</v>
      </c>
      <c r="E129" s="260">
        <v>822</v>
      </c>
      <c r="F129" s="315">
        <v>1.6346153846153846</v>
      </c>
      <c r="G129" s="314">
        <v>758</v>
      </c>
      <c r="H129" s="314">
        <v>64</v>
      </c>
      <c r="I129" s="314">
        <v>382</v>
      </c>
      <c r="J129" s="314">
        <v>34</v>
      </c>
      <c r="K129" s="314">
        <v>416</v>
      </c>
      <c r="L129" s="314">
        <v>376</v>
      </c>
      <c r="M129" s="314">
        <v>30</v>
      </c>
      <c r="N129" s="314">
        <v>406</v>
      </c>
    </row>
    <row r="130" spans="1:14" ht="27.75" customHeight="1">
      <c r="A130" s="268"/>
      <c r="B130" s="278"/>
      <c r="C130" s="310"/>
      <c r="D130" s="279"/>
      <c r="E130" s="262"/>
      <c r="F130" s="315"/>
      <c r="G130" s="279"/>
      <c r="H130" s="279"/>
      <c r="I130" s="279"/>
      <c r="J130" s="279"/>
      <c r="K130" s="279"/>
      <c r="L130" s="279"/>
      <c r="M130" s="279"/>
      <c r="N130" s="312"/>
    </row>
    <row r="131" spans="1:14" ht="37.5" customHeight="1">
      <c r="A131" s="277"/>
      <c r="B131" s="652" t="s">
        <v>126</v>
      </c>
      <c r="C131" s="608"/>
      <c r="D131" s="306">
        <v>136</v>
      </c>
      <c r="E131" s="256">
        <v>172</v>
      </c>
      <c r="F131" s="307">
        <v>0.26470588235294112</v>
      </c>
      <c r="G131" s="306">
        <v>155</v>
      </c>
      <c r="H131" s="306">
        <v>17</v>
      </c>
      <c r="I131" s="306">
        <v>115</v>
      </c>
      <c r="J131" s="306">
        <v>17</v>
      </c>
      <c r="K131" s="306">
        <v>132</v>
      </c>
      <c r="L131" s="306">
        <v>40</v>
      </c>
      <c r="M131" s="306">
        <v>0</v>
      </c>
      <c r="N131" s="308">
        <v>40</v>
      </c>
    </row>
    <row r="132" spans="1:14" ht="37.5" customHeight="1">
      <c r="A132" s="268">
        <v>318</v>
      </c>
      <c r="B132" s="259" t="s">
        <v>474</v>
      </c>
      <c r="C132" s="270" t="s">
        <v>127</v>
      </c>
      <c r="D132" s="278">
        <v>136</v>
      </c>
      <c r="E132" s="260">
        <v>172</v>
      </c>
      <c r="F132" s="309">
        <v>0.26470588235294112</v>
      </c>
      <c r="G132" s="278">
        <v>155</v>
      </c>
      <c r="H132" s="278">
        <v>17</v>
      </c>
      <c r="I132" s="278">
        <v>115</v>
      </c>
      <c r="J132" s="278">
        <v>17</v>
      </c>
      <c r="K132" s="278">
        <v>132</v>
      </c>
      <c r="L132" s="278">
        <v>40</v>
      </c>
      <c r="M132" s="278">
        <v>0</v>
      </c>
      <c r="N132" s="278">
        <v>40</v>
      </c>
    </row>
    <row r="133" spans="1:14" ht="23.25" customHeight="1">
      <c r="A133" s="268"/>
      <c r="B133" s="278"/>
      <c r="C133" s="310"/>
      <c r="D133" s="279"/>
      <c r="E133" s="262"/>
      <c r="F133" s="311"/>
      <c r="G133" s="279"/>
      <c r="H133" s="279"/>
      <c r="I133" s="279"/>
      <c r="J133" s="279"/>
      <c r="K133" s="279"/>
      <c r="L133" s="279"/>
      <c r="M133" s="279"/>
      <c r="N133" s="312"/>
    </row>
    <row r="134" spans="1:14" ht="29.25" customHeight="1">
      <c r="A134" s="277"/>
      <c r="B134" s="652" t="s">
        <v>128</v>
      </c>
      <c r="C134" s="608"/>
      <c r="D134" s="306">
        <v>557</v>
      </c>
      <c r="E134" s="256">
        <v>447</v>
      </c>
      <c r="F134" s="307">
        <v>-0.19748653500897662</v>
      </c>
      <c r="G134" s="306">
        <v>423</v>
      </c>
      <c r="H134" s="306">
        <v>24</v>
      </c>
      <c r="I134" s="306">
        <v>215</v>
      </c>
      <c r="J134" s="306">
        <v>17</v>
      </c>
      <c r="K134" s="306">
        <v>232</v>
      </c>
      <c r="L134" s="306">
        <v>208</v>
      </c>
      <c r="M134" s="306">
        <v>7</v>
      </c>
      <c r="N134" s="308">
        <v>215</v>
      </c>
    </row>
    <row r="135" spans="1:14" ht="39.75" customHeight="1">
      <c r="A135" s="268">
        <v>320</v>
      </c>
      <c r="B135" s="259" t="s">
        <v>551</v>
      </c>
      <c r="C135" s="270" t="s">
        <v>129</v>
      </c>
      <c r="D135" s="278">
        <v>45</v>
      </c>
      <c r="E135" s="260">
        <v>0</v>
      </c>
      <c r="F135" s="309">
        <v>-1</v>
      </c>
      <c r="G135" s="278">
        <v>0</v>
      </c>
      <c r="H135" s="278">
        <v>0</v>
      </c>
      <c r="I135" s="278">
        <v>0</v>
      </c>
      <c r="J135" s="278">
        <v>0</v>
      </c>
      <c r="K135" s="278">
        <v>0</v>
      </c>
      <c r="L135" s="278">
        <v>0</v>
      </c>
      <c r="M135" s="278">
        <v>0</v>
      </c>
      <c r="N135" s="278">
        <v>0</v>
      </c>
    </row>
    <row r="136" spans="1:14" ht="39.75" customHeight="1">
      <c r="A136" s="301">
        <v>319</v>
      </c>
      <c r="B136" s="285" t="s">
        <v>475</v>
      </c>
      <c r="C136" s="302" t="s">
        <v>130</v>
      </c>
      <c r="D136" s="316">
        <v>512</v>
      </c>
      <c r="E136" s="286">
        <v>447</v>
      </c>
      <c r="F136" s="317">
        <v>-0.126953125</v>
      </c>
      <c r="G136" s="316">
        <v>423</v>
      </c>
      <c r="H136" s="316">
        <v>24</v>
      </c>
      <c r="I136" s="316">
        <v>215</v>
      </c>
      <c r="J136" s="316">
        <v>17</v>
      </c>
      <c r="K136" s="316">
        <v>232</v>
      </c>
      <c r="L136" s="316">
        <v>208</v>
      </c>
      <c r="M136" s="316">
        <v>7</v>
      </c>
      <c r="N136" s="316">
        <v>215</v>
      </c>
    </row>
    <row r="137" spans="1:14" ht="20.25" customHeight="1">
      <c r="A137" s="295"/>
      <c r="B137" s="295"/>
      <c r="C137" s="295"/>
      <c r="D137" s="294"/>
      <c r="E137" s="295"/>
      <c r="F137" s="303"/>
      <c r="G137" s="294"/>
      <c r="H137" s="294"/>
      <c r="I137" s="295"/>
      <c r="J137" s="295"/>
      <c r="K137" s="294"/>
      <c r="L137" s="295"/>
      <c r="M137" s="295"/>
      <c r="N137" s="295"/>
    </row>
    <row r="138" spans="1:14" ht="20.25" customHeight="1">
      <c r="A138" s="295"/>
      <c r="B138" s="295"/>
      <c r="C138" s="295"/>
      <c r="D138" s="294"/>
      <c r="E138" s="294"/>
      <c r="F138" s="303"/>
      <c r="G138" s="294"/>
      <c r="H138" s="294"/>
      <c r="I138" s="295"/>
      <c r="J138" s="295"/>
      <c r="K138" s="294"/>
      <c r="L138" s="294"/>
      <c r="M138" s="295"/>
      <c r="N138" s="295"/>
    </row>
    <row r="139" spans="1:14" ht="20.25" customHeight="1">
      <c r="A139" s="295"/>
      <c r="B139" s="295"/>
      <c r="C139" s="295"/>
      <c r="D139" s="294"/>
      <c r="E139" s="295"/>
      <c r="F139" s="303"/>
      <c r="G139" s="294"/>
      <c r="H139" s="292"/>
      <c r="I139" s="294"/>
      <c r="J139" s="295"/>
      <c r="K139" s="294"/>
      <c r="L139" s="294"/>
      <c r="M139" s="295"/>
      <c r="N139" s="294"/>
    </row>
    <row r="140" spans="1:14" ht="39.75" customHeight="1">
      <c r="A140" s="296">
        <v>400</v>
      </c>
      <c r="B140" s="612" t="s">
        <v>131</v>
      </c>
      <c r="C140" s="610"/>
      <c r="D140" s="246">
        <v>8668</v>
      </c>
      <c r="E140" s="246">
        <v>9778</v>
      </c>
      <c r="F140" s="247">
        <v>0.12805722196585134</v>
      </c>
      <c r="G140" s="246">
        <v>9104</v>
      </c>
      <c r="H140" s="246">
        <v>674</v>
      </c>
      <c r="I140" s="246">
        <v>2360</v>
      </c>
      <c r="J140" s="246">
        <v>284</v>
      </c>
      <c r="K140" s="246">
        <v>2644</v>
      </c>
      <c r="L140" s="246">
        <v>6744</v>
      </c>
      <c r="M140" s="246">
        <v>390</v>
      </c>
      <c r="N140" s="248">
        <v>7134</v>
      </c>
    </row>
    <row r="141" spans="1:14" ht="27" customHeight="1">
      <c r="A141" s="297"/>
      <c r="B141" s="298"/>
      <c r="C141" s="250"/>
      <c r="D141" s="305"/>
      <c r="E141" s="251"/>
      <c r="F141" s="252"/>
      <c r="G141" s="251"/>
      <c r="H141" s="251"/>
      <c r="I141" s="251"/>
      <c r="J141" s="253"/>
      <c r="K141" s="251"/>
      <c r="L141" s="251"/>
      <c r="M141" s="251"/>
      <c r="N141" s="299"/>
    </row>
    <row r="142" spans="1:14" ht="39.75" customHeight="1">
      <c r="A142" s="277"/>
      <c r="B142" s="607" t="s">
        <v>132</v>
      </c>
      <c r="C142" s="608"/>
      <c r="D142" s="256">
        <v>212</v>
      </c>
      <c r="E142" s="256">
        <v>347</v>
      </c>
      <c r="F142" s="266">
        <v>0.6367924528301887</v>
      </c>
      <c r="G142" s="256">
        <v>308</v>
      </c>
      <c r="H142" s="256">
        <v>39</v>
      </c>
      <c r="I142" s="256">
        <v>177</v>
      </c>
      <c r="J142" s="256">
        <v>28</v>
      </c>
      <c r="K142" s="256">
        <v>205</v>
      </c>
      <c r="L142" s="256">
        <v>131</v>
      </c>
      <c r="M142" s="256">
        <v>11</v>
      </c>
      <c r="N142" s="267">
        <v>142</v>
      </c>
    </row>
    <row r="143" spans="1:14" ht="39.75" customHeight="1">
      <c r="A143" s="268">
        <v>401</v>
      </c>
      <c r="B143" s="259" t="s">
        <v>476</v>
      </c>
      <c r="C143" s="270" t="s">
        <v>133</v>
      </c>
      <c r="D143" s="260">
        <v>212</v>
      </c>
      <c r="E143" s="260">
        <v>347</v>
      </c>
      <c r="F143" s="261">
        <v>0.6367924528301887</v>
      </c>
      <c r="G143" s="260">
        <v>308</v>
      </c>
      <c r="H143" s="260">
        <v>39</v>
      </c>
      <c r="I143" s="260">
        <v>177</v>
      </c>
      <c r="J143" s="260">
        <v>28</v>
      </c>
      <c r="K143" s="260">
        <v>205</v>
      </c>
      <c r="L143" s="260">
        <v>131</v>
      </c>
      <c r="M143" s="260">
        <v>11</v>
      </c>
      <c r="N143" s="260">
        <v>142</v>
      </c>
    </row>
    <row r="144" spans="1:14" ht="27" customHeight="1">
      <c r="A144" s="268"/>
      <c r="B144" s="260"/>
      <c r="C144" s="263"/>
      <c r="D144" s="260"/>
      <c r="E144" s="262"/>
      <c r="F144" s="261"/>
      <c r="G144" s="262"/>
      <c r="H144" s="262"/>
      <c r="I144" s="262"/>
      <c r="J144" s="262"/>
      <c r="K144" s="262"/>
      <c r="L144" s="262"/>
      <c r="M144" s="262"/>
      <c r="N144" s="276"/>
    </row>
    <row r="145" spans="1:14" ht="39.75" customHeight="1">
      <c r="A145" s="277"/>
      <c r="B145" s="607" t="s">
        <v>116</v>
      </c>
      <c r="C145" s="608"/>
      <c r="D145" s="256">
        <v>78</v>
      </c>
      <c r="E145" s="256">
        <v>150</v>
      </c>
      <c r="F145" s="266">
        <v>0.92307692307692313</v>
      </c>
      <c r="G145" s="256">
        <v>150</v>
      </c>
      <c r="H145" s="256">
        <v>0</v>
      </c>
      <c r="I145" s="256">
        <v>17</v>
      </c>
      <c r="J145" s="256">
        <v>0</v>
      </c>
      <c r="K145" s="256">
        <v>17</v>
      </c>
      <c r="L145" s="256">
        <v>133</v>
      </c>
      <c r="M145" s="256">
        <v>0</v>
      </c>
      <c r="N145" s="267">
        <v>133</v>
      </c>
    </row>
    <row r="146" spans="1:14" ht="39.75" customHeight="1">
      <c r="A146" s="268">
        <v>405</v>
      </c>
      <c r="B146" s="259" t="s">
        <v>552</v>
      </c>
      <c r="C146" s="270" t="s">
        <v>134</v>
      </c>
      <c r="D146" s="260">
        <v>78</v>
      </c>
      <c r="E146" s="260">
        <v>150</v>
      </c>
      <c r="F146" s="261">
        <v>0.92307692307692313</v>
      </c>
      <c r="G146" s="260">
        <v>150</v>
      </c>
      <c r="H146" s="260">
        <v>0</v>
      </c>
      <c r="I146" s="260">
        <v>17</v>
      </c>
      <c r="J146" s="260">
        <v>0</v>
      </c>
      <c r="K146" s="260">
        <v>17</v>
      </c>
      <c r="L146" s="260">
        <v>133</v>
      </c>
      <c r="M146" s="260">
        <v>0</v>
      </c>
      <c r="N146" s="260">
        <v>133</v>
      </c>
    </row>
    <row r="147" spans="1:14" ht="26.25" customHeight="1">
      <c r="A147" s="268"/>
      <c r="B147" s="260"/>
      <c r="C147" s="263"/>
      <c r="D147" s="260"/>
      <c r="E147" s="262"/>
      <c r="F147" s="264"/>
      <c r="G147" s="262"/>
      <c r="H147" s="262"/>
      <c r="I147" s="262"/>
      <c r="J147" s="262"/>
      <c r="K147" s="262"/>
      <c r="L147" s="262"/>
      <c r="M147" s="262"/>
      <c r="N147" s="276"/>
    </row>
    <row r="148" spans="1:14" ht="39.75" customHeight="1">
      <c r="A148" s="277"/>
      <c r="B148" s="607" t="s">
        <v>135</v>
      </c>
      <c r="C148" s="608"/>
      <c r="D148" s="256">
        <v>3114</v>
      </c>
      <c r="E148" s="256">
        <v>3856</v>
      </c>
      <c r="F148" s="266">
        <v>0.23827874116891468</v>
      </c>
      <c r="G148" s="256">
        <v>3465</v>
      </c>
      <c r="H148" s="256">
        <v>391</v>
      </c>
      <c r="I148" s="256">
        <v>1298</v>
      </c>
      <c r="J148" s="256">
        <v>162</v>
      </c>
      <c r="K148" s="256">
        <v>1460</v>
      </c>
      <c r="L148" s="256">
        <v>2167</v>
      </c>
      <c r="M148" s="256">
        <v>229</v>
      </c>
      <c r="N148" s="267">
        <v>2396</v>
      </c>
    </row>
    <row r="149" spans="1:14" ht="39.75" customHeight="1">
      <c r="A149" s="271">
        <v>422</v>
      </c>
      <c r="B149" s="273" t="s">
        <v>553</v>
      </c>
      <c r="C149" s="273" t="s">
        <v>136</v>
      </c>
      <c r="D149" s="274">
        <v>2636</v>
      </c>
      <c r="E149" s="260">
        <v>3192</v>
      </c>
      <c r="F149" s="275">
        <v>0.2109256449165402</v>
      </c>
      <c r="G149" s="274">
        <v>2817</v>
      </c>
      <c r="H149" s="274">
        <v>375</v>
      </c>
      <c r="I149" s="274">
        <v>1061</v>
      </c>
      <c r="J149" s="274">
        <v>152</v>
      </c>
      <c r="K149" s="274">
        <v>1213</v>
      </c>
      <c r="L149" s="274">
        <v>1756</v>
      </c>
      <c r="M149" s="274">
        <v>223</v>
      </c>
      <c r="N149" s="274">
        <v>1979</v>
      </c>
    </row>
    <row r="150" spans="1:14" ht="39.75" customHeight="1">
      <c r="A150" s="268">
        <v>408</v>
      </c>
      <c r="B150" s="259" t="s">
        <v>477</v>
      </c>
      <c r="C150" s="270" t="s">
        <v>137</v>
      </c>
      <c r="D150" s="260">
        <v>198</v>
      </c>
      <c r="E150" s="260">
        <v>369</v>
      </c>
      <c r="F150" s="275">
        <v>0.86363636363636354</v>
      </c>
      <c r="G150" s="260">
        <v>353</v>
      </c>
      <c r="H150" s="260">
        <v>16</v>
      </c>
      <c r="I150" s="260">
        <v>188</v>
      </c>
      <c r="J150" s="260">
        <v>10</v>
      </c>
      <c r="K150" s="260">
        <v>198</v>
      </c>
      <c r="L150" s="260">
        <v>165</v>
      </c>
      <c r="M150" s="260">
        <v>6</v>
      </c>
      <c r="N150" s="260">
        <v>171</v>
      </c>
    </row>
    <row r="151" spans="1:14" ht="39.75" customHeight="1">
      <c r="A151" s="268">
        <v>407</v>
      </c>
      <c r="B151" s="259" t="s">
        <v>554</v>
      </c>
      <c r="C151" s="270" t="s">
        <v>138</v>
      </c>
      <c r="D151" s="260">
        <v>280</v>
      </c>
      <c r="E151" s="260">
        <v>295</v>
      </c>
      <c r="F151" s="275">
        <v>5.3571428571428603E-2</v>
      </c>
      <c r="G151" s="260">
        <v>295</v>
      </c>
      <c r="H151" s="260">
        <v>0</v>
      </c>
      <c r="I151" s="260">
        <v>49</v>
      </c>
      <c r="J151" s="260">
        <v>0</v>
      </c>
      <c r="K151" s="260">
        <v>49</v>
      </c>
      <c r="L151" s="260">
        <v>246</v>
      </c>
      <c r="M151" s="260">
        <v>0</v>
      </c>
      <c r="N151" s="260">
        <v>246</v>
      </c>
    </row>
    <row r="152" spans="1:14" ht="26.25" customHeight="1">
      <c r="A152" s="268"/>
      <c r="B152" s="260"/>
      <c r="C152" s="263"/>
      <c r="D152" s="260"/>
      <c r="E152" s="260"/>
      <c r="F152" s="264"/>
      <c r="G152" s="262"/>
      <c r="H152" s="262"/>
      <c r="I152" s="262"/>
      <c r="J152" s="262"/>
      <c r="K152" s="262"/>
      <c r="L152" s="262"/>
      <c r="M152" s="262"/>
      <c r="N152" s="318"/>
    </row>
    <row r="153" spans="1:14" ht="39.75" customHeight="1">
      <c r="A153" s="277"/>
      <c r="B153" s="607" t="s">
        <v>139</v>
      </c>
      <c r="C153" s="608"/>
      <c r="D153" s="256">
        <v>5264</v>
      </c>
      <c r="E153" s="256">
        <v>5425</v>
      </c>
      <c r="F153" s="266">
        <v>3.0585106382978733E-2</v>
      </c>
      <c r="G153" s="256">
        <v>5181</v>
      </c>
      <c r="H153" s="256">
        <v>244</v>
      </c>
      <c r="I153" s="256">
        <v>868</v>
      </c>
      <c r="J153" s="256">
        <v>94</v>
      </c>
      <c r="K153" s="256">
        <v>962</v>
      </c>
      <c r="L153" s="256">
        <v>4313</v>
      </c>
      <c r="M153" s="256">
        <v>150</v>
      </c>
      <c r="N153" s="267">
        <v>4463</v>
      </c>
    </row>
    <row r="154" spans="1:14" ht="39.75" customHeight="1">
      <c r="A154" s="268">
        <v>411</v>
      </c>
      <c r="B154" s="259" t="s">
        <v>555</v>
      </c>
      <c r="C154" s="270" t="s">
        <v>140</v>
      </c>
      <c r="D154" s="260">
        <v>185</v>
      </c>
      <c r="E154" s="260">
        <v>209</v>
      </c>
      <c r="F154" s="261">
        <v>0.12972972972972974</v>
      </c>
      <c r="G154" s="260">
        <v>209</v>
      </c>
      <c r="H154" s="260">
        <v>0</v>
      </c>
      <c r="I154" s="260">
        <v>36</v>
      </c>
      <c r="J154" s="260">
        <v>0</v>
      </c>
      <c r="K154" s="260">
        <v>36</v>
      </c>
      <c r="L154" s="260">
        <v>173</v>
      </c>
      <c r="M154" s="260">
        <v>0</v>
      </c>
      <c r="N154" s="260">
        <v>173</v>
      </c>
    </row>
    <row r="155" spans="1:14" ht="30.75" customHeight="1">
      <c r="A155" s="268">
        <v>410</v>
      </c>
      <c r="B155" s="259" t="s">
        <v>556</v>
      </c>
      <c r="C155" s="270" t="s">
        <v>141</v>
      </c>
      <c r="D155" s="260">
        <v>1520</v>
      </c>
      <c r="E155" s="260">
        <v>1622</v>
      </c>
      <c r="F155" s="261">
        <v>6.7105263157894779E-2</v>
      </c>
      <c r="G155" s="260">
        <v>1622</v>
      </c>
      <c r="H155" s="260">
        <v>0</v>
      </c>
      <c r="I155" s="260">
        <v>422</v>
      </c>
      <c r="J155" s="260">
        <v>0</v>
      </c>
      <c r="K155" s="260">
        <v>422</v>
      </c>
      <c r="L155" s="260">
        <v>1200</v>
      </c>
      <c r="M155" s="260">
        <v>0</v>
      </c>
      <c r="N155" s="260">
        <v>1200</v>
      </c>
    </row>
    <row r="156" spans="1:14" ht="45" customHeight="1">
      <c r="A156" s="268">
        <v>420</v>
      </c>
      <c r="B156" s="269" t="s">
        <v>557</v>
      </c>
      <c r="C156" s="270" t="s">
        <v>141</v>
      </c>
      <c r="D156" s="260">
        <v>247</v>
      </c>
      <c r="E156" s="260">
        <v>244</v>
      </c>
      <c r="F156" s="261">
        <v>-1.2145748987854255E-2</v>
      </c>
      <c r="G156" s="260">
        <v>0</v>
      </c>
      <c r="H156" s="260">
        <v>244</v>
      </c>
      <c r="I156" s="260">
        <v>0</v>
      </c>
      <c r="J156" s="260">
        <v>94</v>
      </c>
      <c r="K156" s="260">
        <v>94</v>
      </c>
      <c r="L156" s="260">
        <v>0</v>
      </c>
      <c r="M156" s="260">
        <v>150</v>
      </c>
      <c r="N156" s="260">
        <v>150</v>
      </c>
    </row>
    <row r="157" spans="1:14" ht="45" customHeight="1">
      <c r="A157" s="271">
        <v>421</v>
      </c>
      <c r="B157" s="273" t="s">
        <v>558</v>
      </c>
      <c r="C157" s="273" t="s">
        <v>143</v>
      </c>
      <c r="D157" s="274">
        <v>2424</v>
      </c>
      <c r="E157" s="260">
        <v>2166</v>
      </c>
      <c r="F157" s="275">
        <v>-0.10643564356435642</v>
      </c>
      <c r="G157" s="274">
        <v>2166</v>
      </c>
      <c r="H157" s="274">
        <v>0</v>
      </c>
      <c r="I157" s="274">
        <v>174</v>
      </c>
      <c r="J157" s="274">
        <v>0</v>
      </c>
      <c r="K157" s="274">
        <v>174</v>
      </c>
      <c r="L157" s="274">
        <v>1992</v>
      </c>
      <c r="M157" s="274">
        <v>0</v>
      </c>
      <c r="N157" s="274">
        <v>1992</v>
      </c>
    </row>
    <row r="158" spans="1:14" ht="39.75" customHeight="1">
      <c r="A158" s="268">
        <v>413</v>
      </c>
      <c r="B158" s="259" t="s">
        <v>559</v>
      </c>
      <c r="C158" s="270" t="s">
        <v>144</v>
      </c>
      <c r="D158" s="260">
        <v>60</v>
      </c>
      <c r="E158" s="260">
        <v>84</v>
      </c>
      <c r="F158" s="261">
        <v>0.39999999999999991</v>
      </c>
      <c r="G158" s="260">
        <v>84</v>
      </c>
      <c r="H158" s="260">
        <v>0</v>
      </c>
      <c r="I158" s="260">
        <v>22</v>
      </c>
      <c r="J158" s="260">
        <v>0</v>
      </c>
      <c r="K158" s="260">
        <v>22</v>
      </c>
      <c r="L158" s="260">
        <v>62</v>
      </c>
      <c r="M158" s="260">
        <v>0</v>
      </c>
      <c r="N158" s="260">
        <v>62</v>
      </c>
    </row>
    <row r="159" spans="1:14" ht="30.75" customHeight="1">
      <c r="A159" s="268">
        <v>415</v>
      </c>
      <c r="B159" s="259" t="s">
        <v>560</v>
      </c>
      <c r="C159" s="270" t="s">
        <v>145</v>
      </c>
      <c r="D159" s="260">
        <v>262</v>
      </c>
      <c r="E159" s="260">
        <v>295</v>
      </c>
      <c r="F159" s="261">
        <v>0.12595419847328237</v>
      </c>
      <c r="G159" s="260">
        <v>295</v>
      </c>
      <c r="H159" s="260">
        <v>0</v>
      </c>
      <c r="I159" s="260">
        <v>0</v>
      </c>
      <c r="J159" s="260">
        <v>0</v>
      </c>
      <c r="K159" s="260">
        <v>0</v>
      </c>
      <c r="L159" s="260">
        <v>295</v>
      </c>
      <c r="M159" s="260">
        <v>0</v>
      </c>
      <c r="N159" s="260">
        <v>295</v>
      </c>
    </row>
    <row r="160" spans="1:14" ht="39.75" customHeight="1">
      <c r="A160" s="268">
        <v>417</v>
      </c>
      <c r="B160" s="269" t="s">
        <v>561</v>
      </c>
      <c r="C160" s="270" t="s">
        <v>146</v>
      </c>
      <c r="D160" s="260">
        <v>56</v>
      </c>
      <c r="E160" s="260">
        <v>56</v>
      </c>
      <c r="F160" s="261">
        <v>0</v>
      </c>
      <c r="G160" s="260">
        <v>56</v>
      </c>
      <c r="H160" s="260">
        <v>0</v>
      </c>
      <c r="I160" s="260">
        <v>20</v>
      </c>
      <c r="J160" s="260">
        <v>0</v>
      </c>
      <c r="K160" s="260">
        <v>20</v>
      </c>
      <c r="L160" s="260">
        <v>36</v>
      </c>
      <c r="M160" s="260">
        <v>0</v>
      </c>
      <c r="N160" s="260">
        <v>36</v>
      </c>
    </row>
    <row r="161" spans="1:14" ht="39.75" customHeight="1">
      <c r="A161" s="268">
        <v>416</v>
      </c>
      <c r="B161" s="259" t="s">
        <v>562</v>
      </c>
      <c r="C161" s="270" t="s">
        <v>147</v>
      </c>
      <c r="D161" s="260">
        <v>318</v>
      </c>
      <c r="E161" s="260">
        <v>494</v>
      </c>
      <c r="F161" s="261">
        <v>0.55345911949685545</v>
      </c>
      <c r="G161" s="260">
        <v>494</v>
      </c>
      <c r="H161" s="260">
        <v>0</v>
      </c>
      <c r="I161" s="260">
        <v>100</v>
      </c>
      <c r="J161" s="260">
        <v>0</v>
      </c>
      <c r="K161" s="260">
        <v>100</v>
      </c>
      <c r="L161" s="260">
        <v>394</v>
      </c>
      <c r="M161" s="260">
        <v>0</v>
      </c>
      <c r="N161" s="260">
        <v>394</v>
      </c>
    </row>
    <row r="162" spans="1:14" ht="39.75" customHeight="1">
      <c r="A162" s="301">
        <v>418</v>
      </c>
      <c r="B162" s="285" t="s">
        <v>563</v>
      </c>
      <c r="C162" s="302" t="s">
        <v>148</v>
      </c>
      <c r="D162" s="286">
        <v>192</v>
      </c>
      <c r="E162" s="286">
        <v>255</v>
      </c>
      <c r="F162" s="287">
        <v>0.328125</v>
      </c>
      <c r="G162" s="286">
        <v>255</v>
      </c>
      <c r="H162" s="286">
        <v>0</v>
      </c>
      <c r="I162" s="286">
        <v>94</v>
      </c>
      <c r="J162" s="286">
        <v>0</v>
      </c>
      <c r="K162" s="286">
        <v>94</v>
      </c>
      <c r="L162" s="286">
        <v>161</v>
      </c>
      <c r="M162" s="286">
        <v>0</v>
      </c>
      <c r="N162" s="286">
        <v>161</v>
      </c>
    </row>
    <row r="163" spans="1:14" ht="24" customHeight="1">
      <c r="A163" s="295"/>
      <c r="B163" s="319"/>
      <c r="C163" s="295"/>
      <c r="D163" s="294"/>
      <c r="E163" s="294"/>
      <c r="F163" s="303"/>
      <c r="G163" s="294"/>
      <c r="H163" s="294"/>
      <c r="I163" s="294"/>
      <c r="J163" s="295"/>
      <c r="K163" s="294"/>
      <c r="L163" s="294"/>
      <c r="M163" s="294"/>
      <c r="N163" s="304"/>
    </row>
    <row r="164" spans="1:14" ht="24" customHeight="1">
      <c r="A164" s="295"/>
      <c r="B164" s="319"/>
      <c r="C164" s="295"/>
      <c r="D164" s="294"/>
      <c r="E164" s="294"/>
      <c r="F164" s="303"/>
      <c r="G164" s="294"/>
      <c r="H164" s="294"/>
      <c r="I164" s="294"/>
      <c r="J164" s="295"/>
      <c r="K164" s="294"/>
      <c r="L164" s="294"/>
      <c r="M164" s="294"/>
      <c r="N164" s="304"/>
    </row>
    <row r="165" spans="1:14" ht="24" customHeight="1">
      <c r="A165" s="295"/>
      <c r="B165" s="295"/>
      <c r="C165" s="295"/>
      <c r="D165" s="294"/>
      <c r="E165" s="295"/>
      <c r="F165" s="303"/>
      <c r="G165" s="294"/>
      <c r="H165" s="292"/>
      <c r="I165" s="294"/>
      <c r="J165" s="295"/>
      <c r="K165" s="294"/>
      <c r="L165" s="294"/>
      <c r="M165" s="295"/>
      <c r="N165" s="294"/>
    </row>
    <row r="166" spans="1:14" ht="45" customHeight="1">
      <c r="A166" s="296">
        <v>500</v>
      </c>
      <c r="B166" s="609" t="s">
        <v>149</v>
      </c>
      <c r="C166" s="610"/>
      <c r="D166" s="320">
        <v>8158</v>
      </c>
      <c r="E166" s="320">
        <v>11772</v>
      </c>
      <c r="F166" s="321">
        <v>12.528349300967683</v>
      </c>
      <c r="G166" s="320">
        <v>10639</v>
      </c>
      <c r="H166" s="320">
        <v>1133</v>
      </c>
      <c r="I166" s="320">
        <v>1827</v>
      </c>
      <c r="J166" s="320">
        <v>392</v>
      </c>
      <c r="K166" s="320">
        <v>2219</v>
      </c>
      <c r="L166" s="320">
        <v>8812</v>
      </c>
      <c r="M166" s="320">
        <v>741</v>
      </c>
      <c r="N166" s="322">
        <v>9553</v>
      </c>
    </row>
    <row r="167" spans="1:14" ht="28.5" customHeight="1">
      <c r="A167" s="297"/>
      <c r="B167" s="323"/>
      <c r="C167" s="250"/>
      <c r="D167" s="324"/>
      <c r="E167" s="298"/>
      <c r="F167" s="325"/>
      <c r="G167" s="251"/>
      <c r="H167" s="251"/>
      <c r="I167" s="251"/>
      <c r="J167" s="253"/>
      <c r="K167" s="251"/>
      <c r="L167" s="251"/>
      <c r="M167" s="251"/>
      <c r="N167" s="299"/>
    </row>
    <row r="168" spans="1:14" ht="45" customHeight="1">
      <c r="A168" s="277"/>
      <c r="B168" s="611" t="s">
        <v>150</v>
      </c>
      <c r="C168" s="608"/>
      <c r="D168" s="256">
        <v>2883</v>
      </c>
      <c r="E168" s="256">
        <v>4229</v>
      </c>
      <c r="F168" s="266">
        <v>9.3417399485018002</v>
      </c>
      <c r="G168" s="256">
        <v>4229</v>
      </c>
      <c r="H168" s="256">
        <v>0</v>
      </c>
      <c r="I168" s="256">
        <v>545</v>
      </c>
      <c r="J168" s="256">
        <v>0</v>
      </c>
      <c r="K168" s="256">
        <v>545</v>
      </c>
      <c r="L168" s="256">
        <v>3684</v>
      </c>
      <c r="M168" s="256">
        <v>0</v>
      </c>
      <c r="N168" s="256">
        <v>3684</v>
      </c>
    </row>
    <row r="169" spans="1:14" ht="45" customHeight="1">
      <c r="A169" s="268">
        <v>505</v>
      </c>
      <c r="B169" s="259" t="s">
        <v>564</v>
      </c>
      <c r="C169" s="270" t="s">
        <v>151</v>
      </c>
      <c r="D169" s="260">
        <v>168</v>
      </c>
      <c r="E169" s="260">
        <v>416</v>
      </c>
      <c r="F169" s="261">
        <v>1.4761904761904763</v>
      </c>
      <c r="G169" s="260">
        <v>416</v>
      </c>
      <c r="H169" s="260">
        <v>0</v>
      </c>
      <c r="I169" s="260">
        <v>54</v>
      </c>
      <c r="J169" s="260">
        <v>0</v>
      </c>
      <c r="K169" s="260">
        <v>54</v>
      </c>
      <c r="L169" s="260">
        <v>362</v>
      </c>
      <c r="M169" s="260">
        <v>0</v>
      </c>
      <c r="N169" s="260">
        <v>362</v>
      </c>
    </row>
    <row r="170" spans="1:14" ht="33" customHeight="1">
      <c r="A170" s="268">
        <v>531</v>
      </c>
      <c r="B170" s="259" t="s">
        <v>565</v>
      </c>
      <c r="C170" s="270" t="s">
        <v>152</v>
      </c>
      <c r="D170" s="260">
        <v>296</v>
      </c>
      <c r="E170" s="260">
        <v>696</v>
      </c>
      <c r="F170" s="261">
        <v>1.3513513513513513</v>
      </c>
      <c r="G170" s="260">
        <v>696</v>
      </c>
      <c r="H170" s="260">
        <v>0</v>
      </c>
      <c r="I170" s="260">
        <v>145</v>
      </c>
      <c r="J170" s="262">
        <v>0</v>
      </c>
      <c r="K170" s="260">
        <v>145</v>
      </c>
      <c r="L170" s="260">
        <v>551</v>
      </c>
      <c r="M170" s="262">
        <v>0</v>
      </c>
      <c r="N170" s="260">
        <v>551</v>
      </c>
    </row>
    <row r="171" spans="1:14" ht="45" customHeight="1">
      <c r="A171" s="268">
        <v>507</v>
      </c>
      <c r="B171" s="259" t="s">
        <v>566</v>
      </c>
      <c r="C171" s="270" t="s">
        <v>82</v>
      </c>
      <c r="D171" s="260">
        <v>124</v>
      </c>
      <c r="E171" s="260">
        <v>125</v>
      </c>
      <c r="F171" s="261">
        <v>8.0645161290322509E-3</v>
      </c>
      <c r="G171" s="260">
        <v>125</v>
      </c>
      <c r="H171" s="260">
        <v>0</v>
      </c>
      <c r="I171" s="260">
        <v>8</v>
      </c>
      <c r="J171" s="262">
        <v>0</v>
      </c>
      <c r="K171" s="260">
        <v>8</v>
      </c>
      <c r="L171" s="260">
        <v>117</v>
      </c>
      <c r="M171" s="262">
        <v>0</v>
      </c>
      <c r="N171" s="260">
        <v>117</v>
      </c>
    </row>
    <row r="172" spans="1:14" ht="45" customHeight="1">
      <c r="A172" s="268">
        <v>508</v>
      </c>
      <c r="B172" s="259" t="s">
        <v>567</v>
      </c>
      <c r="C172" s="270" t="s">
        <v>153</v>
      </c>
      <c r="D172" s="260">
        <v>63</v>
      </c>
      <c r="E172" s="260">
        <v>136</v>
      </c>
      <c r="F172" s="261">
        <v>1.1587301587301586</v>
      </c>
      <c r="G172" s="260">
        <v>136</v>
      </c>
      <c r="H172" s="274">
        <v>0</v>
      </c>
      <c r="I172" s="260">
        <v>23</v>
      </c>
      <c r="J172" s="262">
        <v>0</v>
      </c>
      <c r="K172" s="260">
        <v>23</v>
      </c>
      <c r="L172" s="260">
        <v>113</v>
      </c>
      <c r="M172" s="262">
        <v>0</v>
      </c>
      <c r="N172" s="260">
        <v>113</v>
      </c>
    </row>
    <row r="173" spans="1:14" ht="45" customHeight="1">
      <c r="A173" s="268">
        <v>513</v>
      </c>
      <c r="B173" s="269" t="s">
        <v>568</v>
      </c>
      <c r="C173" s="270" t="s">
        <v>154</v>
      </c>
      <c r="D173" s="260">
        <v>83</v>
      </c>
      <c r="E173" s="260">
        <v>100</v>
      </c>
      <c r="F173" s="261">
        <v>0.20481927710843384</v>
      </c>
      <c r="G173" s="260">
        <v>100</v>
      </c>
      <c r="H173" s="260">
        <v>0</v>
      </c>
      <c r="I173" s="260">
        <v>10</v>
      </c>
      <c r="J173" s="262">
        <v>0</v>
      </c>
      <c r="K173" s="260">
        <v>10</v>
      </c>
      <c r="L173" s="260">
        <v>90</v>
      </c>
      <c r="M173" s="262">
        <v>0</v>
      </c>
      <c r="N173" s="260">
        <v>90</v>
      </c>
    </row>
    <row r="174" spans="1:14" ht="45" customHeight="1">
      <c r="A174" s="268">
        <v>514</v>
      </c>
      <c r="B174" s="259" t="s">
        <v>569</v>
      </c>
      <c r="C174" s="270" t="s">
        <v>155</v>
      </c>
      <c r="D174" s="260">
        <v>114</v>
      </c>
      <c r="E174" s="260">
        <v>227</v>
      </c>
      <c r="F174" s="261">
        <v>0.99122807017543857</v>
      </c>
      <c r="G174" s="260">
        <v>227</v>
      </c>
      <c r="H174" s="260">
        <v>0</v>
      </c>
      <c r="I174" s="260">
        <v>21</v>
      </c>
      <c r="J174" s="262">
        <v>0</v>
      </c>
      <c r="K174" s="260">
        <v>21</v>
      </c>
      <c r="L174" s="260">
        <v>206</v>
      </c>
      <c r="M174" s="262">
        <v>0</v>
      </c>
      <c r="N174" s="260">
        <v>206</v>
      </c>
    </row>
    <row r="175" spans="1:14" ht="45" customHeight="1">
      <c r="A175" s="268">
        <v>515</v>
      </c>
      <c r="B175" s="273" t="s">
        <v>570</v>
      </c>
      <c r="C175" s="273" t="s">
        <v>156</v>
      </c>
      <c r="D175" s="274">
        <v>150</v>
      </c>
      <c r="E175" s="260">
        <v>244</v>
      </c>
      <c r="F175" s="261">
        <v>0.62666666666666671</v>
      </c>
      <c r="G175" s="274">
        <v>244</v>
      </c>
      <c r="H175" s="274">
        <v>0</v>
      </c>
      <c r="I175" s="274">
        <v>87</v>
      </c>
      <c r="J175" s="262">
        <v>0</v>
      </c>
      <c r="K175" s="274">
        <v>87</v>
      </c>
      <c r="L175" s="274">
        <v>157</v>
      </c>
      <c r="M175" s="262">
        <v>0</v>
      </c>
      <c r="N175" s="274">
        <v>157</v>
      </c>
    </row>
    <row r="176" spans="1:14" ht="31.5" customHeight="1">
      <c r="A176" s="271">
        <v>535</v>
      </c>
      <c r="B176" s="270" t="s">
        <v>571</v>
      </c>
      <c r="C176" s="270" t="s">
        <v>157</v>
      </c>
      <c r="D176" s="260">
        <v>1316</v>
      </c>
      <c r="E176" s="260">
        <v>1488</v>
      </c>
      <c r="F176" s="261">
        <v>0.1306990881458967</v>
      </c>
      <c r="G176" s="260">
        <v>1488</v>
      </c>
      <c r="H176" s="260">
        <v>0</v>
      </c>
      <c r="I176" s="260">
        <v>127</v>
      </c>
      <c r="J176" s="262">
        <v>0</v>
      </c>
      <c r="K176" s="260">
        <v>127</v>
      </c>
      <c r="L176" s="260">
        <v>1361</v>
      </c>
      <c r="M176" s="262">
        <v>0</v>
      </c>
      <c r="N176" s="260">
        <v>1361</v>
      </c>
    </row>
    <row r="177" spans="1:14" ht="39" customHeight="1">
      <c r="A177" s="268">
        <v>517</v>
      </c>
      <c r="B177" s="259" t="s">
        <v>572</v>
      </c>
      <c r="C177" s="270" t="s">
        <v>158</v>
      </c>
      <c r="D177" s="260">
        <v>50</v>
      </c>
      <c r="E177" s="260">
        <v>134</v>
      </c>
      <c r="F177" s="261">
        <v>1.6800000000000002</v>
      </c>
      <c r="G177" s="260">
        <v>134</v>
      </c>
      <c r="H177" s="260">
        <v>0</v>
      </c>
      <c r="I177" s="260">
        <v>11</v>
      </c>
      <c r="J177" s="262">
        <v>0</v>
      </c>
      <c r="K177" s="260">
        <v>11</v>
      </c>
      <c r="L177" s="260">
        <v>123</v>
      </c>
      <c r="M177" s="262">
        <v>0</v>
      </c>
      <c r="N177" s="260">
        <v>123</v>
      </c>
    </row>
    <row r="178" spans="1:14" ht="33.75" customHeight="1">
      <c r="A178" s="268">
        <v>519</v>
      </c>
      <c r="B178" s="259" t="s">
        <v>573</v>
      </c>
      <c r="C178" s="270" t="s">
        <v>159</v>
      </c>
      <c r="D178" s="260">
        <v>76</v>
      </c>
      <c r="E178" s="260">
        <v>110</v>
      </c>
      <c r="F178" s="261">
        <v>0.44736842105263164</v>
      </c>
      <c r="G178" s="260">
        <v>110</v>
      </c>
      <c r="H178" s="260">
        <v>0</v>
      </c>
      <c r="I178" s="260">
        <v>16</v>
      </c>
      <c r="J178" s="262">
        <v>0</v>
      </c>
      <c r="K178" s="260">
        <v>16</v>
      </c>
      <c r="L178" s="260">
        <v>94</v>
      </c>
      <c r="M178" s="262">
        <v>0</v>
      </c>
      <c r="N178" s="260">
        <v>94</v>
      </c>
    </row>
    <row r="179" spans="1:14" ht="33.75" customHeight="1">
      <c r="A179" s="268">
        <v>518</v>
      </c>
      <c r="B179" s="269" t="s">
        <v>574</v>
      </c>
      <c r="C179" s="270" t="s">
        <v>160</v>
      </c>
      <c r="D179" s="260">
        <v>115</v>
      </c>
      <c r="E179" s="260">
        <v>144</v>
      </c>
      <c r="F179" s="261">
        <v>0.25217391304347836</v>
      </c>
      <c r="G179" s="260">
        <v>144</v>
      </c>
      <c r="H179" s="260">
        <v>0</v>
      </c>
      <c r="I179" s="260">
        <v>10</v>
      </c>
      <c r="J179" s="262">
        <v>0</v>
      </c>
      <c r="K179" s="260">
        <v>10</v>
      </c>
      <c r="L179" s="260">
        <v>134</v>
      </c>
      <c r="M179" s="262">
        <v>0</v>
      </c>
      <c r="N179" s="260">
        <v>134</v>
      </c>
    </row>
    <row r="180" spans="1:14" ht="45" customHeight="1">
      <c r="A180" s="268">
        <v>521</v>
      </c>
      <c r="B180" s="259" t="s">
        <v>575</v>
      </c>
      <c r="C180" s="270" t="s">
        <v>161</v>
      </c>
      <c r="D180" s="260">
        <v>75</v>
      </c>
      <c r="E180" s="260">
        <v>121</v>
      </c>
      <c r="F180" s="261">
        <v>0.61333333333333329</v>
      </c>
      <c r="G180" s="260">
        <v>121</v>
      </c>
      <c r="H180" s="260">
        <v>0</v>
      </c>
      <c r="I180" s="260">
        <v>8</v>
      </c>
      <c r="J180" s="262">
        <v>0</v>
      </c>
      <c r="K180" s="260">
        <v>8</v>
      </c>
      <c r="L180" s="260">
        <v>113</v>
      </c>
      <c r="M180" s="262">
        <v>0</v>
      </c>
      <c r="N180" s="260">
        <v>113</v>
      </c>
    </row>
    <row r="181" spans="1:14" ht="33" customHeight="1">
      <c r="A181" s="268">
        <v>523</v>
      </c>
      <c r="B181" s="259" t="s">
        <v>576</v>
      </c>
      <c r="C181" s="270" t="s">
        <v>162</v>
      </c>
      <c r="D181" s="260">
        <v>62</v>
      </c>
      <c r="E181" s="260">
        <v>82</v>
      </c>
      <c r="F181" s="261">
        <v>0.32258064516129026</v>
      </c>
      <c r="G181" s="260">
        <v>82</v>
      </c>
      <c r="H181" s="260">
        <v>0</v>
      </c>
      <c r="I181" s="260">
        <v>3</v>
      </c>
      <c r="J181" s="262">
        <v>0</v>
      </c>
      <c r="K181" s="260">
        <v>3</v>
      </c>
      <c r="L181" s="260">
        <v>79</v>
      </c>
      <c r="M181" s="262">
        <v>0</v>
      </c>
      <c r="N181" s="260">
        <v>79</v>
      </c>
    </row>
    <row r="182" spans="1:14" ht="31.5" customHeight="1">
      <c r="A182" s="268">
        <v>527</v>
      </c>
      <c r="B182" s="259" t="s">
        <v>577</v>
      </c>
      <c r="C182" s="270" t="s">
        <v>163</v>
      </c>
      <c r="D182" s="260">
        <v>191</v>
      </c>
      <c r="E182" s="260">
        <v>206</v>
      </c>
      <c r="F182" s="261">
        <v>7.8534031413612482E-2</v>
      </c>
      <c r="G182" s="260">
        <v>206</v>
      </c>
      <c r="H182" s="260">
        <v>0</v>
      </c>
      <c r="I182" s="260">
        <v>22</v>
      </c>
      <c r="J182" s="262">
        <v>0</v>
      </c>
      <c r="K182" s="260">
        <v>22</v>
      </c>
      <c r="L182" s="260">
        <v>184</v>
      </c>
      <c r="M182" s="262">
        <v>0</v>
      </c>
      <c r="N182" s="260">
        <v>184</v>
      </c>
    </row>
    <row r="183" spans="1:14" ht="31.5" customHeight="1">
      <c r="A183" s="268"/>
      <c r="B183" s="269"/>
      <c r="C183" s="270"/>
      <c r="D183" s="260"/>
      <c r="E183" s="260"/>
      <c r="F183" s="261"/>
      <c r="G183" s="260"/>
      <c r="H183" s="260"/>
      <c r="I183" s="260"/>
      <c r="J183" s="262"/>
      <c r="K183" s="260"/>
      <c r="L183" s="260"/>
      <c r="M183" s="262"/>
      <c r="N183" s="260"/>
    </row>
    <row r="184" spans="1:14" ht="35.25" customHeight="1">
      <c r="A184" s="277"/>
      <c r="B184" s="611" t="s">
        <v>164</v>
      </c>
      <c r="C184" s="608"/>
      <c r="D184" s="256">
        <v>4908</v>
      </c>
      <c r="E184" s="256">
        <v>7045</v>
      </c>
      <c r="F184" s="266">
        <v>2.8296611235830489</v>
      </c>
      <c r="G184" s="256">
        <v>5924</v>
      </c>
      <c r="H184" s="256">
        <v>1121</v>
      </c>
      <c r="I184" s="256">
        <v>1025</v>
      </c>
      <c r="J184" s="256">
        <v>386</v>
      </c>
      <c r="K184" s="256">
        <v>1411</v>
      </c>
      <c r="L184" s="256">
        <v>4899</v>
      </c>
      <c r="M184" s="256">
        <v>735</v>
      </c>
      <c r="N184" s="256">
        <v>5634</v>
      </c>
    </row>
    <row r="185" spans="1:14" ht="33.75" customHeight="1">
      <c r="A185" s="268"/>
      <c r="B185" s="269"/>
      <c r="C185" s="270"/>
      <c r="D185" s="260"/>
      <c r="E185" s="260"/>
      <c r="F185" s="261"/>
      <c r="G185" s="260"/>
      <c r="H185" s="260"/>
      <c r="I185" s="260"/>
      <c r="J185" s="262"/>
      <c r="K185" s="260"/>
      <c r="L185" s="260"/>
      <c r="M185" s="262"/>
      <c r="N185" s="260"/>
    </row>
    <row r="186" spans="1:14" ht="38.25" customHeight="1">
      <c r="A186" s="268">
        <v>501</v>
      </c>
      <c r="B186" s="259" t="s">
        <v>578</v>
      </c>
      <c r="C186" s="270" t="s">
        <v>165</v>
      </c>
      <c r="D186" s="260">
        <v>375</v>
      </c>
      <c r="E186" s="260">
        <v>1083</v>
      </c>
      <c r="F186" s="261">
        <v>1.8879999999999999</v>
      </c>
      <c r="G186" s="260">
        <v>1083</v>
      </c>
      <c r="H186" s="260">
        <v>0</v>
      </c>
      <c r="I186" s="260">
        <v>181</v>
      </c>
      <c r="J186" s="260">
        <v>0</v>
      </c>
      <c r="K186" s="260">
        <v>181</v>
      </c>
      <c r="L186" s="260">
        <v>902</v>
      </c>
      <c r="M186" s="260">
        <v>0</v>
      </c>
      <c r="N186" s="260">
        <v>902</v>
      </c>
    </row>
    <row r="187" spans="1:14" ht="39" customHeight="1">
      <c r="A187" s="268">
        <v>502</v>
      </c>
      <c r="B187" s="259" t="s">
        <v>579</v>
      </c>
      <c r="C187" s="270" t="s">
        <v>166</v>
      </c>
      <c r="D187" s="260">
        <v>1368</v>
      </c>
      <c r="E187" s="260">
        <v>2549</v>
      </c>
      <c r="F187" s="261">
        <v>0.86330409356725135</v>
      </c>
      <c r="G187" s="260">
        <v>2549</v>
      </c>
      <c r="H187" s="260">
        <v>0</v>
      </c>
      <c r="I187" s="260">
        <v>224</v>
      </c>
      <c r="J187" s="260">
        <v>0</v>
      </c>
      <c r="K187" s="260">
        <v>224</v>
      </c>
      <c r="L187" s="260">
        <v>2325</v>
      </c>
      <c r="M187" s="260">
        <v>0</v>
      </c>
      <c r="N187" s="260">
        <v>2325</v>
      </c>
    </row>
    <row r="188" spans="1:14" ht="30.75" customHeight="1">
      <c r="A188" s="271">
        <v>537</v>
      </c>
      <c r="B188" s="273" t="s">
        <v>580</v>
      </c>
      <c r="C188" s="273" t="s">
        <v>168</v>
      </c>
      <c r="D188" s="274">
        <v>3165</v>
      </c>
      <c r="E188" s="260">
        <v>3413</v>
      </c>
      <c r="F188" s="261">
        <v>7.8357030015797857E-2</v>
      </c>
      <c r="G188" s="274">
        <v>2292</v>
      </c>
      <c r="H188" s="262">
        <v>1121</v>
      </c>
      <c r="I188" s="274">
        <v>620</v>
      </c>
      <c r="J188" s="262">
        <v>386</v>
      </c>
      <c r="K188" s="274">
        <v>1006</v>
      </c>
      <c r="L188" s="274">
        <v>1672</v>
      </c>
      <c r="M188" s="262">
        <v>735</v>
      </c>
      <c r="N188" s="274">
        <v>2407</v>
      </c>
    </row>
    <row r="189" spans="1:14" ht="33.75" customHeight="1">
      <c r="A189" s="268"/>
      <c r="B189" s="269"/>
      <c r="C189" s="270"/>
      <c r="D189" s="260"/>
      <c r="E189" s="260"/>
      <c r="F189" s="261"/>
      <c r="G189" s="260"/>
      <c r="H189" s="260"/>
      <c r="I189" s="260"/>
      <c r="J189" s="262"/>
      <c r="K189" s="260"/>
      <c r="L189" s="260"/>
      <c r="M189" s="262"/>
      <c r="N189" s="260"/>
    </row>
    <row r="190" spans="1:14" ht="31.5" customHeight="1">
      <c r="A190" s="277"/>
      <c r="B190" s="611" t="s">
        <v>169</v>
      </c>
      <c r="C190" s="608"/>
      <c r="D190" s="306">
        <v>367</v>
      </c>
      <c r="E190" s="256">
        <v>498</v>
      </c>
      <c r="F190" s="266">
        <v>0.35694822888283384</v>
      </c>
      <c r="G190" s="256">
        <v>486</v>
      </c>
      <c r="H190" s="256">
        <v>12</v>
      </c>
      <c r="I190" s="256">
        <v>257</v>
      </c>
      <c r="J190" s="256">
        <v>6</v>
      </c>
      <c r="K190" s="256">
        <v>263</v>
      </c>
      <c r="L190" s="256">
        <v>229</v>
      </c>
      <c r="M190" s="256">
        <v>6</v>
      </c>
      <c r="N190" s="256">
        <v>235</v>
      </c>
    </row>
    <row r="191" spans="1:14" ht="31.5" customHeight="1">
      <c r="A191" s="271">
        <v>533</v>
      </c>
      <c r="B191" s="259" t="s">
        <v>581</v>
      </c>
      <c r="C191" s="270" t="s">
        <v>170</v>
      </c>
      <c r="D191" s="260">
        <v>81</v>
      </c>
      <c r="E191" s="260">
        <v>76</v>
      </c>
      <c r="F191" s="261">
        <v>-6.1728395061728447E-2</v>
      </c>
      <c r="G191" s="260">
        <v>76</v>
      </c>
      <c r="H191" s="260">
        <v>0</v>
      </c>
      <c r="I191" s="260">
        <v>26</v>
      </c>
      <c r="J191" s="262">
        <v>0</v>
      </c>
      <c r="K191" s="260">
        <v>26</v>
      </c>
      <c r="L191" s="260">
        <v>50</v>
      </c>
      <c r="M191" s="262">
        <v>0</v>
      </c>
      <c r="N191" s="260">
        <v>50</v>
      </c>
    </row>
    <row r="192" spans="1:14" ht="30" customHeight="1">
      <c r="A192" s="301">
        <v>530</v>
      </c>
      <c r="B192" s="285" t="s">
        <v>478</v>
      </c>
      <c r="C192" s="302" t="s">
        <v>171</v>
      </c>
      <c r="D192" s="286">
        <v>286</v>
      </c>
      <c r="E192" s="286">
        <v>422</v>
      </c>
      <c r="F192" s="287">
        <v>0.47552447552447563</v>
      </c>
      <c r="G192" s="286">
        <v>410</v>
      </c>
      <c r="H192" s="286">
        <v>12</v>
      </c>
      <c r="I192" s="286">
        <v>231</v>
      </c>
      <c r="J192" s="288">
        <v>6</v>
      </c>
      <c r="K192" s="286">
        <v>237</v>
      </c>
      <c r="L192" s="286">
        <v>179</v>
      </c>
      <c r="M192" s="288">
        <v>6</v>
      </c>
      <c r="N192" s="286">
        <v>185</v>
      </c>
    </row>
    <row r="193" spans="1:14" ht="24" customHeight="1">
      <c r="A193" s="295"/>
      <c r="B193" s="295"/>
      <c r="C193" s="295"/>
      <c r="D193" s="294"/>
      <c r="E193" s="295"/>
      <c r="F193" s="303"/>
      <c r="G193" s="294"/>
      <c r="H193" s="294"/>
      <c r="I193" s="295"/>
      <c r="J193" s="295"/>
      <c r="K193" s="294"/>
      <c r="L193" s="295"/>
      <c r="M193" s="295"/>
      <c r="N193" s="295"/>
    </row>
    <row r="194" spans="1:14" ht="24" customHeight="1">
      <c r="A194" s="295"/>
      <c r="B194" s="295"/>
      <c r="C194" s="295"/>
      <c r="D194" s="294"/>
      <c r="E194" s="295"/>
      <c r="F194" s="303"/>
      <c r="G194" s="294"/>
      <c r="H194" s="294"/>
      <c r="I194" s="295"/>
      <c r="J194" s="295"/>
      <c r="K194" s="294"/>
      <c r="L194" s="295"/>
      <c r="M194" s="295"/>
      <c r="N194" s="295"/>
    </row>
    <row r="195" spans="1:14" ht="24" customHeight="1">
      <c r="A195" s="295"/>
      <c r="B195" s="295"/>
      <c r="C195" s="295"/>
      <c r="D195" s="294"/>
      <c r="E195" s="295"/>
      <c r="F195" s="303"/>
      <c r="G195" s="294"/>
      <c r="H195" s="292"/>
      <c r="I195" s="294"/>
      <c r="J195" s="295"/>
      <c r="K195" s="294"/>
      <c r="L195" s="294"/>
      <c r="M195" s="295"/>
      <c r="N195" s="294"/>
    </row>
    <row r="196" spans="1:14" ht="35.25" customHeight="1">
      <c r="A196" s="296">
        <v>600</v>
      </c>
      <c r="B196" s="612" t="s">
        <v>172</v>
      </c>
      <c r="C196" s="610"/>
      <c r="D196" s="320">
        <v>10526</v>
      </c>
      <c r="E196" s="320">
        <v>11725</v>
      </c>
      <c r="F196" s="321">
        <v>0.11390841725251755</v>
      </c>
      <c r="G196" s="320">
        <v>10672</v>
      </c>
      <c r="H196" s="320">
        <v>1053</v>
      </c>
      <c r="I196" s="320">
        <v>2049</v>
      </c>
      <c r="J196" s="320">
        <v>324</v>
      </c>
      <c r="K196" s="320">
        <v>2373</v>
      </c>
      <c r="L196" s="320">
        <v>8623</v>
      </c>
      <c r="M196" s="320">
        <v>729</v>
      </c>
      <c r="N196" s="320">
        <v>9352</v>
      </c>
    </row>
    <row r="197" spans="1:14" ht="24" customHeight="1">
      <c r="A197" s="297"/>
      <c r="B197" s="324"/>
      <c r="C197" s="250"/>
      <c r="D197" s="298"/>
      <c r="E197" s="298"/>
      <c r="F197" s="325"/>
      <c r="G197" s="251"/>
      <c r="H197" s="251"/>
      <c r="I197" s="251"/>
      <c r="J197" s="253"/>
      <c r="K197" s="251"/>
      <c r="L197" s="251"/>
      <c r="M197" s="251"/>
      <c r="N197" s="299"/>
    </row>
    <row r="198" spans="1:14" ht="24" customHeight="1">
      <c r="A198" s="277"/>
      <c r="B198" s="607" t="s">
        <v>34</v>
      </c>
      <c r="C198" s="608"/>
      <c r="D198" s="256">
        <v>120</v>
      </c>
      <c r="E198" s="256">
        <v>184</v>
      </c>
      <c r="F198" s="266">
        <v>0.53333333333333344</v>
      </c>
      <c r="G198" s="256">
        <v>184</v>
      </c>
      <c r="H198" s="256">
        <v>0</v>
      </c>
      <c r="I198" s="256">
        <v>57</v>
      </c>
      <c r="J198" s="256">
        <v>0</v>
      </c>
      <c r="K198" s="256">
        <v>57</v>
      </c>
      <c r="L198" s="256">
        <v>127</v>
      </c>
      <c r="M198" s="256">
        <v>0</v>
      </c>
      <c r="N198" s="256">
        <v>127</v>
      </c>
    </row>
    <row r="199" spans="1:14" ht="28.5" customHeight="1">
      <c r="A199" s="268">
        <v>633</v>
      </c>
      <c r="B199" s="259" t="s">
        <v>582</v>
      </c>
      <c r="C199" s="270" t="s">
        <v>173</v>
      </c>
      <c r="D199" s="260">
        <v>120</v>
      </c>
      <c r="E199" s="260">
        <v>184</v>
      </c>
      <c r="F199" s="261">
        <v>0.53333333333333344</v>
      </c>
      <c r="G199" s="260">
        <v>184</v>
      </c>
      <c r="H199" s="260">
        <v>0</v>
      </c>
      <c r="I199" s="260">
        <v>57</v>
      </c>
      <c r="J199" s="262">
        <v>0</v>
      </c>
      <c r="K199" s="260">
        <v>57</v>
      </c>
      <c r="L199" s="260">
        <v>127</v>
      </c>
      <c r="M199" s="262">
        <v>0</v>
      </c>
      <c r="N199" s="260">
        <v>127</v>
      </c>
    </row>
    <row r="200" spans="1:14" ht="24" customHeight="1">
      <c r="A200" s="268"/>
      <c r="B200" s="260"/>
      <c r="C200" s="263"/>
      <c r="D200" s="263"/>
      <c r="E200" s="263"/>
      <c r="F200" s="264"/>
      <c r="G200" s="262"/>
      <c r="H200" s="263"/>
      <c r="I200" s="263"/>
      <c r="J200" s="263"/>
      <c r="K200" s="263"/>
      <c r="L200" s="263"/>
      <c r="M200" s="263"/>
      <c r="N200" s="276"/>
    </row>
    <row r="201" spans="1:14" ht="24" customHeight="1">
      <c r="A201" s="277"/>
      <c r="B201" s="607" t="s">
        <v>174</v>
      </c>
      <c r="C201" s="608"/>
      <c r="D201" s="256">
        <v>2741</v>
      </c>
      <c r="E201" s="256">
        <v>3312</v>
      </c>
      <c r="F201" s="266">
        <v>0.20831813206858807</v>
      </c>
      <c r="G201" s="256">
        <v>3156</v>
      </c>
      <c r="H201" s="256">
        <v>156</v>
      </c>
      <c r="I201" s="256">
        <v>553</v>
      </c>
      <c r="J201" s="256">
        <v>58</v>
      </c>
      <c r="K201" s="256">
        <v>611</v>
      </c>
      <c r="L201" s="256">
        <v>2603</v>
      </c>
      <c r="M201" s="256">
        <v>98</v>
      </c>
      <c r="N201" s="256">
        <v>2701</v>
      </c>
    </row>
    <row r="202" spans="1:14" ht="24" customHeight="1">
      <c r="A202" s="268">
        <v>603</v>
      </c>
      <c r="B202" s="259" t="s">
        <v>583</v>
      </c>
      <c r="C202" s="270" t="s">
        <v>175</v>
      </c>
      <c r="D202" s="260">
        <v>0</v>
      </c>
      <c r="E202" s="260">
        <v>0</v>
      </c>
      <c r="F202" s="261" t="e">
        <v>#DIV/0!</v>
      </c>
      <c r="G202" s="260">
        <v>0</v>
      </c>
      <c r="H202" s="260">
        <v>0</v>
      </c>
      <c r="I202" s="260">
        <v>0</v>
      </c>
      <c r="J202" s="262">
        <v>0</v>
      </c>
      <c r="K202" s="260">
        <v>0</v>
      </c>
      <c r="L202" s="260">
        <v>0</v>
      </c>
      <c r="M202" s="262">
        <v>0</v>
      </c>
      <c r="N202" s="260">
        <v>0</v>
      </c>
    </row>
    <row r="203" spans="1:14" ht="24" customHeight="1">
      <c r="A203" s="268">
        <v>602</v>
      </c>
      <c r="B203" s="259" t="s">
        <v>584</v>
      </c>
      <c r="C203" s="270" t="s">
        <v>176</v>
      </c>
      <c r="D203" s="260">
        <v>128</v>
      </c>
      <c r="E203" s="260">
        <v>224</v>
      </c>
      <c r="F203" s="261">
        <v>0.75</v>
      </c>
      <c r="G203" s="260">
        <v>224</v>
      </c>
      <c r="H203" s="260">
        <v>0</v>
      </c>
      <c r="I203" s="260">
        <v>71</v>
      </c>
      <c r="J203" s="262">
        <v>0</v>
      </c>
      <c r="K203" s="260">
        <v>71</v>
      </c>
      <c r="L203" s="260">
        <v>153</v>
      </c>
      <c r="M203" s="262">
        <v>0</v>
      </c>
      <c r="N203" s="260">
        <v>153</v>
      </c>
    </row>
    <row r="204" spans="1:14" ht="24" customHeight="1">
      <c r="A204" s="268">
        <v>637</v>
      </c>
      <c r="B204" s="259" t="s">
        <v>585</v>
      </c>
      <c r="C204" s="270" t="s">
        <v>177</v>
      </c>
      <c r="D204" s="260">
        <v>1524</v>
      </c>
      <c r="E204" s="260">
        <v>1516</v>
      </c>
      <c r="F204" s="261">
        <v>-5.2493438320210251E-3</v>
      </c>
      <c r="G204" s="260">
        <v>1516</v>
      </c>
      <c r="H204" s="260">
        <v>0</v>
      </c>
      <c r="I204" s="260">
        <v>142</v>
      </c>
      <c r="J204" s="262">
        <v>0</v>
      </c>
      <c r="K204" s="260">
        <v>142</v>
      </c>
      <c r="L204" s="260">
        <v>1374</v>
      </c>
      <c r="M204" s="262">
        <v>0</v>
      </c>
      <c r="N204" s="260">
        <v>1374</v>
      </c>
    </row>
    <row r="205" spans="1:14" ht="24" customHeight="1">
      <c r="A205" s="268">
        <v>601</v>
      </c>
      <c r="B205" s="259" t="s">
        <v>586</v>
      </c>
      <c r="C205" s="270" t="s">
        <v>178</v>
      </c>
      <c r="D205" s="260">
        <v>627</v>
      </c>
      <c r="E205" s="260">
        <v>971</v>
      </c>
      <c r="F205" s="261">
        <v>0.54864433811802238</v>
      </c>
      <c r="G205" s="260">
        <v>971</v>
      </c>
      <c r="H205" s="260">
        <v>0</v>
      </c>
      <c r="I205" s="260">
        <v>187</v>
      </c>
      <c r="J205" s="262">
        <v>0</v>
      </c>
      <c r="K205" s="260">
        <v>187</v>
      </c>
      <c r="L205" s="260">
        <v>784</v>
      </c>
      <c r="M205" s="262">
        <v>0</v>
      </c>
      <c r="N205" s="260">
        <v>784</v>
      </c>
    </row>
    <row r="206" spans="1:14" ht="24" customHeight="1">
      <c r="A206" s="268">
        <v>611</v>
      </c>
      <c r="B206" s="259" t="s">
        <v>587</v>
      </c>
      <c r="C206" s="270" t="s">
        <v>178</v>
      </c>
      <c r="D206" s="260">
        <v>128</v>
      </c>
      <c r="E206" s="260">
        <v>156</v>
      </c>
      <c r="F206" s="261">
        <v>0.21875</v>
      </c>
      <c r="G206" s="260">
        <v>0</v>
      </c>
      <c r="H206" s="262">
        <v>156</v>
      </c>
      <c r="I206" s="260">
        <v>0</v>
      </c>
      <c r="J206" s="262">
        <v>58</v>
      </c>
      <c r="K206" s="260">
        <v>58</v>
      </c>
      <c r="L206" s="260">
        <v>0</v>
      </c>
      <c r="M206" s="262">
        <v>98</v>
      </c>
      <c r="N206" s="260">
        <v>98</v>
      </c>
    </row>
    <row r="207" spans="1:14" ht="24" customHeight="1">
      <c r="A207" s="268">
        <v>607</v>
      </c>
      <c r="B207" s="259" t="s">
        <v>588</v>
      </c>
      <c r="C207" s="270" t="s">
        <v>180</v>
      </c>
      <c r="D207" s="260">
        <v>58</v>
      </c>
      <c r="E207" s="260">
        <v>72</v>
      </c>
      <c r="F207" s="261">
        <v>0.24137931034482762</v>
      </c>
      <c r="G207" s="260">
        <v>72</v>
      </c>
      <c r="H207" s="260">
        <v>0</v>
      </c>
      <c r="I207" s="260">
        <v>28</v>
      </c>
      <c r="J207" s="262">
        <v>0</v>
      </c>
      <c r="K207" s="260">
        <v>28</v>
      </c>
      <c r="L207" s="260">
        <v>44</v>
      </c>
      <c r="M207" s="262">
        <v>0</v>
      </c>
      <c r="N207" s="260">
        <v>44</v>
      </c>
    </row>
    <row r="208" spans="1:14" ht="24" customHeight="1">
      <c r="A208" s="268">
        <v>608</v>
      </c>
      <c r="B208" s="259" t="s">
        <v>589</v>
      </c>
      <c r="C208" s="270" t="s">
        <v>181</v>
      </c>
      <c r="D208" s="260">
        <v>56</v>
      </c>
      <c r="E208" s="260">
        <v>91</v>
      </c>
      <c r="F208" s="261">
        <v>0.625</v>
      </c>
      <c r="G208" s="260">
        <v>91</v>
      </c>
      <c r="H208" s="260">
        <v>0</v>
      </c>
      <c r="I208" s="260">
        <v>43</v>
      </c>
      <c r="J208" s="262">
        <v>0</v>
      </c>
      <c r="K208" s="260">
        <v>43</v>
      </c>
      <c r="L208" s="260">
        <v>48</v>
      </c>
      <c r="M208" s="262">
        <v>0</v>
      </c>
      <c r="N208" s="260">
        <v>48</v>
      </c>
    </row>
    <row r="209" spans="1:14" ht="24" customHeight="1">
      <c r="A209" s="268">
        <v>609</v>
      </c>
      <c r="B209" s="259" t="s">
        <v>590</v>
      </c>
      <c r="C209" s="270" t="s">
        <v>182</v>
      </c>
      <c r="D209" s="260">
        <v>54</v>
      </c>
      <c r="E209" s="260">
        <v>95</v>
      </c>
      <c r="F209" s="261">
        <v>0.7592592592592593</v>
      </c>
      <c r="G209" s="260">
        <v>95</v>
      </c>
      <c r="H209" s="260">
        <v>0</v>
      </c>
      <c r="I209" s="260">
        <v>31</v>
      </c>
      <c r="J209" s="262">
        <v>0</v>
      </c>
      <c r="K209" s="260">
        <v>31</v>
      </c>
      <c r="L209" s="260">
        <v>64</v>
      </c>
      <c r="M209" s="262">
        <v>0</v>
      </c>
      <c r="N209" s="260">
        <v>64</v>
      </c>
    </row>
    <row r="210" spans="1:14" ht="24" customHeight="1">
      <c r="A210" s="268">
        <v>610</v>
      </c>
      <c r="B210" s="259" t="s">
        <v>591</v>
      </c>
      <c r="C210" s="270" t="s">
        <v>183</v>
      </c>
      <c r="D210" s="260">
        <v>166</v>
      </c>
      <c r="E210" s="260">
        <v>187</v>
      </c>
      <c r="F210" s="261">
        <v>0.12650602409638556</v>
      </c>
      <c r="G210" s="260">
        <v>187</v>
      </c>
      <c r="H210" s="260">
        <v>0</v>
      </c>
      <c r="I210" s="260">
        <v>51</v>
      </c>
      <c r="J210" s="262">
        <v>0</v>
      </c>
      <c r="K210" s="260">
        <v>51</v>
      </c>
      <c r="L210" s="260">
        <v>136</v>
      </c>
      <c r="M210" s="262">
        <v>0</v>
      </c>
      <c r="N210" s="260">
        <v>136</v>
      </c>
    </row>
    <row r="211" spans="1:14" ht="24" customHeight="1">
      <c r="A211" s="268"/>
      <c r="B211" s="260"/>
      <c r="C211" s="263"/>
      <c r="D211" s="263"/>
      <c r="E211" s="263"/>
      <c r="F211" s="264"/>
      <c r="G211" s="262"/>
      <c r="H211" s="263"/>
      <c r="I211" s="263"/>
      <c r="J211" s="263"/>
      <c r="K211" s="263"/>
      <c r="L211" s="263"/>
      <c r="M211" s="263"/>
      <c r="N211" s="276"/>
    </row>
    <row r="212" spans="1:14" ht="24" customHeight="1">
      <c r="A212" s="277"/>
      <c r="B212" s="607" t="s">
        <v>184</v>
      </c>
      <c r="C212" s="608"/>
      <c r="D212" s="256">
        <v>1456</v>
      </c>
      <c r="E212" s="256">
        <v>1570</v>
      </c>
      <c r="F212" s="266">
        <v>7.8296703296703241E-2</v>
      </c>
      <c r="G212" s="256">
        <v>1386</v>
      </c>
      <c r="H212" s="256">
        <v>184</v>
      </c>
      <c r="I212" s="256">
        <v>97</v>
      </c>
      <c r="J212" s="256">
        <v>36</v>
      </c>
      <c r="K212" s="256">
        <v>133</v>
      </c>
      <c r="L212" s="256">
        <v>1289</v>
      </c>
      <c r="M212" s="256">
        <v>148</v>
      </c>
      <c r="N212" s="256">
        <v>1437</v>
      </c>
    </row>
    <row r="213" spans="1:14" ht="24" customHeight="1">
      <c r="A213" s="268">
        <v>613</v>
      </c>
      <c r="B213" s="259" t="s">
        <v>592</v>
      </c>
      <c r="C213" s="270" t="s">
        <v>185</v>
      </c>
      <c r="D213" s="260">
        <v>350</v>
      </c>
      <c r="E213" s="260">
        <v>438</v>
      </c>
      <c r="F213" s="261">
        <v>0.25142857142857133</v>
      </c>
      <c r="G213" s="260">
        <v>438</v>
      </c>
      <c r="H213" s="260">
        <v>0</v>
      </c>
      <c r="I213" s="260">
        <v>71</v>
      </c>
      <c r="J213" s="262">
        <v>0</v>
      </c>
      <c r="K213" s="260">
        <v>71</v>
      </c>
      <c r="L213" s="260">
        <v>367</v>
      </c>
      <c r="M213" s="262">
        <v>0</v>
      </c>
      <c r="N213" s="260">
        <v>367</v>
      </c>
    </row>
    <row r="214" spans="1:14" ht="24" customHeight="1">
      <c r="A214" s="268">
        <v>615</v>
      </c>
      <c r="B214" s="259" t="s">
        <v>593</v>
      </c>
      <c r="C214" s="270" t="s">
        <v>185</v>
      </c>
      <c r="D214" s="260">
        <v>156</v>
      </c>
      <c r="E214" s="260">
        <v>184</v>
      </c>
      <c r="F214" s="261">
        <v>0.17948717948717952</v>
      </c>
      <c r="G214" s="260">
        <v>0</v>
      </c>
      <c r="H214" s="262">
        <v>184</v>
      </c>
      <c r="I214" s="260">
        <v>0</v>
      </c>
      <c r="J214" s="262">
        <v>36</v>
      </c>
      <c r="K214" s="260">
        <v>36</v>
      </c>
      <c r="L214" s="260">
        <v>0</v>
      </c>
      <c r="M214" s="262">
        <v>148</v>
      </c>
      <c r="N214" s="260">
        <v>148</v>
      </c>
    </row>
    <row r="215" spans="1:14" ht="24" customHeight="1">
      <c r="A215" s="268">
        <v>612</v>
      </c>
      <c r="B215" s="259" t="s">
        <v>594</v>
      </c>
      <c r="C215" s="270" t="s">
        <v>187</v>
      </c>
      <c r="D215" s="260">
        <v>950</v>
      </c>
      <c r="E215" s="260">
        <v>948</v>
      </c>
      <c r="F215" s="261">
        <v>-2.1052631578947212E-3</v>
      </c>
      <c r="G215" s="260">
        <v>948</v>
      </c>
      <c r="H215" s="260">
        <v>0</v>
      </c>
      <c r="I215" s="260">
        <v>26</v>
      </c>
      <c r="J215" s="262">
        <v>0</v>
      </c>
      <c r="K215" s="260">
        <v>26</v>
      </c>
      <c r="L215" s="260">
        <v>922</v>
      </c>
      <c r="M215" s="262">
        <v>0</v>
      </c>
      <c r="N215" s="260">
        <v>922</v>
      </c>
    </row>
    <row r="216" spans="1:14" ht="24" customHeight="1">
      <c r="A216" s="268"/>
      <c r="B216" s="260"/>
      <c r="C216" s="263"/>
      <c r="D216" s="281"/>
      <c r="E216" s="281"/>
      <c r="F216" s="261"/>
      <c r="G216" s="262"/>
      <c r="H216" s="263"/>
      <c r="I216" s="263"/>
      <c r="J216" s="263"/>
      <c r="K216" s="263"/>
      <c r="L216" s="263"/>
      <c r="M216" s="263"/>
      <c r="N216" s="265"/>
    </row>
    <row r="217" spans="1:14" ht="24" customHeight="1">
      <c r="A217" s="277"/>
      <c r="B217" s="607" t="s">
        <v>188</v>
      </c>
      <c r="C217" s="608"/>
      <c r="D217" s="256">
        <v>1132</v>
      </c>
      <c r="E217" s="256">
        <v>1344</v>
      </c>
      <c r="F217" s="266">
        <v>0.1872791519434629</v>
      </c>
      <c r="G217" s="256">
        <v>1035</v>
      </c>
      <c r="H217" s="256">
        <v>309</v>
      </c>
      <c r="I217" s="256">
        <v>272</v>
      </c>
      <c r="J217" s="256">
        <v>83</v>
      </c>
      <c r="K217" s="256">
        <v>355</v>
      </c>
      <c r="L217" s="256">
        <v>763</v>
      </c>
      <c r="M217" s="256">
        <v>226</v>
      </c>
      <c r="N217" s="256">
        <v>989</v>
      </c>
    </row>
    <row r="218" spans="1:14" ht="24" customHeight="1">
      <c r="A218" s="268">
        <v>616</v>
      </c>
      <c r="B218" s="259" t="s">
        <v>595</v>
      </c>
      <c r="C218" s="270" t="s">
        <v>189</v>
      </c>
      <c r="D218" s="260">
        <v>649</v>
      </c>
      <c r="E218" s="260">
        <v>807</v>
      </c>
      <c r="F218" s="261">
        <v>0.2434514637904468</v>
      </c>
      <c r="G218" s="260">
        <v>807</v>
      </c>
      <c r="H218" s="260">
        <v>0</v>
      </c>
      <c r="I218" s="260">
        <v>208</v>
      </c>
      <c r="J218" s="262">
        <v>0</v>
      </c>
      <c r="K218" s="260">
        <v>208</v>
      </c>
      <c r="L218" s="260">
        <v>599</v>
      </c>
      <c r="M218" s="262">
        <v>0</v>
      </c>
      <c r="N218" s="260">
        <v>599</v>
      </c>
    </row>
    <row r="219" spans="1:14" ht="24" customHeight="1">
      <c r="A219" s="268">
        <v>620</v>
      </c>
      <c r="B219" s="259" t="s">
        <v>596</v>
      </c>
      <c r="C219" s="270" t="s">
        <v>189</v>
      </c>
      <c r="D219" s="260">
        <v>305</v>
      </c>
      <c r="E219" s="260">
        <v>309</v>
      </c>
      <c r="F219" s="261">
        <v>1.3114754098360715E-2</v>
      </c>
      <c r="G219" s="260">
        <v>0</v>
      </c>
      <c r="H219" s="262">
        <v>309</v>
      </c>
      <c r="I219" s="260">
        <v>0</v>
      </c>
      <c r="J219" s="262">
        <v>83</v>
      </c>
      <c r="K219" s="260">
        <v>83</v>
      </c>
      <c r="L219" s="260">
        <v>0</v>
      </c>
      <c r="M219" s="262">
        <v>226</v>
      </c>
      <c r="N219" s="260">
        <v>226</v>
      </c>
    </row>
    <row r="220" spans="1:14" ht="24" customHeight="1">
      <c r="A220" s="268">
        <v>617</v>
      </c>
      <c r="B220" s="259" t="s">
        <v>597</v>
      </c>
      <c r="C220" s="270" t="s">
        <v>191</v>
      </c>
      <c r="D220" s="260">
        <v>178</v>
      </c>
      <c r="E220" s="260">
        <v>228</v>
      </c>
      <c r="F220" s="261">
        <v>0.2808988764044944</v>
      </c>
      <c r="G220" s="260">
        <v>228</v>
      </c>
      <c r="H220" s="260">
        <v>0</v>
      </c>
      <c r="I220" s="260">
        <v>64</v>
      </c>
      <c r="J220" s="262">
        <v>0</v>
      </c>
      <c r="K220" s="260">
        <v>64</v>
      </c>
      <c r="L220" s="260">
        <v>164</v>
      </c>
      <c r="M220" s="262">
        <v>0</v>
      </c>
      <c r="N220" s="260">
        <v>164</v>
      </c>
    </row>
    <row r="221" spans="1:14" ht="24" customHeight="1">
      <c r="A221" s="268"/>
      <c r="B221" s="260"/>
      <c r="C221" s="263"/>
      <c r="D221" s="281"/>
      <c r="E221" s="281"/>
      <c r="F221" s="261"/>
      <c r="G221" s="260"/>
      <c r="H221" s="263"/>
      <c r="I221" s="263"/>
      <c r="J221" s="263"/>
      <c r="K221" s="263"/>
      <c r="L221" s="263"/>
      <c r="M221" s="263"/>
      <c r="N221" s="265"/>
    </row>
    <row r="222" spans="1:14" ht="24" customHeight="1">
      <c r="A222" s="277"/>
      <c r="B222" s="607" t="s">
        <v>71</v>
      </c>
      <c r="C222" s="608"/>
      <c r="D222" s="256">
        <v>5077</v>
      </c>
      <c r="E222" s="256">
        <v>5315</v>
      </c>
      <c r="F222" s="266">
        <v>4.6878077604884716E-2</v>
      </c>
      <c r="G222" s="256">
        <v>4911</v>
      </c>
      <c r="H222" s="256">
        <v>404</v>
      </c>
      <c r="I222" s="256">
        <v>1070</v>
      </c>
      <c r="J222" s="256">
        <v>147</v>
      </c>
      <c r="K222" s="256">
        <v>1217</v>
      </c>
      <c r="L222" s="256">
        <v>3841</v>
      </c>
      <c r="M222" s="256">
        <v>257</v>
      </c>
      <c r="N222" s="256">
        <v>4098</v>
      </c>
    </row>
    <row r="223" spans="1:14" ht="24" customHeight="1">
      <c r="A223" s="268">
        <v>623</v>
      </c>
      <c r="B223" s="259" t="s">
        <v>598</v>
      </c>
      <c r="C223" s="270" t="s">
        <v>192</v>
      </c>
      <c r="D223" s="260">
        <v>40</v>
      </c>
      <c r="E223" s="260">
        <v>76</v>
      </c>
      <c r="F223" s="261">
        <v>0.89999999999999991</v>
      </c>
      <c r="G223" s="260">
        <v>76</v>
      </c>
      <c r="H223" s="260">
        <v>0</v>
      </c>
      <c r="I223" s="260">
        <v>36</v>
      </c>
      <c r="J223" s="262">
        <v>0</v>
      </c>
      <c r="K223" s="260">
        <v>36</v>
      </c>
      <c r="L223" s="260">
        <v>40</v>
      </c>
      <c r="M223" s="262">
        <v>0</v>
      </c>
      <c r="N223" s="260">
        <v>40</v>
      </c>
    </row>
    <row r="224" spans="1:14" ht="24" customHeight="1">
      <c r="A224" s="268">
        <v>626</v>
      </c>
      <c r="B224" s="259" t="s">
        <v>599</v>
      </c>
      <c r="C224" s="270" t="s">
        <v>193</v>
      </c>
      <c r="D224" s="260">
        <v>88</v>
      </c>
      <c r="E224" s="260">
        <v>116</v>
      </c>
      <c r="F224" s="261">
        <v>0.31818181818181812</v>
      </c>
      <c r="G224" s="260">
        <v>116</v>
      </c>
      <c r="H224" s="260">
        <v>0</v>
      </c>
      <c r="I224" s="260">
        <v>23</v>
      </c>
      <c r="J224" s="262">
        <v>0</v>
      </c>
      <c r="K224" s="260">
        <v>23</v>
      </c>
      <c r="L224" s="260">
        <v>93</v>
      </c>
      <c r="M224" s="262">
        <v>0</v>
      </c>
      <c r="N224" s="260">
        <v>93</v>
      </c>
    </row>
    <row r="225" spans="1:14" ht="24" customHeight="1">
      <c r="A225" s="268">
        <v>628</v>
      </c>
      <c r="B225" s="259" t="s">
        <v>600</v>
      </c>
      <c r="C225" s="270" t="s">
        <v>194</v>
      </c>
      <c r="D225" s="260">
        <v>208</v>
      </c>
      <c r="E225" s="260">
        <v>307</v>
      </c>
      <c r="F225" s="261">
        <v>0.47596153846153855</v>
      </c>
      <c r="G225" s="260">
        <v>307</v>
      </c>
      <c r="H225" s="260">
        <v>0</v>
      </c>
      <c r="I225" s="260">
        <v>117</v>
      </c>
      <c r="J225" s="262">
        <v>0</v>
      </c>
      <c r="K225" s="260">
        <v>117</v>
      </c>
      <c r="L225" s="260">
        <v>190</v>
      </c>
      <c r="M225" s="262">
        <v>0</v>
      </c>
      <c r="N225" s="260">
        <v>190</v>
      </c>
    </row>
    <row r="226" spans="1:14" ht="24" customHeight="1">
      <c r="A226" s="271">
        <v>639</v>
      </c>
      <c r="B226" s="273" t="s">
        <v>601</v>
      </c>
      <c r="C226" s="273" t="s">
        <v>196</v>
      </c>
      <c r="D226" s="260">
        <v>4642</v>
      </c>
      <c r="E226" s="260">
        <v>4722</v>
      </c>
      <c r="F226" s="261">
        <v>1.7233950883239979E-2</v>
      </c>
      <c r="G226" s="260">
        <v>4318</v>
      </c>
      <c r="H226" s="262">
        <v>404</v>
      </c>
      <c r="I226" s="260">
        <v>867</v>
      </c>
      <c r="J226" s="262">
        <v>147</v>
      </c>
      <c r="K226" s="260">
        <v>1014</v>
      </c>
      <c r="L226" s="260">
        <v>3451</v>
      </c>
      <c r="M226" s="262">
        <v>257</v>
      </c>
      <c r="N226" s="260">
        <v>3708</v>
      </c>
    </row>
    <row r="227" spans="1:14" ht="24" customHeight="1">
      <c r="A227" s="268">
        <v>629</v>
      </c>
      <c r="B227" s="259" t="s">
        <v>602</v>
      </c>
      <c r="C227" s="270" t="s">
        <v>197</v>
      </c>
      <c r="D227" s="260">
        <v>99</v>
      </c>
      <c r="E227" s="260">
        <v>94</v>
      </c>
      <c r="F227" s="261">
        <v>-5.0505050505050497E-2</v>
      </c>
      <c r="G227" s="260">
        <v>94</v>
      </c>
      <c r="H227" s="260">
        <v>0</v>
      </c>
      <c r="I227" s="260">
        <v>27</v>
      </c>
      <c r="J227" s="262">
        <v>0</v>
      </c>
      <c r="K227" s="260">
        <v>27</v>
      </c>
      <c r="L227" s="260">
        <v>67</v>
      </c>
      <c r="M227" s="262">
        <v>0</v>
      </c>
      <c r="N227" s="260">
        <v>67</v>
      </c>
    </row>
    <row r="228" spans="1:14" ht="24" customHeight="1">
      <c r="A228" s="326"/>
      <c r="B228" s="327"/>
      <c r="C228" s="328"/>
      <c r="D228" s="329"/>
      <c r="E228" s="329"/>
      <c r="F228" s="330"/>
      <c r="G228" s="329"/>
      <c r="H228" s="328"/>
      <c r="I228" s="328"/>
      <c r="J228" s="328"/>
      <c r="K228" s="328"/>
      <c r="L228" s="328"/>
      <c r="M228" s="328"/>
      <c r="N228" s="331"/>
    </row>
    <row r="229" spans="1:14" ht="24.75" customHeight="1">
      <c r="A229" s="332"/>
      <c r="B229" s="295"/>
      <c r="C229" s="295"/>
      <c r="D229" s="294"/>
      <c r="E229" s="295"/>
      <c r="F229" s="303"/>
      <c r="G229" s="294"/>
      <c r="H229" s="295"/>
      <c r="I229" s="294"/>
      <c r="J229" s="295"/>
      <c r="K229" s="5"/>
      <c r="L229" s="294"/>
      <c r="M229" s="294"/>
      <c r="N229" s="333"/>
    </row>
    <row r="230" spans="1:14" ht="32.25" customHeight="1">
      <c r="A230" s="613" t="s">
        <v>198</v>
      </c>
      <c r="B230" s="614"/>
      <c r="C230" s="610"/>
      <c r="D230" s="246">
        <v>80429</v>
      </c>
      <c r="E230" s="246">
        <v>97270</v>
      </c>
      <c r="F230" s="247">
        <v>13.633684494981255</v>
      </c>
      <c r="G230" s="246">
        <v>90475</v>
      </c>
      <c r="H230" s="246">
        <v>6795</v>
      </c>
      <c r="I230" s="246">
        <v>23016</v>
      </c>
      <c r="J230" s="246">
        <v>2582</v>
      </c>
      <c r="K230" s="246">
        <v>25598</v>
      </c>
      <c r="L230" s="246">
        <v>67459</v>
      </c>
      <c r="M230" s="246">
        <v>4213</v>
      </c>
      <c r="N230" s="246">
        <v>71672</v>
      </c>
    </row>
    <row r="231" spans="1:14" ht="18.75" customHeight="1">
      <c r="A231" s="334"/>
      <c r="B231" s="289"/>
      <c r="C231" s="289"/>
      <c r="D231" s="292"/>
      <c r="E231" s="292"/>
      <c r="F231" s="291"/>
      <c r="G231" s="292"/>
      <c r="H231" s="292"/>
      <c r="I231" s="292"/>
      <c r="J231" s="290"/>
      <c r="K231" s="292"/>
      <c r="L231" s="292"/>
      <c r="M231" s="292"/>
      <c r="N231" s="335"/>
    </row>
    <row r="232" spans="1:14" ht="18" customHeight="1">
      <c r="A232" s="332"/>
      <c r="B232" s="295"/>
      <c r="C232" s="295"/>
      <c r="D232" s="295"/>
      <c r="E232" s="295"/>
      <c r="F232" s="303"/>
      <c r="G232" s="295"/>
      <c r="H232" s="295"/>
      <c r="I232" s="294"/>
      <c r="J232" s="295"/>
      <c r="K232" s="295"/>
      <c r="L232" s="295"/>
      <c r="M232" s="295"/>
      <c r="N232" s="333"/>
    </row>
    <row r="233" spans="1:14" ht="28.5" customHeight="1">
      <c r="A233" s="625" t="s">
        <v>17</v>
      </c>
      <c r="B233" s="615" t="s">
        <v>459</v>
      </c>
      <c r="C233" s="616"/>
      <c r="D233" s="616"/>
      <c r="E233" s="616"/>
      <c r="F233" s="616"/>
      <c r="G233" s="616"/>
      <c r="H233" s="616"/>
      <c r="I233" s="616"/>
      <c r="J233" s="616"/>
      <c r="K233" s="616"/>
      <c r="L233" s="616"/>
      <c r="M233" s="616"/>
      <c r="N233" s="617"/>
    </row>
    <row r="234" spans="1:14" ht="28.5" customHeight="1">
      <c r="A234" s="626"/>
      <c r="B234" s="628" t="s">
        <v>199</v>
      </c>
      <c r="C234" s="629"/>
      <c r="D234" s="632" t="s">
        <v>19</v>
      </c>
      <c r="E234" s="632" t="s">
        <v>20</v>
      </c>
      <c r="F234" s="634" t="s">
        <v>21</v>
      </c>
      <c r="G234" s="618" t="s">
        <v>22</v>
      </c>
      <c r="H234" s="619"/>
      <c r="I234" s="618" t="s">
        <v>23</v>
      </c>
      <c r="J234" s="619"/>
      <c r="K234" s="632" t="s">
        <v>24</v>
      </c>
      <c r="L234" s="618" t="s">
        <v>25</v>
      </c>
      <c r="M234" s="619"/>
      <c r="N234" s="620" t="s">
        <v>26</v>
      </c>
    </row>
    <row r="235" spans="1:14" ht="44.25" customHeight="1">
      <c r="A235" s="627"/>
      <c r="B235" s="630"/>
      <c r="C235" s="631"/>
      <c r="D235" s="633"/>
      <c r="E235" s="633"/>
      <c r="F235" s="633"/>
      <c r="G235" s="236" t="s">
        <v>29</v>
      </c>
      <c r="H235" s="236" t="s">
        <v>30</v>
      </c>
      <c r="I235" s="236" t="s">
        <v>29</v>
      </c>
      <c r="J235" s="236" t="s">
        <v>200</v>
      </c>
      <c r="K235" s="633"/>
      <c r="L235" s="236" t="s">
        <v>29</v>
      </c>
      <c r="M235" s="236" t="s">
        <v>30</v>
      </c>
      <c r="N235" s="621"/>
    </row>
    <row r="236" spans="1:14" ht="28.5" customHeight="1">
      <c r="A236" s="336">
        <v>100</v>
      </c>
      <c r="B236" s="635" t="s">
        <v>31</v>
      </c>
      <c r="C236" s="636"/>
      <c r="D236" s="337">
        <v>30672</v>
      </c>
      <c r="E236" s="337">
        <v>35600</v>
      </c>
      <c r="F236" s="338">
        <v>0.16066770996348456</v>
      </c>
      <c r="G236" s="337">
        <v>33303</v>
      </c>
      <c r="H236" s="337">
        <v>2297</v>
      </c>
      <c r="I236" s="337">
        <v>7130</v>
      </c>
      <c r="J236" s="337">
        <v>892</v>
      </c>
      <c r="K236" s="337">
        <v>8022</v>
      </c>
      <c r="L236" s="337">
        <v>26173</v>
      </c>
      <c r="M236" s="337">
        <v>1405</v>
      </c>
      <c r="N236" s="337">
        <v>27578</v>
      </c>
    </row>
    <row r="237" spans="1:14" ht="28.5" customHeight="1">
      <c r="A237" s="339">
        <v>200</v>
      </c>
      <c r="B237" s="637" t="s">
        <v>80</v>
      </c>
      <c r="C237" s="638"/>
      <c r="D237" s="340">
        <v>15793</v>
      </c>
      <c r="E237" s="340">
        <v>19519</v>
      </c>
      <c r="F237" s="341">
        <v>0.23592730956752983</v>
      </c>
      <c r="G237" s="340">
        <v>18165</v>
      </c>
      <c r="H237" s="340">
        <v>1354</v>
      </c>
      <c r="I237" s="340">
        <v>5815</v>
      </c>
      <c r="J237" s="337">
        <v>530</v>
      </c>
      <c r="K237" s="340">
        <v>6345</v>
      </c>
      <c r="L237" s="340">
        <v>12350</v>
      </c>
      <c r="M237" s="337">
        <v>824</v>
      </c>
      <c r="N237" s="342">
        <v>13174</v>
      </c>
    </row>
    <row r="238" spans="1:14" ht="28.5" customHeight="1">
      <c r="A238" s="339">
        <v>300</v>
      </c>
      <c r="B238" s="637" t="s">
        <v>109</v>
      </c>
      <c r="C238" s="638"/>
      <c r="D238" s="340">
        <v>6612</v>
      </c>
      <c r="E238" s="340">
        <v>8876</v>
      </c>
      <c r="F238" s="341">
        <v>0.3424077434966728</v>
      </c>
      <c r="G238" s="340">
        <v>8592</v>
      </c>
      <c r="H238" s="340">
        <v>284</v>
      </c>
      <c r="I238" s="340">
        <v>3835</v>
      </c>
      <c r="J238" s="337">
        <v>160</v>
      </c>
      <c r="K238" s="340">
        <v>3995</v>
      </c>
      <c r="L238" s="340">
        <v>4757</v>
      </c>
      <c r="M238" s="337">
        <v>124</v>
      </c>
      <c r="N238" s="342">
        <v>4881</v>
      </c>
    </row>
    <row r="239" spans="1:14" ht="28.5" customHeight="1">
      <c r="A239" s="339">
        <v>400</v>
      </c>
      <c r="B239" s="637" t="s">
        <v>131</v>
      </c>
      <c r="C239" s="638"/>
      <c r="D239" s="340">
        <v>8668</v>
      </c>
      <c r="E239" s="340">
        <v>9778</v>
      </c>
      <c r="F239" s="341">
        <v>0.12805722196585134</v>
      </c>
      <c r="G239" s="340">
        <v>9104</v>
      </c>
      <c r="H239" s="340">
        <v>674</v>
      </c>
      <c r="I239" s="340">
        <v>2360</v>
      </c>
      <c r="J239" s="337">
        <v>284</v>
      </c>
      <c r="K239" s="340">
        <v>2644</v>
      </c>
      <c r="L239" s="340">
        <v>6744</v>
      </c>
      <c r="M239" s="337">
        <v>390</v>
      </c>
      <c r="N239" s="342">
        <v>7134</v>
      </c>
    </row>
    <row r="240" spans="1:14" ht="28.5" customHeight="1">
      <c r="A240" s="339">
        <v>500</v>
      </c>
      <c r="B240" s="637" t="s">
        <v>201</v>
      </c>
      <c r="C240" s="638"/>
      <c r="D240" s="340">
        <v>8158</v>
      </c>
      <c r="E240" s="340">
        <v>11772</v>
      </c>
      <c r="F240" s="341">
        <v>0.44300073547438101</v>
      </c>
      <c r="G240" s="340">
        <v>10639</v>
      </c>
      <c r="H240" s="340">
        <v>1133</v>
      </c>
      <c r="I240" s="340">
        <v>1827</v>
      </c>
      <c r="J240" s="337">
        <v>392</v>
      </c>
      <c r="K240" s="340">
        <v>2219</v>
      </c>
      <c r="L240" s="340">
        <v>8812</v>
      </c>
      <c r="M240" s="337">
        <v>741</v>
      </c>
      <c r="N240" s="342">
        <v>9553</v>
      </c>
    </row>
    <row r="241" spans="1:14" ht="28.5" customHeight="1">
      <c r="A241" s="343">
        <v>600</v>
      </c>
      <c r="B241" s="622" t="s">
        <v>172</v>
      </c>
      <c r="C241" s="623"/>
      <c r="D241" s="344">
        <v>10526</v>
      </c>
      <c r="E241" s="344">
        <v>11725</v>
      </c>
      <c r="F241" s="345">
        <v>0.11390841725251755</v>
      </c>
      <c r="G241" s="344">
        <v>10672</v>
      </c>
      <c r="H241" s="344">
        <v>1053</v>
      </c>
      <c r="I241" s="344">
        <v>2049</v>
      </c>
      <c r="J241" s="337">
        <v>324</v>
      </c>
      <c r="K241" s="344">
        <v>2373</v>
      </c>
      <c r="L241" s="344">
        <v>8623</v>
      </c>
      <c r="M241" s="337">
        <v>729</v>
      </c>
      <c r="N241" s="346">
        <v>9352</v>
      </c>
    </row>
    <row r="242" spans="1:14" ht="31.5" customHeight="1">
      <c r="A242" s="296"/>
      <c r="B242" s="612" t="s">
        <v>202</v>
      </c>
      <c r="C242" s="610"/>
      <c r="D242" s="320">
        <v>80429</v>
      </c>
      <c r="E242" s="320">
        <v>97270</v>
      </c>
      <c r="F242" s="321">
        <v>0.20938964801253279</v>
      </c>
      <c r="G242" s="320">
        <v>90475</v>
      </c>
      <c r="H242" s="320">
        <v>6795</v>
      </c>
      <c r="I242" s="320">
        <v>23016</v>
      </c>
      <c r="J242" s="320">
        <v>2582</v>
      </c>
      <c r="K242" s="320">
        <v>25598</v>
      </c>
      <c r="L242" s="320">
        <v>67459</v>
      </c>
      <c r="M242" s="320">
        <v>4213</v>
      </c>
      <c r="N242" s="320">
        <v>71672</v>
      </c>
    </row>
    <row r="243" spans="1:14" ht="33" customHeight="1">
      <c r="A243" s="347" t="s">
        <v>460</v>
      </c>
      <c r="B243" s="348"/>
      <c r="C243" s="348"/>
      <c r="D243" s="349"/>
      <c r="E243" s="349"/>
      <c r="F243" s="349"/>
      <c r="G243" s="349"/>
      <c r="H243" s="349"/>
      <c r="I243" s="349"/>
      <c r="J243" s="349"/>
      <c r="K243" s="349"/>
      <c r="L243" s="349"/>
      <c r="M243" s="349"/>
      <c r="N243" s="349"/>
    </row>
    <row r="244" spans="1:14" ht="25.5" customHeight="1">
      <c r="A244" s="624" t="s">
        <v>203</v>
      </c>
      <c r="B244" s="606"/>
      <c r="C244" s="606"/>
      <c r="D244" s="606"/>
      <c r="E244" s="606"/>
      <c r="F244" s="606"/>
      <c r="G244" s="606"/>
      <c r="H244" s="606"/>
      <c r="I244" s="606"/>
      <c r="J244" s="606"/>
      <c r="K244" s="606"/>
      <c r="L244" s="606"/>
      <c r="M244" s="606"/>
      <c r="N244" s="606"/>
    </row>
    <row r="245" spans="1:14" ht="25.5" customHeight="1">
      <c r="A245" s="350"/>
      <c r="B245" s="350"/>
      <c r="C245" s="350"/>
      <c r="D245" s="350"/>
      <c r="E245" s="350"/>
      <c r="F245" s="350"/>
      <c r="G245" s="350"/>
      <c r="H245" s="350"/>
      <c r="I245" s="350"/>
      <c r="J245" s="350"/>
      <c r="K245" s="350"/>
      <c r="L245" s="350"/>
      <c r="M245" s="350"/>
      <c r="N245" s="350"/>
    </row>
    <row r="246" spans="1:14" ht="23.2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</row>
    <row r="247" spans="1:14" ht="23.25" customHeight="1">
      <c r="A247" s="10"/>
      <c r="B247" s="9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</row>
    <row r="248" spans="1:14" ht="23.25" customHeight="1">
      <c r="A248" s="10"/>
      <c r="B248" s="9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</row>
    <row r="249" spans="1:14" ht="23.25" customHeight="1">
      <c r="A249" s="10"/>
      <c r="B249" s="9"/>
      <c r="C249" s="9"/>
      <c r="D249" s="11"/>
      <c r="E249" s="11"/>
      <c r="F249" s="396"/>
      <c r="G249" s="11"/>
      <c r="H249" s="11"/>
      <c r="I249" s="11"/>
      <c r="J249" s="11"/>
      <c r="K249" s="11"/>
      <c r="L249" s="11"/>
      <c r="M249" s="11"/>
      <c r="N249" s="230"/>
    </row>
    <row r="250" spans="1:14" ht="23.25" customHeight="1">
      <c r="A250" s="10"/>
      <c r="B250" s="9"/>
      <c r="C250" s="9"/>
      <c r="D250" s="11"/>
      <c r="E250" s="11"/>
      <c r="F250" s="396"/>
      <c r="G250" s="11"/>
      <c r="H250" s="11"/>
      <c r="I250" s="11"/>
      <c r="J250" s="11"/>
      <c r="K250" s="11"/>
      <c r="L250" s="11"/>
      <c r="M250" s="11"/>
      <c r="N250" s="230"/>
    </row>
    <row r="251" spans="1:14" ht="23.25" customHeight="1">
      <c r="A251" s="10"/>
      <c r="B251" s="9"/>
      <c r="C251" s="9"/>
      <c r="D251" s="11"/>
      <c r="E251" s="11"/>
      <c r="F251" s="396"/>
      <c r="G251" s="11"/>
      <c r="H251" s="11"/>
      <c r="I251" s="11"/>
      <c r="J251" s="11"/>
      <c r="K251" s="11"/>
      <c r="L251" s="11"/>
      <c r="M251" s="11"/>
      <c r="N251" s="230"/>
    </row>
    <row r="252" spans="1:14" ht="23.25" customHeight="1">
      <c r="A252" s="10"/>
      <c r="B252" s="9"/>
      <c r="C252" s="9"/>
      <c r="D252" s="11"/>
      <c r="E252" s="11"/>
      <c r="F252" s="396"/>
      <c r="G252" s="11"/>
      <c r="H252" s="11"/>
      <c r="I252" s="11"/>
      <c r="J252" s="11"/>
      <c r="K252" s="11"/>
      <c r="L252" s="11"/>
      <c r="M252" s="11"/>
      <c r="N252" s="230"/>
    </row>
    <row r="253" spans="1:14" ht="23.25" customHeight="1">
      <c r="A253" s="10"/>
      <c r="B253" s="9"/>
      <c r="C253" s="9"/>
      <c r="D253" s="11"/>
      <c r="E253" s="11"/>
      <c r="F253" s="396"/>
      <c r="G253" s="11"/>
      <c r="H253" s="11"/>
      <c r="I253" s="11"/>
      <c r="J253" s="11"/>
      <c r="K253" s="11"/>
      <c r="L253" s="11"/>
      <c r="M253" s="11"/>
      <c r="N253" s="230"/>
    </row>
    <row r="254" spans="1:14" ht="23.25" customHeight="1">
      <c r="A254" s="10"/>
      <c r="B254" s="9"/>
      <c r="C254" s="9"/>
      <c r="D254" s="11"/>
      <c r="E254" s="11"/>
      <c r="F254" s="396"/>
      <c r="G254" s="11"/>
      <c r="H254" s="11"/>
      <c r="I254" s="11"/>
      <c r="J254" s="11"/>
      <c r="K254" s="11"/>
      <c r="L254" s="11"/>
      <c r="M254" s="11"/>
      <c r="N254" s="230"/>
    </row>
    <row r="255" spans="1:14" ht="23.25" customHeight="1">
      <c r="A255" s="10"/>
      <c r="B255" s="9"/>
      <c r="C255" s="9"/>
      <c r="D255" s="11"/>
      <c r="E255" s="11"/>
      <c r="F255" s="396"/>
      <c r="G255" s="11"/>
      <c r="H255" s="11"/>
      <c r="I255" s="11"/>
      <c r="J255" s="11"/>
      <c r="K255" s="11"/>
      <c r="L255" s="11"/>
      <c r="M255" s="11"/>
      <c r="N255" s="230"/>
    </row>
    <row r="256" spans="1:14" ht="23.25" customHeight="1">
      <c r="A256" s="10"/>
      <c r="B256" s="9"/>
      <c r="C256" s="9"/>
      <c r="D256" s="11"/>
      <c r="E256" s="11"/>
      <c r="F256" s="396"/>
      <c r="G256" s="11"/>
      <c r="H256" s="11"/>
      <c r="I256" s="11"/>
      <c r="J256" s="11"/>
      <c r="K256" s="11"/>
      <c r="L256" s="11"/>
      <c r="M256" s="11"/>
      <c r="N256" s="230"/>
    </row>
    <row r="257" spans="1:14" ht="23.25" customHeight="1">
      <c r="A257" s="10"/>
      <c r="B257" s="9"/>
      <c r="C257" s="9"/>
      <c r="D257" s="11"/>
      <c r="E257" s="11"/>
      <c r="F257" s="396"/>
      <c r="G257" s="11"/>
      <c r="H257" s="11"/>
      <c r="I257" s="11"/>
      <c r="J257" s="11"/>
      <c r="K257" s="11"/>
      <c r="L257" s="11"/>
      <c r="M257" s="11"/>
      <c r="N257" s="230"/>
    </row>
    <row r="258" spans="1:14" ht="23.25" customHeight="1">
      <c r="A258" s="10"/>
      <c r="B258" s="9"/>
      <c r="C258" s="9"/>
      <c r="D258" s="11"/>
      <c r="E258" s="11"/>
      <c r="F258" s="396"/>
      <c r="G258" s="11"/>
      <c r="H258" s="11"/>
      <c r="I258" s="11"/>
      <c r="J258" s="11"/>
      <c r="K258" s="11"/>
      <c r="L258" s="11"/>
      <c r="M258" s="11"/>
      <c r="N258" s="230"/>
    </row>
    <row r="259" spans="1:14" ht="23.25" customHeight="1">
      <c r="A259" s="10"/>
      <c r="B259" s="9"/>
      <c r="C259" s="9"/>
      <c r="D259" s="11"/>
      <c r="E259" s="11"/>
      <c r="F259" s="396"/>
      <c r="G259" s="11"/>
      <c r="H259" s="11"/>
      <c r="I259" s="11"/>
      <c r="J259" s="11"/>
      <c r="K259" s="11"/>
      <c r="L259" s="11"/>
      <c r="M259" s="11"/>
      <c r="N259" s="230"/>
    </row>
    <row r="260" spans="1:14" ht="23.25" customHeight="1">
      <c r="A260" s="10"/>
      <c r="B260" s="9"/>
      <c r="C260" s="9"/>
      <c r="D260" s="11"/>
      <c r="E260" s="11"/>
      <c r="F260" s="396"/>
      <c r="G260" s="11"/>
      <c r="H260" s="11"/>
      <c r="I260" s="11"/>
      <c r="J260" s="11"/>
      <c r="K260" s="11"/>
      <c r="L260" s="11"/>
      <c r="M260" s="11"/>
      <c r="N260" s="230"/>
    </row>
    <row r="261" spans="1:14" ht="23.25" customHeight="1">
      <c r="A261" s="10"/>
      <c r="B261" s="9"/>
      <c r="C261" s="9"/>
      <c r="D261" s="11"/>
      <c r="E261" s="11"/>
      <c r="F261" s="396"/>
      <c r="G261" s="11"/>
      <c r="H261" s="11"/>
      <c r="I261" s="11"/>
      <c r="J261" s="11"/>
      <c r="K261" s="11"/>
      <c r="L261" s="11"/>
      <c r="M261" s="11"/>
      <c r="N261" s="230"/>
    </row>
    <row r="262" spans="1:14" ht="23.25" customHeight="1">
      <c r="A262" s="10"/>
      <c r="B262" s="9"/>
      <c r="C262" s="9"/>
      <c r="D262" s="11"/>
      <c r="E262" s="11"/>
      <c r="F262" s="396"/>
      <c r="G262" s="11"/>
      <c r="H262" s="11"/>
      <c r="I262" s="11"/>
      <c r="J262" s="11"/>
      <c r="K262" s="11"/>
      <c r="L262" s="11"/>
      <c r="M262" s="11"/>
      <c r="N262" s="230"/>
    </row>
    <row r="263" spans="1:14" ht="23.25" customHeight="1">
      <c r="A263" s="10"/>
      <c r="B263" s="9"/>
      <c r="C263" s="9"/>
      <c r="D263" s="11"/>
      <c r="E263" s="11"/>
      <c r="F263" s="396"/>
      <c r="G263" s="11"/>
      <c r="H263" s="11"/>
      <c r="I263" s="11"/>
      <c r="J263" s="11"/>
      <c r="K263" s="11"/>
      <c r="L263" s="11"/>
      <c r="M263" s="11"/>
      <c r="N263" s="230"/>
    </row>
    <row r="264" spans="1:14" ht="23.25" customHeight="1">
      <c r="A264" s="10"/>
      <c r="B264" s="9"/>
      <c r="C264" s="9"/>
      <c r="D264" s="11"/>
      <c r="E264" s="11"/>
      <c r="F264" s="396"/>
      <c r="G264" s="11"/>
      <c r="H264" s="11"/>
      <c r="I264" s="11"/>
      <c r="J264" s="11"/>
      <c r="K264" s="11"/>
      <c r="L264" s="11"/>
      <c r="M264" s="11"/>
      <c r="N264" s="230"/>
    </row>
    <row r="265" spans="1:14" ht="23.25" customHeight="1">
      <c r="A265" s="10"/>
      <c r="B265" s="9"/>
      <c r="C265" s="9"/>
      <c r="D265" s="11"/>
      <c r="E265" s="11"/>
      <c r="F265" s="396"/>
      <c r="G265" s="11"/>
      <c r="H265" s="11"/>
      <c r="I265" s="11"/>
      <c r="J265" s="11"/>
      <c r="K265" s="11"/>
      <c r="L265" s="11"/>
      <c r="M265" s="11"/>
      <c r="N265" s="230"/>
    </row>
    <row r="266" spans="1:14" ht="23.25" customHeight="1">
      <c r="A266" s="10"/>
      <c r="B266" s="9"/>
      <c r="C266" s="9"/>
      <c r="D266" s="11"/>
      <c r="E266" s="11"/>
      <c r="F266" s="396"/>
      <c r="G266" s="11"/>
      <c r="H266" s="11"/>
      <c r="I266" s="11"/>
      <c r="J266" s="11"/>
      <c r="K266" s="11"/>
      <c r="L266" s="11"/>
      <c r="M266" s="11"/>
      <c r="N266" s="230"/>
    </row>
    <row r="267" spans="1:14" ht="23.25" customHeight="1">
      <c r="A267" s="10"/>
      <c r="B267" s="9"/>
      <c r="C267" s="9"/>
      <c r="D267" s="11"/>
      <c r="E267" s="11"/>
      <c r="F267" s="396"/>
      <c r="G267" s="11"/>
      <c r="H267" s="11"/>
      <c r="I267" s="11"/>
      <c r="J267" s="11"/>
      <c r="K267" s="11"/>
      <c r="L267" s="11"/>
      <c r="M267" s="11"/>
      <c r="N267" s="230"/>
    </row>
    <row r="268" spans="1:14" ht="23.25" customHeight="1">
      <c r="A268" s="10"/>
      <c r="B268" s="9"/>
      <c r="C268" s="9"/>
      <c r="D268" s="11"/>
      <c r="E268" s="11"/>
      <c r="F268" s="396"/>
      <c r="G268" s="11"/>
      <c r="H268" s="11"/>
      <c r="I268" s="11"/>
      <c r="J268" s="11"/>
      <c r="K268" s="11"/>
      <c r="L268" s="11"/>
      <c r="M268" s="11"/>
      <c r="N268" s="230"/>
    </row>
    <row r="269" spans="1:14" ht="23.25" customHeight="1">
      <c r="A269" s="10"/>
      <c r="B269" s="9"/>
      <c r="C269" s="9"/>
      <c r="D269" s="11"/>
      <c r="E269" s="11"/>
      <c r="F269" s="396"/>
      <c r="G269" s="11"/>
      <c r="H269" s="11"/>
      <c r="I269" s="11"/>
      <c r="J269" s="11"/>
      <c r="K269" s="11"/>
      <c r="L269" s="11"/>
      <c r="M269" s="11"/>
      <c r="N269" s="230"/>
    </row>
    <row r="270" spans="1:14" ht="23.25" customHeight="1">
      <c r="A270" s="10"/>
      <c r="B270" s="9"/>
      <c r="C270" s="9"/>
      <c r="D270" s="11"/>
      <c r="E270" s="11"/>
      <c r="F270" s="396"/>
      <c r="G270" s="11"/>
      <c r="H270" s="11"/>
      <c r="I270" s="11"/>
      <c r="J270" s="11"/>
      <c r="K270" s="11"/>
      <c r="L270" s="11"/>
      <c r="M270" s="11"/>
      <c r="N270" s="230"/>
    </row>
    <row r="271" spans="1:14" ht="23.25" customHeight="1">
      <c r="A271" s="10"/>
      <c r="B271" s="9"/>
      <c r="C271" s="9"/>
      <c r="D271" s="11"/>
      <c r="E271" s="11"/>
      <c r="F271" s="396"/>
      <c r="G271" s="11"/>
      <c r="H271" s="11"/>
      <c r="I271" s="11"/>
      <c r="J271" s="11"/>
      <c r="K271" s="11"/>
      <c r="L271" s="11"/>
      <c r="M271" s="11"/>
      <c r="N271" s="230"/>
    </row>
    <row r="272" spans="1:14" ht="23.25" customHeight="1">
      <c r="A272" s="10"/>
      <c r="B272" s="9"/>
      <c r="C272" s="9"/>
      <c r="D272" s="11"/>
      <c r="E272" s="11"/>
      <c r="F272" s="396"/>
      <c r="G272" s="11"/>
      <c r="H272" s="11"/>
      <c r="I272" s="11"/>
      <c r="J272" s="11"/>
      <c r="K272" s="11"/>
      <c r="L272" s="11"/>
      <c r="M272" s="11"/>
      <c r="N272" s="230"/>
    </row>
    <row r="273" spans="1:14" ht="23.25" customHeight="1">
      <c r="A273" s="10"/>
      <c r="B273" s="9"/>
      <c r="C273" s="9"/>
      <c r="D273" s="11"/>
      <c r="E273" s="11"/>
      <c r="F273" s="396"/>
      <c r="G273" s="11"/>
      <c r="H273" s="11"/>
      <c r="I273" s="11"/>
      <c r="J273" s="11"/>
      <c r="K273" s="11"/>
      <c r="L273" s="11"/>
      <c r="M273" s="11"/>
      <c r="N273" s="230"/>
    </row>
    <row r="274" spans="1:14" ht="23.25" customHeight="1">
      <c r="A274" s="10"/>
      <c r="B274" s="9"/>
      <c r="C274" s="9"/>
      <c r="D274" s="11"/>
      <c r="E274" s="11"/>
      <c r="F274" s="396"/>
      <c r="G274" s="11"/>
      <c r="H274" s="11"/>
      <c r="I274" s="11"/>
      <c r="J274" s="11"/>
      <c r="K274" s="11"/>
      <c r="L274" s="11"/>
      <c r="M274" s="11"/>
      <c r="N274" s="230"/>
    </row>
    <row r="275" spans="1:14" ht="23.25" customHeight="1">
      <c r="A275" s="10"/>
      <c r="B275" s="9"/>
      <c r="C275" s="9"/>
      <c r="D275" s="11"/>
      <c r="E275" s="11"/>
      <c r="F275" s="396"/>
      <c r="G275" s="11"/>
      <c r="H275" s="11"/>
      <c r="I275" s="11"/>
      <c r="J275" s="11"/>
      <c r="K275" s="11"/>
      <c r="L275" s="11"/>
      <c r="M275" s="11"/>
      <c r="N275" s="230"/>
    </row>
    <row r="276" spans="1:14" ht="23.25" customHeight="1">
      <c r="A276" s="10"/>
      <c r="B276" s="9"/>
      <c r="C276" s="9"/>
      <c r="D276" s="11"/>
      <c r="E276" s="11"/>
      <c r="F276" s="396"/>
      <c r="G276" s="11"/>
      <c r="H276" s="11"/>
      <c r="I276" s="11"/>
      <c r="J276" s="11"/>
      <c r="K276" s="11"/>
      <c r="L276" s="11"/>
      <c r="M276" s="11"/>
      <c r="N276" s="230"/>
    </row>
    <row r="277" spans="1:14" ht="23.25" customHeight="1">
      <c r="A277" s="10"/>
      <c r="B277" s="9"/>
      <c r="C277" s="9"/>
      <c r="D277" s="11"/>
      <c r="E277" s="11"/>
      <c r="F277" s="396"/>
      <c r="G277" s="11"/>
      <c r="H277" s="11"/>
      <c r="I277" s="11"/>
      <c r="J277" s="11"/>
      <c r="K277" s="11"/>
      <c r="L277" s="11"/>
      <c r="M277" s="11"/>
      <c r="N277" s="230"/>
    </row>
    <row r="278" spans="1:14" ht="23.25" customHeight="1">
      <c r="A278" s="10"/>
      <c r="B278" s="9"/>
      <c r="C278" s="9"/>
      <c r="D278" s="11"/>
      <c r="E278" s="11"/>
      <c r="F278" s="396"/>
      <c r="G278" s="11"/>
      <c r="H278" s="11"/>
      <c r="I278" s="11"/>
      <c r="J278" s="11"/>
      <c r="K278" s="11"/>
      <c r="L278" s="11"/>
      <c r="M278" s="11"/>
      <c r="N278" s="230"/>
    </row>
    <row r="279" spans="1:14" ht="23.25" customHeight="1">
      <c r="A279" s="10"/>
      <c r="B279" s="9"/>
      <c r="C279" s="9"/>
      <c r="D279" s="11"/>
      <c r="E279" s="11"/>
      <c r="F279" s="396"/>
      <c r="G279" s="11"/>
      <c r="H279" s="11"/>
      <c r="I279" s="11"/>
      <c r="J279" s="11"/>
      <c r="K279" s="11"/>
      <c r="L279" s="11"/>
      <c r="M279" s="11"/>
      <c r="N279" s="230"/>
    </row>
    <row r="280" spans="1:14" ht="23.25" customHeight="1">
      <c r="A280" s="10"/>
      <c r="B280" s="9"/>
      <c r="C280" s="9"/>
      <c r="D280" s="11"/>
      <c r="E280" s="11"/>
      <c r="F280" s="396"/>
      <c r="G280" s="11"/>
      <c r="H280" s="11"/>
      <c r="I280" s="11"/>
      <c r="J280" s="11"/>
      <c r="K280" s="11"/>
      <c r="L280" s="11"/>
      <c r="M280" s="11"/>
      <c r="N280" s="230"/>
    </row>
    <row r="281" spans="1:14" ht="23.25" customHeight="1">
      <c r="A281" s="10"/>
      <c r="B281" s="9"/>
      <c r="C281" s="9"/>
      <c r="D281" s="11"/>
      <c r="E281" s="11"/>
      <c r="F281" s="396"/>
      <c r="G281" s="11"/>
      <c r="H281" s="11"/>
      <c r="I281" s="11"/>
      <c r="J281" s="11"/>
      <c r="K281" s="11"/>
      <c r="L281" s="11"/>
      <c r="M281" s="11"/>
      <c r="N281" s="230"/>
    </row>
    <row r="282" spans="1:14" ht="23.25" customHeight="1">
      <c r="A282" s="10"/>
      <c r="B282" s="9"/>
      <c r="C282" s="9"/>
      <c r="D282" s="11"/>
      <c r="E282" s="11"/>
      <c r="F282" s="396"/>
      <c r="G282" s="11"/>
      <c r="H282" s="11"/>
      <c r="I282" s="11"/>
      <c r="J282" s="11"/>
      <c r="K282" s="11"/>
      <c r="L282" s="11"/>
      <c r="M282" s="11"/>
      <c r="N282" s="230"/>
    </row>
    <row r="283" spans="1:14" ht="23.25" customHeight="1">
      <c r="A283" s="10"/>
      <c r="B283" s="9"/>
      <c r="C283" s="9"/>
      <c r="D283" s="11"/>
      <c r="E283" s="11"/>
      <c r="F283" s="396"/>
      <c r="G283" s="11"/>
      <c r="H283" s="11"/>
      <c r="I283" s="11"/>
      <c r="J283" s="11"/>
      <c r="K283" s="11"/>
      <c r="L283" s="11"/>
      <c r="M283" s="11"/>
      <c r="N283" s="230"/>
    </row>
    <row r="284" spans="1:14" ht="23.25" customHeight="1">
      <c r="A284" s="10"/>
      <c r="B284" s="9"/>
      <c r="C284" s="9"/>
      <c r="D284" s="11"/>
      <c r="E284" s="11"/>
      <c r="F284" s="396"/>
      <c r="G284" s="11"/>
      <c r="H284" s="11"/>
      <c r="I284" s="11"/>
      <c r="J284" s="11"/>
      <c r="K284" s="11"/>
      <c r="L284" s="11"/>
      <c r="M284" s="11"/>
      <c r="N284" s="230"/>
    </row>
    <row r="285" spans="1:14" ht="23.25" customHeight="1">
      <c r="A285" s="10"/>
      <c r="B285" s="9"/>
      <c r="C285" s="9"/>
      <c r="D285" s="11"/>
      <c r="E285" s="11"/>
      <c r="F285" s="396"/>
      <c r="G285" s="11"/>
      <c r="H285" s="11"/>
      <c r="I285" s="11"/>
      <c r="J285" s="11"/>
      <c r="K285" s="11"/>
      <c r="L285" s="11"/>
      <c r="M285" s="11"/>
      <c r="N285" s="230"/>
    </row>
    <row r="286" spans="1:14" ht="23.25" customHeight="1">
      <c r="A286" s="10"/>
      <c r="B286" s="9"/>
      <c r="C286" s="9"/>
      <c r="D286" s="11"/>
      <c r="E286" s="11"/>
      <c r="F286" s="396"/>
      <c r="G286" s="11"/>
      <c r="H286" s="11"/>
      <c r="I286" s="11"/>
      <c r="J286" s="11"/>
      <c r="K286" s="11"/>
      <c r="L286" s="11"/>
      <c r="M286" s="11"/>
      <c r="N286" s="230"/>
    </row>
    <row r="287" spans="1:14" ht="23.25" customHeight="1">
      <c r="A287" s="10"/>
      <c r="B287" s="9"/>
      <c r="C287" s="9"/>
      <c r="D287" s="11"/>
      <c r="E287" s="11"/>
      <c r="F287" s="396"/>
      <c r="G287" s="11"/>
      <c r="H287" s="11"/>
      <c r="I287" s="11"/>
      <c r="J287" s="11"/>
      <c r="K287" s="11"/>
      <c r="L287" s="11"/>
      <c r="M287" s="11"/>
      <c r="N287" s="230"/>
    </row>
    <row r="288" spans="1:14" ht="23.25" customHeight="1">
      <c r="A288" s="10"/>
      <c r="B288" s="9"/>
      <c r="C288" s="9"/>
      <c r="D288" s="11"/>
      <c r="E288" s="11"/>
      <c r="F288" s="396"/>
      <c r="G288" s="11"/>
      <c r="H288" s="11"/>
      <c r="I288" s="11"/>
      <c r="J288" s="11"/>
      <c r="K288" s="11"/>
      <c r="L288" s="11"/>
      <c r="M288" s="11"/>
      <c r="N288" s="230"/>
    </row>
    <row r="289" spans="1:14" ht="23.25" customHeight="1">
      <c r="A289" s="10"/>
      <c r="B289" s="9"/>
      <c r="C289" s="9"/>
      <c r="D289" s="11"/>
      <c r="E289" s="11"/>
      <c r="F289" s="396"/>
      <c r="G289" s="11"/>
      <c r="H289" s="11"/>
      <c r="I289" s="11"/>
      <c r="J289" s="11"/>
      <c r="K289" s="11"/>
      <c r="L289" s="11"/>
      <c r="M289" s="11"/>
      <c r="N289" s="230"/>
    </row>
    <row r="290" spans="1:14" ht="23.25" customHeight="1">
      <c r="A290" s="10"/>
      <c r="B290" s="9"/>
      <c r="C290" s="9"/>
      <c r="D290" s="11"/>
      <c r="E290" s="11"/>
      <c r="F290" s="396"/>
      <c r="G290" s="11"/>
      <c r="H290" s="11"/>
      <c r="I290" s="11"/>
      <c r="J290" s="11"/>
      <c r="K290" s="11"/>
      <c r="L290" s="11"/>
      <c r="M290" s="11"/>
      <c r="N290" s="230"/>
    </row>
    <row r="291" spans="1:14" ht="23.25" customHeight="1">
      <c r="A291" s="10"/>
      <c r="B291" s="9"/>
      <c r="C291" s="9"/>
      <c r="D291" s="11"/>
      <c r="E291" s="11"/>
      <c r="F291" s="396"/>
      <c r="G291" s="11"/>
      <c r="H291" s="11"/>
      <c r="I291" s="11"/>
      <c r="J291" s="11"/>
      <c r="K291" s="11"/>
      <c r="L291" s="11"/>
      <c r="M291" s="11"/>
      <c r="N291" s="230"/>
    </row>
    <row r="292" spans="1:14" ht="23.25" customHeight="1">
      <c r="A292" s="10"/>
      <c r="B292" s="9"/>
      <c r="C292" s="9"/>
      <c r="D292" s="11"/>
      <c r="E292" s="11"/>
      <c r="F292" s="396"/>
      <c r="G292" s="11"/>
      <c r="H292" s="11"/>
      <c r="I292" s="11"/>
      <c r="J292" s="11"/>
      <c r="K292" s="11"/>
      <c r="L292" s="11"/>
      <c r="M292" s="11"/>
      <c r="N292" s="230"/>
    </row>
    <row r="293" spans="1:14" ht="23.25" customHeight="1">
      <c r="A293" s="10"/>
      <c r="B293" s="9"/>
      <c r="C293" s="9"/>
      <c r="D293" s="11"/>
      <c r="E293" s="11"/>
      <c r="F293" s="396"/>
      <c r="G293" s="11"/>
      <c r="H293" s="11"/>
      <c r="I293" s="11"/>
      <c r="J293" s="11"/>
      <c r="K293" s="11"/>
      <c r="L293" s="11"/>
      <c r="M293" s="11"/>
      <c r="N293" s="230"/>
    </row>
    <row r="294" spans="1:14" ht="23.25" customHeight="1">
      <c r="A294" s="10"/>
      <c r="B294" s="9"/>
      <c r="C294" s="9"/>
      <c r="D294" s="11"/>
      <c r="E294" s="11"/>
      <c r="F294" s="396"/>
      <c r="G294" s="11"/>
      <c r="H294" s="11"/>
      <c r="I294" s="11"/>
      <c r="J294" s="11"/>
      <c r="K294" s="11"/>
      <c r="L294" s="11"/>
      <c r="M294" s="11"/>
      <c r="N294" s="230"/>
    </row>
    <row r="295" spans="1:14" ht="23.25" customHeight="1">
      <c r="A295" s="10"/>
      <c r="B295" s="9"/>
      <c r="C295" s="9"/>
      <c r="D295" s="11"/>
      <c r="E295" s="11"/>
      <c r="F295" s="396"/>
      <c r="G295" s="11"/>
      <c r="H295" s="11"/>
      <c r="I295" s="11"/>
      <c r="J295" s="11"/>
      <c r="K295" s="11"/>
      <c r="L295" s="11"/>
      <c r="M295" s="11"/>
      <c r="N295" s="230"/>
    </row>
    <row r="296" spans="1:14" ht="23.25" customHeight="1">
      <c r="A296" s="10"/>
      <c r="B296" s="9"/>
      <c r="C296" s="9"/>
      <c r="D296" s="11"/>
      <c r="E296" s="11"/>
      <c r="F296" s="396"/>
      <c r="G296" s="11"/>
      <c r="H296" s="11"/>
      <c r="I296" s="11"/>
      <c r="J296" s="11"/>
      <c r="K296" s="11"/>
      <c r="L296" s="11"/>
      <c r="M296" s="11"/>
      <c r="N296" s="230"/>
    </row>
    <row r="297" spans="1:14" ht="23.25" customHeight="1">
      <c r="A297" s="10"/>
      <c r="B297" s="9"/>
      <c r="C297" s="9"/>
      <c r="D297" s="11"/>
      <c r="E297" s="11"/>
      <c r="F297" s="396"/>
      <c r="G297" s="11"/>
      <c r="H297" s="11"/>
      <c r="I297" s="11"/>
      <c r="J297" s="11"/>
      <c r="K297" s="11"/>
      <c r="L297" s="11"/>
      <c r="M297" s="11"/>
      <c r="N297" s="230"/>
    </row>
    <row r="298" spans="1:14" ht="23.25" customHeight="1">
      <c r="A298" s="10"/>
      <c r="B298" s="9"/>
      <c r="C298" s="9"/>
      <c r="D298" s="11"/>
      <c r="E298" s="11"/>
      <c r="F298" s="396"/>
      <c r="G298" s="11"/>
      <c r="H298" s="11"/>
      <c r="I298" s="11"/>
      <c r="J298" s="11"/>
      <c r="K298" s="11"/>
      <c r="L298" s="11"/>
      <c r="M298" s="11"/>
      <c r="N298" s="230"/>
    </row>
    <row r="299" spans="1:14" ht="23.25" customHeight="1">
      <c r="A299" s="10"/>
      <c r="B299" s="9"/>
      <c r="C299" s="9"/>
      <c r="D299" s="11"/>
      <c r="E299" s="11"/>
      <c r="F299" s="396"/>
      <c r="G299" s="11"/>
      <c r="H299" s="11"/>
      <c r="I299" s="11"/>
      <c r="J299" s="11"/>
      <c r="K299" s="11"/>
      <c r="L299" s="11"/>
      <c r="M299" s="11"/>
      <c r="N299" s="230"/>
    </row>
    <row r="300" spans="1:14" ht="23.25" customHeight="1">
      <c r="A300" s="10"/>
      <c r="B300" s="9"/>
      <c r="C300" s="9"/>
      <c r="D300" s="11"/>
      <c r="E300" s="11"/>
      <c r="F300" s="396"/>
      <c r="G300" s="11"/>
      <c r="H300" s="11"/>
      <c r="I300" s="11"/>
      <c r="J300" s="11"/>
      <c r="K300" s="11"/>
      <c r="L300" s="11"/>
      <c r="M300" s="11"/>
      <c r="N300" s="230"/>
    </row>
    <row r="301" spans="1:14" ht="23.25" customHeight="1">
      <c r="A301" s="10"/>
      <c r="B301" s="9"/>
      <c r="C301" s="9"/>
      <c r="D301" s="11"/>
      <c r="E301" s="11"/>
      <c r="F301" s="396"/>
      <c r="G301" s="11"/>
      <c r="H301" s="11"/>
      <c r="I301" s="11"/>
      <c r="J301" s="11"/>
      <c r="K301" s="11"/>
      <c r="L301" s="11"/>
      <c r="M301" s="11"/>
      <c r="N301" s="230"/>
    </row>
    <row r="302" spans="1:14" ht="23.25" customHeight="1">
      <c r="A302" s="10"/>
      <c r="B302" s="9"/>
      <c r="C302" s="9"/>
      <c r="D302" s="11"/>
      <c r="E302" s="11"/>
      <c r="F302" s="396"/>
      <c r="G302" s="11"/>
      <c r="H302" s="11"/>
      <c r="I302" s="11"/>
      <c r="J302" s="11"/>
      <c r="K302" s="11"/>
      <c r="L302" s="11"/>
      <c r="M302" s="11"/>
      <c r="N302" s="230"/>
    </row>
    <row r="303" spans="1:14" ht="23.25" customHeight="1">
      <c r="A303" s="10"/>
      <c r="B303" s="9"/>
      <c r="C303" s="9"/>
      <c r="D303" s="11"/>
      <c r="E303" s="11"/>
      <c r="F303" s="396"/>
      <c r="G303" s="11"/>
      <c r="H303" s="11"/>
      <c r="I303" s="11"/>
      <c r="J303" s="11"/>
      <c r="K303" s="11"/>
      <c r="L303" s="11"/>
      <c r="M303" s="11"/>
      <c r="N303" s="230"/>
    </row>
    <row r="304" spans="1:14" ht="23.25" customHeight="1">
      <c r="A304" s="10"/>
      <c r="B304" s="9"/>
      <c r="C304" s="9"/>
      <c r="D304" s="11"/>
      <c r="E304" s="11"/>
      <c r="F304" s="396"/>
      <c r="G304" s="11"/>
      <c r="H304" s="11"/>
      <c r="I304" s="11"/>
      <c r="J304" s="11"/>
      <c r="K304" s="11"/>
      <c r="L304" s="11"/>
      <c r="M304" s="11"/>
      <c r="N304" s="230"/>
    </row>
    <row r="305" spans="1:14" ht="23.25" customHeight="1">
      <c r="A305" s="10"/>
      <c r="B305" s="9"/>
      <c r="C305" s="9"/>
      <c r="D305" s="11"/>
      <c r="E305" s="11"/>
      <c r="F305" s="396"/>
      <c r="G305" s="11"/>
      <c r="H305" s="11"/>
      <c r="I305" s="11"/>
      <c r="J305" s="11"/>
      <c r="K305" s="11"/>
      <c r="L305" s="11"/>
      <c r="M305" s="11"/>
      <c r="N305" s="230"/>
    </row>
    <row r="306" spans="1:14" ht="23.25" customHeight="1">
      <c r="A306" s="10"/>
      <c r="B306" s="9"/>
      <c r="C306" s="9"/>
      <c r="D306" s="11"/>
      <c r="E306" s="11"/>
      <c r="F306" s="396"/>
      <c r="G306" s="11"/>
      <c r="H306" s="11"/>
      <c r="I306" s="11"/>
      <c r="J306" s="11"/>
      <c r="K306" s="11"/>
      <c r="L306" s="11"/>
      <c r="M306" s="11"/>
      <c r="N306" s="230"/>
    </row>
    <row r="307" spans="1:14" ht="23.25" customHeight="1">
      <c r="A307" s="10"/>
      <c r="B307" s="9"/>
      <c r="C307" s="9"/>
      <c r="D307" s="11"/>
      <c r="E307" s="11"/>
      <c r="F307" s="396"/>
      <c r="G307" s="11"/>
      <c r="H307" s="11"/>
      <c r="I307" s="11"/>
      <c r="J307" s="11"/>
      <c r="K307" s="11"/>
      <c r="L307" s="11"/>
      <c r="M307" s="11"/>
      <c r="N307" s="230"/>
    </row>
    <row r="308" spans="1:14" ht="23.25" customHeight="1">
      <c r="A308" s="10"/>
      <c r="B308" s="9"/>
      <c r="C308" s="9"/>
      <c r="D308" s="11"/>
      <c r="E308" s="11"/>
      <c r="F308" s="396"/>
      <c r="G308" s="11"/>
      <c r="H308" s="11"/>
      <c r="I308" s="11"/>
      <c r="J308" s="11"/>
      <c r="K308" s="11"/>
      <c r="L308" s="11"/>
      <c r="M308" s="11"/>
      <c r="N308" s="230"/>
    </row>
    <row r="309" spans="1:14" ht="23.25" customHeight="1">
      <c r="A309" s="10"/>
      <c r="B309" s="9"/>
      <c r="C309" s="9"/>
      <c r="D309" s="11"/>
      <c r="E309" s="11"/>
      <c r="F309" s="396"/>
      <c r="G309" s="11"/>
      <c r="H309" s="11"/>
      <c r="I309" s="11"/>
      <c r="J309" s="11"/>
      <c r="K309" s="11"/>
      <c r="L309" s="11"/>
      <c r="M309" s="11"/>
      <c r="N309" s="230"/>
    </row>
    <row r="310" spans="1:14" ht="23.25" customHeight="1">
      <c r="A310" s="10"/>
      <c r="B310" s="9"/>
      <c r="C310" s="9"/>
      <c r="D310" s="11"/>
      <c r="E310" s="11"/>
      <c r="F310" s="396"/>
      <c r="G310" s="11"/>
      <c r="H310" s="11"/>
      <c r="I310" s="11"/>
      <c r="J310" s="11"/>
      <c r="K310" s="11"/>
      <c r="L310" s="11"/>
      <c r="M310" s="11"/>
      <c r="N310" s="230"/>
    </row>
    <row r="311" spans="1:14" ht="23.25" customHeight="1">
      <c r="A311" s="10"/>
      <c r="B311" s="9"/>
      <c r="C311" s="9"/>
      <c r="D311" s="11"/>
      <c r="E311" s="11"/>
      <c r="F311" s="396"/>
      <c r="G311" s="11"/>
      <c r="H311" s="11"/>
      <c r="I311" s="11"/>
      <c r="J311" s="11"/>
      <c r="K311" s="11"/>
      <c r="L311" s="11"/>
      <c r="M311" s="11"/>
      <c r="N311" s="230"/>
    </row>
    <row r="312" spans="1:14" ht="23.25" customHeight="1">
      <c r="A312" s="10"/>
      <c r="B312" s="9"/>
      <c r="C312" s="9"/>
      <c r="D312" s="11"/>
      <c r="E312" s="11"/>
      <c r="F312" s="396"/>
      <c r="G312" s="11"/>
      <c r="H312" s="11"/>
      <c r="I312" s="11"/>
      <c r="J312" s="11"/>
      <c r="K312" s="11"/>
      <c r="L312" s="11"/>
      <c r="M312" s="11"/>
      <c r="N312" s="230"/>
    </row>
    <row r="313" spans="1:14" ht="23.25" customHeight="1">
      <c r="A313" s="10"/>
      <c r="B313" s="9"/>
      <c r="C313" s="9"/>
      <c r="D313" s="11"/>
      <c r="E313" s="11"/>
      <c r="F313" s="396"/>
      <c r="G313" s="11"/>
      <c r="H313" s="11"/>
      <c r="I313" s="11"/>
      <c r="J313" s="11"/>
      <c r="K313" s="11"/>
      <c r="L313" s="11"/>
      <c r="M313" s="11"/>
      <c r="N313" s="230"/>
    </row>
    <row r="314" spans="1:14" ht="23.25" customHeight="1">
      <c r="A314" s="10"/>
      <c r="B314" s="9"/>
      <c r="C314" s="9"/>
      <c r="D314" s="11"/>
      <c r="E314" s="11"/>
      <c r="F314" s="396"/>
      <c r="G314" s="11"/>
      <c r="H314" s="11"/>
      <c r="I314" s="11"/>
      <c r="J314" s="11"/>
      <c r="K314" s="11"/>
      <c r="L314" s="11"/>
      <c r="M314" s="11"/>
      <c r="N314" s="230"/>
    </row>
    <row r="315" spans="1:14" ht="23.25" customHeight="1">
      <c r="A315" s="10"/>
      <c r="B315" s="9"/>
      <c r="C315" s="9"/>
      <c r="D315" s="11"/>
      <c r="E315" s="11"/>
      <c r="F315" s="396"/>
      <c r="G315" s="11"/>
      <c r="H315" s="11"/>
      <c r="I315" s="11"/>
      <c r="J315" s="11"/>
      <c r="K315" s="11"/>
      <c r="L315" s="11"/>
      <c r="M315" s="11"/>
      <c r="N315" s="230"/>
    </row>
    <row r="316" spans="1:14" ht="23.25" customHeight="1">
      <c r="A316" s="10"/>
      <c r="B316" s="9"/>
      <c r="C316" s="9"/>
      <c r="D316" s="11"/>
      <c r="E316" s="11"/>
      <c r="F316" s="396"/>
      <c r="G316" s="11"/>
      <c r="H316" s="11"/>
      <c r="I316" s="11"/>
      <c r="J316" s="11"/>
      <c r="K316" s="11"/>
      <c r="L316" s="11"/>
      <c r="M316" s="11"/>
      <c r="N316" s="230"/>
    </row>
    <row r="317" spans="1:14" ht="23.25" customHeight="1">
      <c r="A317" s="10"/>
      <c r="B317" s="9"/>
      <c r="C317" s="9"/>
      <c r="D317" s="11"/>
      <c r="E317" s="11"/>
      <c r="F317" s="396"/>
      <c r="G317" s="11"/>
      <c r="H317" s="11"/>
      <c r="I317" s="11"/>
      <c r="J317" s="11"/>
      <c r="K317" s="11"/>
      <c r="L317" s="11"/>
      <c r="M317" s="11"/>
      <c r="N317" s="230"/>
    </row>
    <row r="318" spans="1:14" ht="23.25" customHeight="1">
      <c r="A318" s="10"/>
      <c r="B318" s="9"/>
      <c r="C318" s="9"/>
      <c r="D318" s="11"/>
      <c r="E318" s="11"/>
      <c r="F318" s="396"/>
      <c r="G318" s="11"/>
      <c r="H318" s="11"/>
      <c r="I318" s="11"/>
      <c r="J318" s="11"/>
      <c r="K318" s="11"/>
      <c r="L318" s="11"/>
      <c r="M318" s="11"/>
      <c r="N318" s="230"/>
    </row>
    <row r="319" spans="1:14" ht="23.25" customHeight="1">
      <c r="A319" s="10"/>
      <c r="B319" s="9"/>
      <c r="C319" s="9"/>
      <c r="D319" s="11"/>
      <c r="E319" s="11"/>
      <c r="F319" s="396"/>
      <c r="G319" s="11"/>
      <c r="H319" s="11"/>
      <c r="I319" s="11"/>
      <c r="J319" s="11"/>
      <c r="K319" s="11"/>
      <c r="L319" s="11"/>
      <c r="M319" s="11"/>
      <c r="N319" s="230"/>
    </row>
    <row r="320" spans="1:14" ht="23.25" customHeight="1">
      <c r="A320" s="10"/>
      <c r="B320" s="9"/>
      <c r="C320" s="9"/>
      <c r="D320" s="11"/>
      <c r="E320" s="11"/>
      <c r="F320" s="396"/>
      <c r="G320" s="11"/>
      <c r="H320" s="11"/>
      <c r="I320" s="11"/>
      <c r="J320" s="11"/>
      <c r="K320" s="11"/>
      <c r="L320" s="11"/>
      <c r="M320" s="11"/>
      <c r="N320" s="230"/>
    </row>
    <row r="321" spans="1:14" ht="23.25" customHeight="1">
      <c r="A321" s="10"/>
      <c r="B321" s="9"/>
      <c r="C321" s="9"/>
      <c r="D321" s="11"/>
      <c r="E321" s="11"/>
      <c r="F321" s="396"/>
      <c r="G321" s="11"/>
      <c r="H321" s="11"/>
      <c r="I321" s="11"/>
      <c r="J321" s="11"/>
      <c r="K321" s="11"/>
      <c r="L321" s="11"/>
      <c r="M321" s="11"/>
      <c r="N321" s="230"/>
    </row>
    <row r="322" spans="1:14" ht="23.25" customHeight="1">
      <c r="A322" s="10"/>
      <c r="B322" s="9"/>
      <c r="C322" s="9"/>
      <c r="D322" s="11"/>
      <c r="E322" s="11"/>
      <c r="F322" s="396"/>
      <c r="G322" s="11"/>
      <c r="H322" s="11"/>
      <c r="I322" s="11"/>
      <c r="J322" s="11"/>
      <c r="K322" s="11"/>
      <c r="L322" s="11"/>
      <c r="M322" s="11"/>
      <c r="N322" s="230"/>
    </row>
    <row r="323" spans="1:14" ht="23.25" customHeight="1">
      <c r="A323" s="10"/>
      <c r="B323" s="9"/>
      <c r="C323" s="9"/>
      <c r="D323" s="11"/>
      <c r="E323" s="11"/>
      <c r="F323" s="396"/>
      <c r="G323" s="11"/>
      <c r="H323" s="11"/>
      <c r="I323" s="11"/>
      <c r="J323" s="11"/>
      <c r="K323" s="11"/>
      <c r="L323" s="11"/>
      <c r="M323" s="11"/>
      <c r="N323" s="230"/>
    </row>
    <row r="324" spans="1:14" ht="23.25" customHeight="1">
      <c r="A324" s="10"/>
      <c r="B324" s="9"/>
      <c r="C324" s="9"/>
      <c r="D324" s="11"/>
      <c r="E324" s="11"/>
      <c r="F324" s="396"/>
      <c r="G324" s="11"/>
      <c r="H324" s="11"/>
      <c r="I324" s="11"/>
      <c r="J324" s="11"/>
      <c r="K324" s="11"/>
      <c r="L324" s="11"/>
      <c r="M324" s="11"/>
      <c r="N324" s="230"/>
    </row>
    <row r="325" spans="1:14" ht="23.25" customHeight="1">
      <c r="A325" s="10"/>
      <c r="B325" s="9"/>
      <c r="C325" s="9"/>
      <c r="D325" s="11"/>
      <c r="E325" s="11"/>
      <c r="F325" s="396"/>
      <c r="G325" s="11"/>
      <c r="H325" s="11"/>
      <c r="I325" s="11"/>
      <c r="J325" s="11"/>
      <c r="K325" s="11"/>
      <c r="L325" s="11"/>
      <c r="M325" s="11"/>
      <c r="N325" s="230"/>
    </row>
    <row r="326" spans="1:14" ht="23.25" customHeight="1">
      <c r="A326" s="10"/>
      <c r="B326" s="9"/>
      <c r="C326" s="9"/>
      <c r="D326" s="11"/>
      <c r="E326" s="11"/>
      <c r="F326" s="396"/>
      <c r="G326" s="11"/>
      <c r="H326" s="11"/>
      <c r="I326" s="11"/>
      <c r="J326" s="11"/>
      <c r="K326" s="11"/>
      <c r="L326" s="11"/>
      <c r="M326" s="11"/>
      <c r="N326" s="230"/>
    </row>
    <row r="327" spans="1:14" ht="23.25" customHeight="1">
      <c r="A327" s="10"/>
      <c r="B327" s="9"/>
      <c r="C327" s="9"/>
      <c r="D327" s="11"/>
      <c r="E327" s="11"/>
      <c r="F327" s="396"/>
      <c r="G327" s="11"/>
      <c r="H327" s="11"/>
      <c r="I327" s="11"/>
      <c r="J327" s="11"/>
      <c r="K327" s="11"/>
      <c r="L327" s="11"/>
      <c r="M327" s="11"/>
      <c r="N327" s="230"/>
    </row>
    <row r="328" spans="1:14" ht="23.25" customHeight="1">
      <c r="A328" s="10"/>
      <c r="B328" s="9"/>
      <c r="C328" s="9"/>
      <c r="D328" s="11"/>
      <c r="E328" s="11"/>
      <c r="F328" s="396"/>
      <c r="G328" s="11"/>
      <c r="H328" s="11"/>
      <c r="I328" s="11"/>
      <c r="J328" s="11"/>
      <c r="K328" s="11"/>
      <c r="L328" s="11"/>
      <c r="M328" s="11"/>
      <c r="N328" s="230"/>
    </row>
    <row r="329" spans="1:14" ht="23.25" customHeight="1">
      <c r="A329" s="10"/>
      <c r="B329" s="9"/>
      <c r="C329" s="9"/>
      <c r="D329" s="11"/>
      <c r="E329" s="11"/>
      <c r="F329" s="396"/>
      <c r="G329" s="11"/>
      <c r="H329" s="11"/>
      <c r="I329" s="11"/>
      <c r="J329" s="11"/>
      <c r="K329" s="11"/>
      <c r="L329" s="11"/>
      <c r="M329" s="11"/>
      <c r="N329" s="230"/>
    </row>
    <row r="330" spans="1:14" ht="23.25" customHeight="1">
      <c r="A330" s="10"/>
      <c r="B330" s="9"/>
      <c r="C330" s="9"/>
      <c r="D330" s="11"/>
      <c r="E330" s="11"/>
      <c r="F330" s="396"/>
      <c r="G330" s="11"/>
      <c r="H330" s="11"/>
      <c r="I330" s="11"/>
      <c r="J330" s="11"/>
      <c r="K330" s="11"/>
      <c r="L330" s="11"/>
      <c r="M330" s="11"/>
      <c r="N330" s="230"/>
    </row>
    <row r="331" spans="1:14" ht="23.25" customHeight="1">
      <c r="A331" s="10"/>
      <c r="B331" s="9"/>
      <c r="C331" s="9"/>
      <c r="D331" s="11"/>
      <c r="E331" s="11"/>
      <c r="F331" s="396"/>
      <c r="G331" s="11"/>
      <c r="H331" s="11"/>
      <c r="I331" s="11"/>
      <c r="J331" s="11"/>
      <c r="K331" s="11"/>
      <c r="L331" s="11"/>
      <c r="M331" s="11"/>
      <c r="N331" s="230"/>
    </row>
    <row r="332" spans="1:14" ht="23.25" customHeight="1">
      <c r="A332" s="10"/>
      <c r="B332" s="9"/>
      <c r="C332" s="9"/>
      <c r="D332" s="11"/>
      <c r="E332" s="11"/>
      <c r="F332" s="396"/>
      <c r="G332" s="11"/>
      <c r="H332" s="11"/>
      <c r="I332" s="11"/>
      <c r="J332" s="11"/>
      <c r="K332" s="11"/>
      <c r="L332" s="11"/>
      <c r="M332" s="11"/>
      <c r="N332" s="230"/>
    </row>
    <row r="333" spans="1:14" ht="23.25" customHeight="1">
      <c r="A333" s="10"/>
      <c r="B333" s="9"/>
      <c r="C333" s="9"/>
      <c r="D333" s="11"/>
      <c r="E333" s="11"/>
      <c r="F333" s="396"/>
      <c r="G333" s="11"/>
      <c r="H333" s="11"/>
      <c r="I333" s="11"/>
      <c r="J333" s="11"/>
      <c r="K333" s="11"/>
      <c r="L333" s="11"/>
      <c r="M333" s="11"/>
      <c r="N333" s="230"/>
    </row>
    <row r="334" spans="1:14" ht="23.25" customHeight="1">
      <c r="A334" s="10"/>
      <c r="B334" s="9"/>
      <c r="C334" s="9"/>
      <c r="D334" s="11"/>
      <c r="E334" s="11"/>
      <c r="F334" s="396"/>
      <c r="G334" s="11"/>
      <c r="H334" s="11"/>
      <c r="I334" s="11"/>
      <c r="J334" s="11"/>
      <c r="K334" s="11"/>
      <c r="L334" s="11"/>
      <c r="M334" s="11"/>
      <c r="N334" s="230"/>
    </row>
    <row r="335" spans="1:14" ht="23.25" customHeight="1">
      <c r="A335" s="10"/>
      <c r="B335" s="9"/>
      <c r="C335" s="9"/>
      <c r="D335" s="11"/>
      <c r="E335" s="11"/>
      <c r="F335" s="396"/>
      <c r="G335" s="11"/>
      <c r="H335" s="11"/>
      <c r="I335" s="11"/>
      <c r="J335" s="11"/>
      <c r="K335" s="11"/>
      <c r="L335" s="11"/>
      <c r="M335" s="11"/>
      <c r="N335" s="230"/>
    </row>
    <row r="336" spans="1:14" ht="23.25" customHeight="1">
      <c r="A336" s="10"/>
      <c r="B336" s="9"/>
      <c r="C336" s="9"/>
      <c r="D336" s="11"/>
      <c r="E336" s="11"/>
      <c r="F336" s="396"/>
      <c r="G336" s="11"/>
      <c r="H336" s="11"/>
      <c r="I336" s="11"/>
      <c r="J336" s="11"/>
      <c r="K336" s="11"/>
      <c r="L336" s="11"/>
      <c r="M336" s="11"/>
      <c r="N336" s="230"/>
    </row>
    <row r="337" spans="1:14" ht="23.25" customHeight="1">
      <c r="A337" s="10"/>
      <c r="B337" s="9"/>
      <c r="C337" s="9"/>
      <c r="D337" s="11"/>
      <c r="E337" s="11"/>
      <c r="F337" s="396"/>
      <c r="G337" s="11"/>
      <c r="H337" s="11"/>
      <c r="I337" s="11"/>
      <c r="J337" s="11"/>
      <c r="K337" s="11"/>
      <c r="L337" s="11"/>
      <c r="M337" s="11"/>
      <c r="N337" s="230"/>
    </row>
    <row r="338" spans="1:14" ht="23.25" customHeight="1">
      <c r="A338" s="10"/>
      <c r="B338" s="9"/>
      <c r="C338" s="9"/>
      <c r="D338" s="11"/>
      <c r="E338" s="11"/>
      <c r="F338" s="396"/>
      <c r="G338" s="11"/>
      <c r="H338" s="11"/>
      <c r="I338" s="11"/>
      <c r="J338" s="11"/>
      <c r="K338" s="11"/>
      <c r="L338" s="11"/>
      <c r="M338" s="11"/>
      <c r="N338" s="230"/>
    </row>
    <row r="339" spans="1:14" ht="23.25" customHeight="1">
      <c r="A339" s="10"/>
      <c r="B339" s="9"/>
      <c r="C339" s="9"/>
      <c r="D339" s="11"/>
      <c r="E339" s="11"/>
      <c r="F339" s="396"/>
      <c r="G339" s="11"/>
      <c r="H339" s="11"/>
      <c r="I339" s="11"/>
      <c r="J339" s="11"/>
      <c r="K339" s="11"/>
      <c r="L339" s="11"/>
      <c r="M339" s="11"/>
      <c r="N339" s="230"/>
    </row>
    <row r="340" spans="1:14" ht="23.25" customHeight="1">
      <c r="A340" s="10"/>
      <c r="B340" s="9"/>
      <c r="C340" s="9"/>
      <c r="D340" s="11"/>
      <c r="E340" s="11"/>
      <c r="F340" s="396"/>
      <c r="G340" s="11"/>
      <c r="H340" s="11"/>
      <c r="I340" s="11"/>
      <c r="J340" s="11"/>
      <c r="K340" s="11"/>
      <c r="L340" s="11"/>
      <c r="M340" s="11"/>
      <c r="N340" s="230"/>
    </row>
    <row r="341" spans="1:14" ht="23.25" customHeight="1">
      <c r="A341" s="10"/>
      <c r="B341" s="9"/>
      <c r="C341" s="9"/>
      <c r="D341" s="11"/>
      <c r="E341" s="11"/>
      <c r="F341" s="396"/>
      <c r="G341" s="11"/>
      <c r="H341" s="11"/>
      <c r="I341" s="11"/>
      <c r="J341" s="11"/>
      <c r="K341" s="11"/>
      <c r="L341" s="11"/>
      <c r="M341" s="11"/>
      <c r="N341" s="230"/>
    </row>
    <row r="342" spans="1:14" ht="23.25" customHeight="1">
      <c r="A342" s="10"/>
      <c r="B342" s="9"/>
      <c r="C342" s="9"/>
      <c r="D342" s="11"/>
      <c r="E342" s="11"/>
      <c r="F342" s="396"/>
      <c r="G342" s="11"/>
      <c r="H342" s="11"/>
      <c r="I342" s="11"/>
      <c r="J342" s="11"/>
      <c r="K342" s="11"/>
      <c r="L342" s="11"/>
      <c r="M342" s="11"/>
      <c r="N342" s="230"/>
    </row>
    <row r="343" spans="1:14" ht="23.25" customHeight="1">
      <c r="A343" s="10"/>
      <c r="B343" s="9"/>
      <c r="C343" s="9"/>
      <c r="D343" s="11"/>
      <c r="E343" s="11"/>
      <c r="F343" s="396"/>
      <c r="G343" s="11"/>
      <c r="H343" s="11"/>
      <c r="I343" s="11"/>
      <c r="J343" s="11"/>
      <c r="K343" s="11"/>
      <c r="L343" s="11"/>
      <c r="M343" s="11"/>
      <c r="N343" s="230"/>
    </row>
    <row r="344" spans="1:14" ht="23.25" customHeight="1">
      <c r="A344" s="10"/>
      <c r="B344" s="9"/>
      <c r="C344" s="9"/>
      <c r="D344" s="11"/>
      <c r="E344" s="11"/>
      <c r="F344" s="396"/>
      <c r="G344" s="11"/>
      <c r="H344" s="11"/>
      <c r="I344" s="11"/>
      <c r="J344" s="11"/>
      <c r="K344" s="11"/>
      <c r="L344" s="11"/>
      <c r="M344" s="11"/>
      <c r="N344" s="230"/>
    </row>
    <row r="345" spans="1:14" ht="23.25" customHeight="1">
      <c r="A345" s="10"/>
      <c r="B345" s="9"/>
      <c r="C345" s="9"/>
      <c r="D345" s="11"/>
      <c r="E345" s="11"/>
      <c r="F345" s="396"/>
      <c r="G345" s="11"/>
      <c r="H345" s="11"/>
      <c r="I345" s="11"/>
      <c r="J345" s="11"/>
      <c r="K345" s="11"/>
      <c r="L345" s="11"/>
      <c r="M345" s="11"/>
      <c r="N345" s="230"/>
    </row>
    <row r="346" spans="1:14" ht="23.25" customHeight="1">
      <c r="A346" s="10"/>
      <c r="B346" s="9"/>
      <c r="C346" s="9"/>
      <c r="D346" s="11"/>
      <c r="E346" s="11"/>
      <c r="F346" s="396"/>
      <c r="G346" s="11"/>
      <c r="H346" s="11"/>
      <c r="I346" s="11"/>
      <c r="J346" s="11"/>
      <c r="K346" s="11"/>
      <c r="L346" s="11"/>
      <c r="M346" s="11"/>
      <c r="N346" s="230"/>
    </row>
    <row r="347" spans="1:14" ht="23.25" customHeight="1">
      <c r="A347" s="10"/>
      <c r="B347" s="9"/>
      <c r="C347" s="9"/>
      <c r="D347" s="11"/>
      <c r="E347" s="11"/>
      <c r="F347" s="396"/>
      <c r="G347" s="11"/>
      <c r="H347" s="11"/>
      <c r="I347" s="11"/>
      <c r="J347" s="11"/>
      <c r="K347" s="11"/>
      <c r="L347" s="11"/>
      <c r="M347" s="11"/>
      <c r="N347" s="230"/>
    </row>
    <row r="348" spans="1:14" ht="23.25" customHeight="1">
      <c r="A348" s="10"/>
      <c r="B348" s="9"/>
      <c r="C348" s="9"/>
      <c r="D348" s="11"/>
      <c r="E348" s="11"/>
      <c r="F348" s="396"/>
      <c r="G348" s="11"/>
      <c r="H348" s="11"/>
      <c r="I348" s="11"/>
      <c r="J348" s="11"/>
      <c r="K348" s="11"/>
      <c r="L348" s="11"/>
      <c r="M348" s="11"/>
      <c r="N348" s="230"/>
    </row>
    <row r="349" spans="1:14" ht="23.25" customHeight="1">
      <c r="A349" s="10"/>
      <c r="B349" s="9"/>
      <c r="C349" s="9"/>
      <c r="D349" s="11"/>
      <c r="E349" s="11"/>
      <c r="F349" s="396"/>
      <c r="G349" s="11"/>
      <c r="H349" s="11"/>
      <c r="I349" s="11"/>
      <c r="J349" s="11"/>
      <c r="K349" s="11"/>
      <c r="L349" s="11"/>
      <c r="M349" s="11"/>
      <c r="N349" s="230"/>
    </row>
    <row r="350" spans="1:14" ht="23.25" customHeight="1">
      <c r="A350" s="10"/>
      <c r="B350" s="9"/>
      <c r="C350" s="9"/>
      <c r="D350" s="11"/>
      <c r="E350" s="11"/>
      <c r="F350" s="396"/>
      <c r="G350" s="11"/>
      <c r="H350" s="11"/>
      <c r="I350" s="11"/>
      <c r="J350" s="11"/>
      <c r="K350" s="11"/>
      <c r="L350" s="11"/>
      <c r="M350" s="11"/>
      <c r="N350" s="230"/>
    </row>
    <row r="351" spans="1:14" ht="23.25" customHeight="1">
      <c r="A351" s="10"/>
      <c r="B351" s="9"/>
      <c r="C351" s="9"/>
      <c r="D351" s="11"/>
      <c r="E351" s="11"/>
      <c r="F351" s="396"/>
      <c r="G351" s="11"/>
      <c r="H351" s="11"/>
      <c r="I351" s="11"/>
      <c r="J351" s="11"/>
      <c r="K351" s="11"/>
      <c r="L351" s="11"/>
      <c r="M351" s="11"/>
      <c r="N351" s="230"/>
    </row>
    <row r="352" spans="1:14" ht="23.25" customHeight="1">
      <c r="A352" s="10"/>
      <c r="B352" s="9"/>
      <c r="C352" s="9"/>
      <c r="D352" s="11"/>
      <c r="E352" s="11"/>
      <c r="F352" s="396"/>
      <c r="G352" s="11"/>
      <c r="H352" s="11"/>
      <c r="I352" s="11"/>
      <c r="J352" s="11"/>
      <c r="K352" s="11"/>
      <c r="L352" s="11"/>
      <c r="M352" s="11"/>
      <c r="N352" s="230"/>
    </row>
    <row r="353" spans="1:14" ht="23.25" customHeight="1">
      <c r="A353" s="10"/>
      <c r="B353" s="9"/>
      <c r="C353" s="9"/>
      <c r="D353" s="11"/>
      <c r="E353" s="11"/>
      <c r="F353" s="396"/>
      <c r="G353" s="11"/>
      <c r="H353" s="11"/>
      <c r="I353" s="11"/>
      <c r="J353" s="11"/>
      <c r="K353" s="11"/>
      <c r="L353" s="11"/>
      <c r="M353" s="11"/>
      <c r="N353" s="230"/>
    </row>
    <row r="354" spans="1:14" ht="23.25" customHeight="1">
      <c r="A354" s="10"/>
      <c r="B354" s="9"/>
      <c r="C354" s="9"/>
      <c r="D354" s="11"/>
      <c r="E354" s="11"/>
      <c r="F354" s="396"/>
      <c r="G354" s="11"/>
      <c r="H354" s="11"/>
      <c r="I354" s="11"/>
      <c r="J354" s="11"/>
      <c r="K354" s="11"/>
      <c r="L354" s="11"/>
      <c r="M354" s="11"/>
      <c r="N354" s="230"/>
    </row>
    <row r="355" spans="1:14" ht="23.25" customHeight="1">
      <c r="A355" s="10"/>
      <c r="B355" s="9"/>
      <c r="C355" s="9"/>
      <c r="D355" s="11"/>
      <c r="E355" s="11"/>
      <c r="F355" s="396"/>
      <c r="G355" s="11"/>
      <c r="H355" s="11"/>
      <c r="I355" s="11"/>
      <c r="J355" s="11"/>
      <c r="K355" s="11"/>
      <c r="L355" s="11"/>
      <c r="M355" s="11"/>
      <c r="N355" s="230"/>
    </row>
    <row r="356" spans="1:14" ht="23.25" customHeight="1">
      <c r="A356" s="10"/>
      <c r="B356" s="9"/>
      <c r="C356" s="9"/>
      <c r="D356" s="11"/>
      <c r="E356" s="11"/>
      <c r="F356" s="396"/>
      <c r="G356" s="11"/>
      <c r="H356" s="11"/>
      <c r="I356" s="11"/>
      <c r="J356" s="11"/>
      <c r="K356" s="11"/>
      <c r="L356" s="11"/>
      <c r="M356" s="11"/>
      <c r="N356" s="230"/>
    </row>
    <row r="357" spans="1:14" ht="23.25" customHeight="1">
      <c r="A357" s="10"/>
      <c r="B357" s="9"/>
      <c r="C357" s="9"/>
      <c r="D357" s="11"/>
      <c r="E357" s="11"/>
      <c r="F357" s="396"/>
      <c r="G357" s="11"/>
      <c r="H357" s="11"/>
      <c r="I357" s="11"/>
      <c r="J357" s="11"/>
      <c r="K357" s="11"/>
      <c r="L357" s="11"/>
      <c r="M357" s="11"/>
      <c r="N357" s="230"/>
    </row>
    <row r="358" spans="1:14" ht="23.25" customHeight="1">
      <c r="A358" s="10"/>
      <c r="B358" s="9"/>
      <c r="C358" s="9"/>
      <c r="D358" s="11"/>
      <c r="E358" s="11"/>
      <c r="F358" s="396"/>
      <c r="G358" s="11"/>
      <c r="H358" s="11"/>
      <c r="I358" s="11"/>
      <c r="J358" s="11"/>
      <c r="K358" s="11"/>
      <c r="L358" s="11"/>
      <c r="M358" s="11"/>
      <c r="N358" s="230"/>
    </row>
    <row r="359" spans="1:14" ht="23.25" customHeight="1">
      <c r="A359" s="10"/>
      <c r="B359" s="9"/>
      <c r="C359" s="9"/>
      <c r="D359" s="11"/>
      <c r="E359" s="11"/>
      <c r="F359" s="396"/>
      <c r="G359" s="11"/>
      <c r="H359" s="11"/>
      <c r="I359" s="11"/>
      <c r="J359" s="11"/>
      <c r="K359" s="11"/>
      <c r="L359" s="11"/>
      <c r="M359" s="11"/>
      <c r="N359" s="230"/>
    </row>
    <row r="360" spans="1:14" ht="23.25" customHeight="1">
      <c r="A360" s="10"/>
      <c r="B360" s="9"/>
      <c r="C360" s="9"/>
      <c r="D360" s="11"/>
      <c r="E360" s="11"/>
      <c r="F360" s="396"/>
      <c r="G360" s="11"/>
      <c r="H360" s="11"/>
      <c r="I360" s="11"/>
      <c r="J360" s="11"/>
      <c r="K360" s="11"/>
      <c r="L360" s="11"/>
      <c r="M360" s="11"/>
      <c r="N360" s="230"/>
    </row>
    <row r="361" spans="1:14" ht="23.25" customHeight="1">
      <c r="A361" s="10"/>
      <c r="B361" s="9"/>
      <c r="C361" s="9"/>
      <c r="D361" s="11"/>
      <c r="E361" s="11"/>
      <c r="F361" s="396"/>
      <c r="G361" s="11"/>
      <c r="H361" s="11"/>
      <c r="I361" s="11"/>
      <c r="J361" s="11"/>
      <c r="K361" s="11"/>
      <c r="L361" s="11"/>
      <c r="M361" s="11"/>
      <c r="N361" s="230"/>
    </row>
    <row r="362" spans="1:14" ht="23.25" customHeight="1">
      <c r="A362" s="10"/>
      <c r="B362" s="9"/>
      <c r="C362" s="9"/>
      <c r="D362" s="11"/>
      <c r="E362" s="11"/>
      <c r="F362" s="396"/>
      <c r="G362" s="11"/>
      <c r="H362" s="11"/>
      <c r="I362" s="11"/>
      <c r="J362" s="11"/>
      <c r="K362" s="11"/>
      <c r="L362" s="11"/>
      <c r="M362" s="11"/>
      <c r="N362" s="230"/>
    </row>
    <row r="363" spans="1:14" ht="23.25" customHeight="1">
      <c r="A363" s="10"/>
      <c r="B363" s="9"/>
      <c r="C363" s="9"/>
      <c r="D363" s="11"/>
      <c r="E363" s="11"/>
      <c r="F363" s="396"/>
      <c r="G363" s="11"/>
      <c r="H363" s="11"/>
      <c r="I363" s="11"/>
      <c r="J363" s="11"/>
      <c r="K363" s="11"/>
      <c r="L363" s="11"/>
      <c r="M363" s="11"/>
      <c r="N363" s="230"/>
    </row>
    <row r="364" spans="1:14" ht="23.25" customHeight="1">
      <c r="A364" s="10"/>
      <c r="B364" s="9"/>
      <c r="C364" s="9"/>
      <c r="D364" s="11"/>
      <c r="E364" s="11"/>
      <c r="F364" s="396"/>
      <c r="G364" s="11"/>
      <c r="H364" s="11"/>
      <c r="I364" s="11"/>
      <c r="J364" s="11"/>
      <c r="K364" s="11"/>
      <c r="L364" s="11"/>
      <c r="M364" s="11"/>
      <c r="N364" s="230"/>
    </row>
    <row r="365" spans="1:14" ht="23.25" customHeight="1">
      <c r="A365" s="10"/>
      <c r="B365" s="9"/>
      <c r="C365" s="9"/>
      <c r="D365" s="11"/>
      <c r="E365" s="11"/>
      <c r="F365" s="396"/>
      <c r="G365" s="11"/>
      <c r="H365" s="11"/>
      <c r="I365" s="11"/>
      <c r="J365" s="11"/>
      <c r="K365" s="11"/>
      <c r="L365" s="11"/>
      <c r="M365" s="11"/>
      <c r="N365" s="230"/>
    </row>
    <row r="366" spans="1:14" ht="23.25" customHeight="1">
      <c r="A366" s="10"/>
      <c r="B366" s="9"/>
      <c r="C366" s="9"/>
      <c r="D366" s="11"/>
      <c r="E366" s="11"/>
      <c r="F366" s="396"/>
      <c r="G366" s="11"/>
      <c r="H366" s="11"/>
      <c r="I366" s="11"/>
      <c r="J366" s="11"/>
      <c r="K366" s="11"/>
      <c r="L366" s="11"/>
      <c r="M366" s="11"/>
      <c r="N366" s="230"/>
    </row>
    <row r="367" spans="1:14" ht="23.25" customHeight="1">
      <c r="A367" s="10"/>
      <c r="B367" s="9"/>
      <c r="C367" s="9"/>
      <c r="D367" s="11"/>
      <c r="E367" s="11"/>
      <c r="F367" s="396"/>
      <c r="G367" s="11"/>
      <c r="H367" s="11"/>
      <c r="I367" s="11"/>
      <c r="J367" s="11"/>
      <c r="K367" s="11"/>
      <c r="L367" s="11"/>
      <c r="M367" s="11"/>
      <c r="N367" s="230"/>
    </row>
    <row r="368" spans="1:14" ht="23.25" customHeight="1">
      <c r="A368" s="10"/>
      <c r="B368" s="9"/>
      <c r="C368" s="9"/>
      <c r="D368" s="11"/>
      <c r="E368" s="11"/>
      <c r="F368" s="396"/>
      <c r="G368" s="11"/>
      <c r="H368" s="11"/>
      <c r="I368" s="11"/>
      <c r="J368" s="11"/>
      <c r="K368" s="11"/>
      <c r="L368" s="11"/>
      <c r="M368" s="11"/>
      <c r="N368" s="230"/>
    </row>
    <row r="369" spans="1:14" ht="23.25" customHeight="1">
      <c r="A369" s="10"/>
      <c r="B369" s="9"/>
      <c r="C369" s="9"/>
      <c r="D369" s="11"/>
      <c r="E369" s="11"/>
      <c r="F369" s="396"/>
      <c r="G369" s="11"/>
      <c r="H369" s="11"/>
      <c r="I369" s="11"/>
      <c r="J369" s="11"/>
      <c r="K369" s="11"/>
      <c r="L369" s="11"/>
      <c r="M369" s="11"/>
      <c r="N369" s="230"/>
    </row>
    <row r="370" spans="1:14" ht="23.25" customHeight="1">
      <c r="A370" s="10"/>
      <c r="B370" s="9"/>
      <c r="C370" s="9"/>
      <c r="D370" s="11"/>
      <c r="E370" s="11"/>
      <c r="F370" s="396"/>
      <c r="G370" s="11"/>
      <c r="H370" s="11"/>
      <c r="I370" s="11"/>
      <c r="J370" s="11"/>
      <c r="K370" s="11"/>
      <c r="L370" s="11"/>
      <c r="M370" s="11"/>
      <c r="N370" s="230"/>
    </row>
    <row r="371" spans="1:14" ht="23.25" customHeight="1">
      <c r="A371" s="10"/>
      <c r="B371" s="9"/>
      <c r="C371" s="9"/>
      <c r="D371" s="11"/>
      <c r="E371" s="11"/>
      <c r="F371" s="396"/>
      <c r="G371" s="11"/>
      <c r="H371" s="11"/>
      <c r="I371" s="11"/>
      <c r="J371" s="11"/>
      <c r="K371" s="11"/>
      <c r="L371" s="11"/>
      <c r="M371" s="11"/>
      <c r="N371" s="230"/>
    </row>
    <row r="372" spans="1:14" ht="23.25" customHeight="1">
      <c r="A372" s="10"/>
      <c r="B372" s="9"/>
      <c r="C372" s="9"/>
      <c r="D372" s="11"/>
      <c r="E372" s="11"/>
      <c r="F372" s="396"/>
      <c r="G372" s="11"/>
      <c r="H372" s="11"/>
      <c r="I372" s="11"/>
      <c r="J372" s="11"/>
      <c r="K372" s="11"/>
      <c r="L372" s="11"/>
      <c r="M372" s="11"/>
      <c r="N372" s="230"/>
    </row>
    <row r="373" spans="1:14" ht="23.25" customHeight="1">
      <c r="A373" s="10"/>
      <c r="B373" s="9"/>
      <c r="C373" s="9"/>
      <c r="D373" s="11"/>
      <c r="E373" s="11"/>
      <c r="F373" s="396"/>
      <c r="G373" s="11"/>
      <c r="H373" s="11"/>
      <c r="I373" s="11"/>
      <c r="J373" s="11"/>
      <c r="K373" s="11"/>
      <c r="L373" s="11"/>
      <c r="M373" s="11"/>
      <c r="N373" s="230"/>
    </row>
    <row r="374" spans="1:14" ht="23.25" customHeight="1">
      <c r="A374" s="10"/>
      <c r="B374" s="9"/>
      <c r="C374" s="9"/>
      <c r="D374" s="11"/>
      <c r="E374" s="11"/>
      <c r="F374" s="396"/>
      <c r="G374" s="11"/>
      <c r="H374" s="11"/>
      <c r="I374" s="11"/>
      <c r="J374" s="11"/>
      <c r="K374" s="11"/>
      <c r="L374" s="11"/>
      <c r="M374" s="11"/>
      <c r="N374" s="230"/>
    </row>
    <row r="375" spans="1:14" ht="23.25" customHeight="1">
      <c r="A375" s="10"/>
      <c r="B375" s="9"/>
      <c r="C375" s="9"/>
      <c r="D375" s="11"/>
      <c r="E375" s="11"/>
      <c r="F375" s="396"/>
      <c r="G375" s="11"/>
      <c r="H375" s="11"/>
      <c r="I375" s="11"/>
      <c r="J375" s="11"/>
      <c r="K375" s="11"/>
      <c r="L375" s="11"/>
      <c r="M375" s="11"/>
      <c r="N375" s="230"/>
    </row>
    <row r="376" spans="1:14" ht="23.25" customHeight="1">
      <c r="A376" s="10"/>
      <c r="B376" s="9"/>
      <c r="C376" s="9"/>
      <c r="D376" s="11"/>
      <c r="E376" s="11"/>
      <c r="F376" s="396"/>
      <c r="G376" s="11"/>
      <c r="H376" s="11"/>
      <c r="I376" s="11"/>
      <c r="J376" s="11"/>
      <c r="K376" s="11"/>
      <c r="L376" s="11"/>
      <c r="M376" s="11"/>
      <c r="N376" s="230"/>
    </row>
    <row r="377" spans="1:14" ht="23.25" customHeight="1">
      <c r="A377" s="10"/>
      <c r="B377" s="9"/>
      <c r="C377" s="9"/>
      <c r="D377" s="11"/>
      <c r="E377" s="11"/>
      <c r="F377" s="396"/>
      <c r="G377" s="11"/>
      <c r="H377" s="11"/>
      <c r="I377" s="11"/>
      <c r="J377" s="11"/>
      <c r="K377" s="11"/>
      <c r="L377" s="11"/>
      <c r="M377" s="11"/>
      <c r="N377" s="230"/>
    </row>
    <row r="378" spans="1:14" ht="23.25" customHeight="1">
      <c r="A378" s="10"/>
      <c r="B378" s="9"/>
      <c r="C378" s="9"/>
      <c r="D378" s="11"/>
      <c r="E378" s="11"/>
      <c r="F378" s="396"/>
      <c r="G378" s="11"/>
      <c r="H378" s="11"/>
      <c r="I378" s="11"/>
      <c r="J378" s="11"/>
      <c r="K378" s="11"/>
      <c r="L378" s="11"/>
      <c r="M378" s="11"/>
      <c r="N378" s="230"/>
    </row>
    <row r="379" spans="1:14" ht="23.25" customHeight="1">
      <c r="A379" s="10"/>
      <c r="B379" s="9"/>
      <c r="C379" s="9"/>
      <c r="D379" s="11"/>
      <c r="E379" s="11"/>
      <c r="F379" s="396"/>
      <c r="G379" s="11"/>
      <c r="H379" s="11"/>
      <c r="I379" s="11"/>
      <c r="J379" s="11"/>
      <c r="K379" s="11"/>
      <c r="L379" s="11"/>
      <c r="M379" s="11"/>
      <c r="N379" s="230"/>
    </row>
    <row r="380" spans="1:14" ht="23.25" customHeight="1">
      <c r="A380" s="10"/>
      <c r="B380" s="9"/>
      <c r="C380" s="9"/>
      <c r="D380" s="11"/>
      <c r="E380" s="11"/>
      <c r="F380" s="396"/>
      <c r="G380" s="11"/>
      <c r="H380" s="11"/>
      <c r="I380" s="11"/>
      <c r="J380" s="11"/>
      <c r="K380" s="11"/>
      <c r="L380" s="11"/>
      <c r="M380" s="11"/>
      <c r="N380" s="230"/>
    </row>
    <row r="381" spans="1:14" ht="23.25" customHeight="1">
      <c r="A381" s="10"/>
      <c r="B381" s="9"/>
      <c r="C381" s="9"/>
      <c r="D381" s="11"/>
      <c r="E381" s="11"/>
      <c r="F381" s="396"/>
      <c r="G381" s="11"/>
      <c r="H381" s="11"/>
      <c r="I381" s="11"/>
      <c r="J381" s="11"/>
      <c r="K381" s="11"/>
      <c r="L381" s="11"/>
      <c r="M381" s="11"/>
      <c r="N381" s="230"/>
    </row>
    <row r="382" spans="1:14" ht="23.25" customHeight="1">
      <c r="A382" s="10"/>
      <c r="B382" s="9"/>
      <c r="C382" s="9"/>
      <c r="D382" s="11"/>
      <c r="E382" s="11"/>
      <c r="F382" s="396"/>
      <c r="G382" s="11"/>
      <c r="H382" s="11"/>
      <c r="I382" s="11"/>
      <c r="J382" s="11"/>
      <c r="K382" s="11"/>
      <c r="L382" s="11"/>
      <c r="M382" s="11"/>
      <c r="N382" s="230"/>
    </row>
    <row r="383" spans="1:14" ht="23.25" customHeight="1">
      <c r="A383" s="10"/>
      <c r="B383" s="9"/>
      <c r="C383" s="9"/>
      <c r="D383" s="11"/>
      <c r="E383" s="11"/>
      <c r="F383" s="396"/>
      <c r="G383" s="11"/>
      <c r="H383" s="11"/>
      <c r="I383" s="11"/>
      <c r="J383" s="11"/>
      <c r="K383" s="11"/>
      <c r="L383" s="11"/>
      <c r="M383" s="11"/>
      <c r="N383" s="230"/>
    </row>
    <row r="384" spans="1:14" ht="23.25" customHeight="1">
      <c r="A384" s="10"/>
      <c r="B384" s="9"/>
      <c r="C384" s="9"/>
      <c r="D384" s="11"/>
      <c r="E384" s="11"/>
      <c r="F384" s="396"/>
      <c r="G384" s="11"/>
      <c r="H384" s="11"/>
      <c r="I384" s="11"/>
      <c r="J384" s="11"/>
      <c r="K384" s="11"/>
      <c r="L384" s="11"/>
      <c r="M384" s="11"/>
      <c r="N384" s="230"/>
    </row>
    <row r="385" spans="1:14" ht="23.25" customHeight="1">
      <c r="A385" s="10"/>
      <c r="B385" s="9"/>
      <c r="C385" s="9"/>
      <c r="D385" s="11"/>
      <c r="E385" s="11"/>
      <c r="F385" s="396"/>
      <c r="G385" s="11"/>
      <c r="H385" s="11"/>
      <c r="I385" s="11"/>
      <c r="J385" s="11"/>
      <c r="K385" s="11"/>
      <c r="L385" s="11"/>
      <c r="M385" s="11"/>
      <c r="N385" s="230"/>
    </row>
    <row r="386" spans="1:14" ht="23.25" customHeight="1">
      <c r="A386" s="10"/>
      <c r="B386" s="9"/>
      <c r="C386" s="9"/>
      <c r="D386" s="11"/>
      <c r="E386" s="11"/>
      <c r="F386" s="396"/>
      <c r="G386" s="11"/>
      <c r="H386" s="11"/>
      <c r="I386" s="11"/>
      <c r="J386" s="11"/>
      <c r="K386" s="11"/>
      <c r="L386" s="11"/>
      <c r="M386" s="11"/>
      <c r="N386" s="230"/>
    </row>
    <row r="387" spans="1:14" ht="23.25" customHeight="1">
      <c r="A387" s="10"/>
      <c r="B387" s="9"/>
      <c r="C387" s="9"/>
      <c r="D387" s="11"/>
      <c r="E387" s="11"/>
      <c r="F387" s="396"/>
      <c r="G387" s="11"/>
      <c r="H387" s="11"/>
      <c r="I387" s="11"/>
      <c r="J387" s="11"/>
      <c r="K387" s="11"/>
      <c r="L387" s="11"/>
      <c r="M387" s="11"/>
      <c r="N387" s="230"/>
    </row>
    <row r="388" spans="1:14" ht="23.25" customHeight="1">
      <c r="A388" s="10"/>
      <c r="B388" s="9"/>
      <c r="C388" s="9"/>
      <c r="D388" s="11"/>
      <c r="E388" s="11"/>
      <c r="F388" s="396"/>
      <c r="G388" s="11"/>
      <c r="H388" s="11"/>
      <c r="I388" s="11"/>
      <c r="J388" s="11"/>
      <c r="K388" s="11"/>
      <c r="L388" s="11"/>
      <c r="M388" s="11"/>
      <c r="N388" s="230"/>
    </row>
    <row r="389" spans="1:14" ht="23.25" customHeight="1">
      <c r="A389" s="10"/>
      <c r="B389" s="9"/>
      <c r="C389" s="9"/>
      <c r="D389" s="11"/>
      <c r="E389" s="11"/>
      <c r="F389" s="396"/>
      <c r="G389" s="11"/>
      <c r="H389" s="11"/>
      <c r="I389" s="11"/>
      <c r="J389" s="11"/>
      <c r="K389" s="11"/>
      <c r="L389" s="11"/>
      <c r="M389" s="11"/>
      <c r="N389" s="230"/>
    </row>
    <row r="390" spans="1:14" ht="23.25" customHeight="1">
      <c r="A390" s="10"/>
      <c r="B390" s="9"/>
      <c r="C390" s="9"/>
      <c r="D390" s="11"/>
      <c r="E390" s="11"/>
      <c r="F390" s="396"/>
      <c r="G390" s="11"/>
      <c r="H390" s="11"/>
      <c r="I390" s="11"/>
      <c r="J390" s="11"/>
      <c r="K390" s="11"/>
      <c r="L390" s="11"/>
      <c r="M390" s="11"/>
      <c r="N390" s="230"/>
    </row>
    <row r="391" spans="1:14" ht="23.25" customHeight="1">
      <c r="A391" s="10"/>
      <c r="B391" s="9"/>
      <c r="C391" s="9"/>
      <c r="D391" s="11"/>
      <c r="E391" s="11"/>
      <c r="F391" s="396"/>
      <c r="G391" s="11"/>
      <c r="H391" s="11"/>
      <c r="I391" s="11"/>
      <c r="J391" s="11"/>
      <c r="K391" s="11"/>
      <c r="L391" s="11"/>
      <c r="M391" s="11"/>
      <c r="N391" s="230"/>
    </row>
    <row r="392" spans="1:14" ht="23.25" customHeight="1">
      <c r="A392" s="10"/>
      <c r="B392" s="9"/>
      <c r="C392" s="9"/>
      <c r="D392" s="11"/>
      <c r="E392" s="11"/>
      <c r="F392" s="396"/>
      <c r="G392" s="11"/>
      <c r="H392" s="11"/>
      <c r="I392" s="11"/>
      <c r="J392" s="11"/>
      <c r="K392" s="11"/>
      <c r="L392" s="11"/>
      <c r="M392" s="11"/>
      <c r="N392" s="230"/>
    </row>
    <row r="393" spans="1:14" ht="23.25" customHeight="1">
      <c r="A393" s="10"/>
      <c r="B393" s="9"/>
      <c r="C393" s="9"/>
      <c r="D393" s="11"/>
      <c r="E393" s="11"/>
      <c r="F393" s="396"/>
      <c r="G393" s="11"/>
      <c r="H393" s="11"/>
      <c r="I393" s="11"/>
      <c r="J393" s="11"/>
      <c r="K393" s="11"/>
      <c r="L393" s="11"/>
      <c r="M393" s="11"/>
      <c r="N393" s="230"/>
    </row>
    <row r="394" spans="1:14" ht="23.25" customHeight="1">
      <c r="A394" s="10"/>
      <c r="B394" s="9"/>
      <c r="C394" s="9"/>
      <c r="D394" s="11"/>
      <c r="E394" s="11"/>
      <c r="F394" s="396"/>
      <c r="G394" s="11"/>
      <c r="H394" s="11"/>
      <c r="I394" s="11"/>
      <c r="J394" s="11"/>
      <c r="K394" s="11"/>
      <c r="L394" s="11"/>
      <c r="M394" s="11"/>
      <c r="N394" s="230"/>
    </row>
    <row r="395" spans="1:14" ht="23.25" customHeight="1">
      <c r="A395" s="10"/>
      <c r="B395" s="9"/>
      <c r="C395" s="9"/>
      <c r="D395" s="11"/>
      <c r="E395" s="11"/>
      <c r="F395" s="396"/>
      <c r="G395" s="11"/>
      <c r="H395" s="11"/>
      <c r="I395" s="11"/>
      <c r="J395" s="11"/>
      <c r="K395" s="11"/>
      <c r="L395" s="11"/>
      <c r="M395" s="11"/>
      <c r="N395" s="230"/>
    </row>
    <row r="396" spans="1:14" ht="23.25" customHeight="1">
      <c r="A396" s="10"/>
      <c r="B396" s="9"/>
      <c r="C396" s="9"/>
      <c r="D396" s="11"/>
      <c r="E396" s="11"/>
      <c r="F396" s="396"/>
      <c r="G396" s="11"/>
      <c r="H396" s="11"/>
      <c r="I396" s="11"/>
      <c r="J396" s="11"/>
      <c r="K396" s="11"/>
      <c r="L396" s="11"/>
      <c r="M396" s="11"/>
      <c r="N396" s="230"/>
    </row>
    <row r="397" spans="1:14" ht="23.25" customHeight="1">
      <c r="A397" s="10"/>
      <c r="B397" s="9"/>
      <c r="C397" s="9"/>
      <c r="D397" s="11"/>
      <c r="E397" s="11"/>
      <c r="F397" s="396"/>
      <c r="G397" s="11"/>
      <c r="H397" s="11"/>
      <c r="I397" s="11"/>
      <c r="J397" s="11"/>
      <c r="K397" s="11"/>
      <c r="L397" s="11"/>
      <c r="M397" s="11"/>
      <c r="N397" s="230"/>
    </row>
    <row r="398" spans="1:14" ht="23.25" customHeight="1">
      <c r="A398" s="10"/>
      <c r="B398" s="9"/>
      <c r="C398" s="9"/>
      <c r="D398" s="11"/>
      <c r="E398" s="11"/>
      <c r="F398" s="396"/>
      <c r="G398" s="11"/>
      <c r="H398" s="11"/>
      <c r="I398" s="11"/>
      <c r="J398" s="11"/>
      <c r="K398" s="11"/>
      <c r="L398" s="11"/>
      <c r="M398" s="11"/>
      <c r="N398" s="230"/>
    </row>
    <row r="399" spans="1:14" ht="23.25" customHeight="1">
      <c r="A399" s="10"/>
      <c r="B399" s="9"/>
      <c r="C399" s="9"/>
      <c r="D399" s="11"/>
      <c r="E399" s="11"/>
      <c r="F399" s="396"/>
      <c r="G399" s="11"/>
      <c r="H399" s="11"/>
      <c r="I399" s="11"/>
      <c r="J399" s="11"/>
      <c r="K399" s="11"/>
      <c r="L399" s="11"/>
      <c r="M399" s="11"/>
      <c r="N399" s="230"/>
    </row>
    <row r="400" spans="1:14" ht="23.25" customHeight="1">
      <c r="A400" s="10"/>
      <c r="B400" s="9"/>
      <c r="C400" s="9"/>
      <c r="D400" s="11"/>
      <c r="E400" s="11"/>
      <c r="F400" s="396"/>
      <c r="G400" s="11"/>
      <c r="H400" s="11"/>
      <c r="I400" s="11"/>
      <c r="J400" s="11"/>
      <c r="K400" s="11"/>
      <c r="L400" s="11"/>
      <c r="M400" s="11"/>
      <c r="N400" s="230"/>
    </row>
    <row r="401" spans="1:14" ht="23.25" customHeight="1">
      <c r="A401" s="10"/>
      <c r="B401" s="9"/>
      <c r="C401" s="9"/>
      <c r="D401" s="11"/>
      <c r="E401" s="11"/>
      <c r="F401" s="396"/>
      <c r="G401" s="11"/>
      <c r="H401" s="11"/>
      <c r="I401" s="11"/>
      <c r="J401" s="11"/>
      <c r="K401" s="11"/>
      <c r="L401" s="11"/>
      <c r="M401" s="11"/>
      <c r="N401" s="230"/>
    </row>
    <row r="402" spans="1:14" ht="23.25" customHeight="1">
      <c r="A402" s="10"/>
      <c r="B402" s="9"/>
      <c r="C402" s="9"/>
      <c r="D402" s="11"/>
      <c r="E402" s="11"/>
      <c r="F402" s="396"/>
      <c r="G402" s="11"/>
      <c r="H402" s="11"/>
      <c r="I402" s="11"/>
      <c r="J402" s="11"/>
      <c r="K402" s="11"/>
      <c r="L402" s="11"/>
      <c r="M402" s="11"/>
      <c r="N402" s="230"/>
    </row>
    <row r="403" spans="1:14" ht="23.25" customHeight="1">
      <c r="A403" s="10"/>
      <c r="B403" s="9"/>
      <c r="C403" s="9"/>
      <c r="D403" s="11"/>
      <c r="E403" s="11"/>
      <c r="F403" s="396"/>
      <c r="G403" s="11"/>
      <c r="H403" s="11"/>
      <c r="I403" s="11"/>
      <c r="J403" s="11"/>
      <c r="K403" s="11"/>
      <c r="L403" s="11"/>
      <c r="M403" s="11"/>
      <c r="N403" s="230"/>
    </row>
    <row r="404" spans="1:14" ht="23.25" customHeight="1">
      <c r="A404" s="10"/>
      <c r="B404" s="9"/>
      <c r="C404" s="9"/>
      <c r="D404" s="11"/>
      <c r="E404" s="11"/>
      <c r="F404" s="396"/>
      <c r="G404" s="11"/>
      <c r="H404" s="11"/>
      <c r="I404" s="11"/>
      <c r="J404" s="11"/>
      <c r="K404" s="11"/>
      <c r="L404" s="11"/>
      <c r="M404" s="11"/>
      <c r="N404" s="230"/>
    </row>
    <row r="405" spans="1:14" ht="23.25" customHeight="1">
      <c r="A405" s="10"/>
      <c r="B405" s="9"/>
      <c r="C405" s="9"/>
      <c r="D405" s="11"/>
      <c r="E405" s="11"/>
      <c r="F405" s="396"/>
      <c r="G405" s="11"/>
      <c r="H405" s="11"/>
      <c r="I405" s="11"/>
      <c r="J405" s="11"/>
      <c r="K405" s="11"/>
      <c r="L405" s="11"/>
      <c r="M405" s="11"/>
      <c r="N405" s="230"/>
    </row>
    <row r="406" spans="1:14" ht="23.25" customHeight="1">
      <c r="A406" s="10"/>
      <c r="B406" s="9"/>
      <c r="C406" s="9"/>
      <c r="D406" s="11"/>
      <c r="E406" s="11"/>
      <c r="F406" s="396"/>
      <c r="G406" s="11"/>
      <c r="H406" s="11"/>
      <c r="I406" s="11"/>
      <c r="J406" s="11"/>
      <c r="K406" s="11"/>
      <c r="L406" s="11"/>
      <c r="M406" s="11"/>
      <c r="N406" s="230"/>
    </row>
    <row r="407" spans="1:14" ht="23.25" customHeight="1">
      <c r="A407" s="10"/>
      <c r="B407" s="9"/>
      <c r="C407" s="9"/>
      <c r="D407" s="11"/>
      <c r="E407" s="11"/>
      <c r="F407" s="396"/>
      <c r="G407" s="11"/>
      <c r="H407" s="11"/>
      <c r="I407" s="11"/>
      <c r="J407" s="11"/>
      <c r="K407" s="11"/>
      <c r="L407" s="11"/>
      <c r="M407" s="11"/>
      <c r="N407" s="230"/>
    </row>
    <row r="408" spans="1:14" ht="23.25" customHeight="1">
      <c r="A408" s="10"/>
      <c r="B408" s="9"/>
      <c r="C408" s="9"/>
      <c r="D408" s="11"/>
      <c r="E408" s="11"/>
      <c r="F408" s="396"/>
      <c r="G408" s="11"/>
      <c r="H408" s="11"/>
      <c r="I408" s="11"/>
      <c r="J408" s="11"/>
      <c r="K408" s="11"/>
      <c r="L408" s="11"/>
      <c r="M408" s="11"/>
      <c r="N408" s="230"/>
    </row>
    <row r="409" spans="1:14" ht="23.25" customHeight="1">
      <c r="A409" s="10"/>
      <c r="B409" s="9"/>
      <c r="C409" s="9"/>
      <c r="D409" s="11"/>
      <c r="E409" s="11"/>
      <c r="F409" s="396"/>
      <c r="G409" s="11"/>
      <c r="H409" s="11"/>
      <c r="I409" s="11"/>
      <c r="J409" s="11"/>
      <c r="K409" s="11"/>
      <c r="L409" s="11"/>
      <c r="M409" s="11"/>
      <c r="N409" s="230"/>
    </row>
    <row r="410" spans="1:14" ht="23.25" customHeight="1">
      <c r="A410" s="10"/>
      <c r="B410" s="9"/>
      <c r="C410" s="9"/>
      <c r="D410" s="11"/>
      <c r="E410" s="11"/>
      <c r="F410" s="396"/>
      <c r="G410" s="11"/>
      <c r="H410" s="11"/>
      <c r="I410" s="11"/>
      <c r="J410" s="11"/>
      <c r="K410" s="11"/>
      <c r="L410" s="11"/>
      <c r="M410" s="11"/>
      <c r="N410" s="230"/>
    </row>
    <row r="411" spans="1:14" ht="23.25" customHeight="1">
      <c r="A411" s="10"/>
      <c r="B411" s="9"/>
      <c r="C411" s="9"/>
      <c r="D411" s="11"/>
      <c r="E411" s="11"/>
      <c r="F411" s="396"/>
      <c r="G411" s="11"/>
      <c r="H411" s="11"/>
      <c r="I411" s="11"/>
      <c r="J411" s="11"/>
      <c r="K411" s="11"/>
      <c r="L411" s="11"/>
      <c r="M411" s="11"/>
      <c r="N411" s="230"/>
    </row>
    <row r="412" spans="1:14" ht="23.25" customHeight="1">
      <c r="A412" s="10"/>
      <c r="B412" s="9"/>
      <c r="C412" s="9"/>
      <c r="D412" s="11"/>
      <c r="E412" s="11"/>
      <c r="F412" s="396"/>
      <c r="G412" s="11"/>
      <c r="H412" s="11"/>
      <c r="I412" s="11"/>
      <c r="J412" s="11"/>
      <c r="K412" s="11"/>
      <c r="L412" s="11"/>
      <c r="M412" s="11"/>
      <c r="N412" s="230"/>
    </row>
    <row r="413" spans="1:14" ht="23.25" customHeight="1">
      <c r="A413" s="10"/>
      <c r="B413" s="9"/>
      <c r="C413" s="9"/>
      <c r="D413" s="11"/>
      <c r="E413" s="11"/>
      <c r="F413" s="396"/>
      <c r="G413" s="11"/>
      <c r="H413" s="11"/>
      <c r="I413" s="11"/>
      <c r="J413" s="11"/>
      <c r="K413" s="11"/>
      <c r="L413" s="11"/>
      <c r="M413" s="11"/>
      <c r="N413" s="230"/>
    </row>
    <row r="414" spans="1:14" ht="23.25" customHeight="1">
      <c r="A414" s="10"/>
      <c r="B414" s="9"/>
      <c r="C414" s="9"/>
      <c r="D414" s="11"/>
      <c r="E414" s="11"/>
      <c r="F414" s="396"/>
      <c r="G414" s="11"/>
      <c r="H414" s="11"/>
      <c r="I414" s="11"/>
      <c r="J414" s="11"/>
      <c r="K414" s="11"/>
      <c r="L414" s="11"/>
      <c r="M414" s="11"/>
      <c r="N414" s="230"/>
    </row>
    <row r="415" spans="1:14" ht="23.25" customHeight="1">
      <c r="A415" s="10"/>
      <c r="B415" s="9"/>
      <c r="C415" s="9"/>
      <c r="D415" s="11"/>
      <c r="E415" s="11"/>
      <c r="F415" s="396"/>
      <c r="G415" s="11"/>
      <c r="H415" s="11"/>
      <c r="I415" s="11"/>
      <c r="J415" s="11"/>
      <c r="K415" s="11"/>
      <c r="L415" s="11"/>
      <c r="M415" s="11"/>
      <c r="N415" s="230"/>
    </row>
    <row r="416" spans="1:14" ht="23.25" customHeight="1">
      <c r="A416" s="10"/>
      <c r="B416" s="9"/>
      <c r="C416" s="9"/>
      <c r="D416" s="11"/>
      <c r="E416" s="11"/>
      <c r="F416" s="396"/>
      <c r="G416" s="11"/>
      <c r="H416" s="11"/>
      <c r="I416" s="11"/>
      <c r="J416" s="11"/>
      <c r="K416" s="11"/>
      <c r="L416" s="11"/>
      <c r="M416" s="11"/>
      <c r="N416" s="230"/>
    </row>
    <row r="417" spans="1:14" ht="23.25" customHeight="1">
      <c r="A417" s="10"/>
      <c r="B417" s="9"/>
      <c r="C417" s="9"/>
      <c r="D417" s="11"/>
      <c r="E417" s="11"/>
      <c r="F417" s="396"/>
      <c r="G417" s="11"/>
      <c r="H417" s="11"/>
      <c r="I417" s="11"/>
      <c r="J417" s="11"/>
      <c r="K417" s="11"/>
      <c r="L417" s="11"/>
      <c r="M417" s="11"/>
      <c r="N417" s="230"/>
    </row>
    <row r="418" spans="1:14" ht="23.25" customHeight="1">
      <c r="A418" s="10"/>
      <c r="B418" s="9"/>
      <c r="C418" s="9"/>
      <c r="D418" s="11"/>
      <c r="E418" s="11"/>
      <c r="F418" s="396"/>
      <c r="G418" s="11"/>
      <c r="H418" s="11"/>
      <c r="I418" s="11"/>
      <c r="J418" s="11"/>
      <c r="K418" s="11"/>
      <c r="L418" s="11"/>
      <c r="M418" s="11"/>
      <c r="N418" s="230"/>
    </row>
    <row r="419" spans="1:14" ht="23.25" customHeight="1">
      <c r="A419" s="10"/>
      <c r="B419" s="9"/>
      <c r="C419" s="9"/>
      <c r="D419" s="11"/>
      <c r="E419" s="11"/>
      <c r="F419" s="396"/>
      <c r="G419" s="11"/>
      <c r="H419" s="11"/>
      <c r="I419" s="11"/>
      <c r="J419" s="11"/>
      <c r="K419" s="11"/>
      <c r="L419" s="11"/>
      <c r="M419" s="11"/>
      <c r="N419" s="230"/>
    </row>
    <row r="420" spans="1:14" ht="23.25" customHeight="1">
      <c r="A420" s="10"/>
      <c r="B420" s="9"/>
      <c r="C420" s="9"/>
      <c r="D420" s="11"/>
      <c r="E420" s="11"/>
      <c r="F420" s="396"/>
      <c r="G420" s="11"/>
      <c r="H420" s="11"/>
      <c r="I420" s="11"/>
      <c r="J420" s="11"/>
      <c r="K420" s="11"/>
      <c r="L420" s="11"/>
      <c r="M420" s="11"/>
      <c r="N420" s="230"/>
    </row>
    <row r="421" spans="1:14" ht="23.25" customHeight="1">
      <c r="A421" s="10"/>
      <c r="B421" s="9"/>
      <c r="C421" s="9"/>
      <c r="D421" s="11"/>
      <c r="E421" s="11"/>
      <c r="F421" s="396"/>
      <c r="G421" s="11"/>
      <c r="H421" s="11"/>
      <c r="I421" s="11"/>
      <c r="J421" s="11"/>
      <c r="K421" s="11"/>
      <c r="L421" s="11"/>
      <c r="M421" s="11"/>
      <c r="N421" s="230"/>
    </row>
    <row r="422" spans="1:14" ht="23.25" customHeight="1">
      <c r="A422" s="10"/>
      <c r="B422" s="9"/>
      <c r="C422" s="9"/>
      <c r="D422" s="11"/>
      <c r="E422" s="11"/>
      <c r="F422" s="396"/>
      <c r="G422" s="11"/>
      <c r="H422" s="11"/>
      <c r="I422" s="11"/>
      <c r="J422" s="11"/>
      <c r="K422" s="11"/>
      <c r="L422" s="11"/>
      <c r="M422" s="11"/>
      <c r="N422" s="230"/>
    </row>
    <row r="423" spans="1:14" ht="23.25" customHeight="1">
      <c r="A423" s="10"/>
      <c r="B423" s="9"/>
      <c r="C423" s="9"/>
      <c r="D423" s="11"/>
      <c r="E423" s="11"/>
      <c r="F423" s="396"/>
      <c r="G423" s="11"/>
      <c r="H423" s="11"/>
      <c r="I423" s="11"/>
      <c r="J423" s="11"/>
      <c r="K423" s="11"/>
      <c r="L423" s="11"/>
      <c r="M423" s="11"/>
      <c r="N423" s="230"/>
    </row>
    <row r="424" spans="1:14" ht="23.25" customHeight="1">
      <c r="A424" s="10"/>
      <c r="B424" s="9"/>
      <c r="C424" s="9"/>
      <c r="D424" s="11"/>
      <c r="E424" s="11"/>
      <c r="F424" s="396"/>
      <c r="G424" s="11"/>
      <c r="H424" s="11"/>
      <c r="I424" s="11"/>
      <c r="J424" s="11"/>
      <c r="K424" s="11"/>
      <c r="L424" s="11"/>
      <c r="M424" s="11"/>
      <c r="N424" s="230"/>
    </row>
    <row r="425" spans="1:14" ht="23.25" customHeight="1">
      <c r="A425" s="10"/>
      <c r="B425" s="9"/>
      <c r="C425" s="9"/>
      <c r="D425" s="11"/>
      <c r="E425" s="11"/>
      <c r="F425" s="396"/>
      <c r="G425" s="11"/>
      <c r="H425" s="11"/>
      <c r="I425" s="11"/>
      <c r="J425" s="11"/>
      <c r="K425" s="11"/>
      <c r="L425" s="11"/>
      <c r="M425" s="11"/>
      <c r="N425" s="230"/>
    </row>
    <row r="426" spans="1:14" ht="23.25" customHeight="1">
      <c r="A426" s="10"/>
      <c r="B426" s="9"/>
      <c r="C426" s="9"/>
      <c r="D426" s="11"/>
      <c r="E426" s="11"/>
      <c r="F426" s="396"/>
      <c r="G426" s="11"/>
      <c r="H426" s="11"/>
      <c r="I426" s="11"/>
      <c r="J426" s="11"/>
      <c r="K426" s="11"/>
      <c r="L426" s="11"/>
      <c r="M426" s="11"/>
      <c r="N426" s="230"/>
    </row>
    <row r="427" spans="1:14" ht="23.25" customHeight="1">
      <c r="A427" s="10"/>
      <c r="B427" s="9"/>
      <c r="C427" s="9"/>
      <c r="D427" s="11"/>
      <c r="E427" s="11"/>
      <c r="F427" s="396"/>
      <c r="G427" s="11"/>
      <c r="H427" s="11"/>
      <c r="I427" s="11"/>
      <c r="J427" s="11"/>
      <c r="K427" s="11"/>
      <c r="L427" s="11"/>
      <c r="M427" s="11"/>
      <c r="N427" s="230"/>
    </row>
    <row r="428" spans="1:14" ht="23.25" customHeight="1">
      <c r="A428" s="10"/>
      <c r="B428" s="9"/>
      <c r="C428" s="9"/>
      <c r="D428" s="11"/>
      <c r="E428" s="11"/>
      <c r="F428" s="396"/>
      <c r="G428" s="11"/>
      <c r="H428" s="11"/>
      <c r="I428" s="11"/>
      <c r="J428" s="11"/>
      <c r="K428" s="11"/>
      <c r="L428" s="11"/>
      <c r="M428" s="11"/>
      <c r="N428" s="230"/>
    </row>
    <row r="429" spans="1:14" ht="23.25" customHeight="1">
      <c r="A429" s="10"/>
      <c r="B429" s="9"/>
      <c r="C429" s="9"/>
      <c r="D429" s="11"/>
      <c r="E429" s="11"/>
      <c r="F429" s="396"/>
      <c r="G429" s="11"/>
      <c r="H429" s="11"/>
      <c r="I429" s="11"/>
      <c r="J429" s="11"/>
      <c r="K429" s="11"/>
      <c r="L429" s="11"/>
      <c r="M429" s="11"/>
      <c r="N429" s="230"/>
    </row>
    <row r="430" spans="1:14" ht="23.25" customHeight="1">
      <c r="A430" s="10"/>
      <c r="B430" s="9"/>
      <c r="C430" s="9"/>
      <c r="D430" s="11"/>
      <c r="E430" s="11"/>
      <c r="F430" s="396"/>
      <c r="G430" s="11"/>
      <c r="H430" s="11"/>
      <c r="I430" s="11"/>
      <c r="J430" s="11"/>
      <c r="K430" s="11"/>
      <c r="L430" s="11"/>
      <c r="M430" s="11"/>
      <c r="N430" s="230"/>
    </row>
    <row r="431" spans="1:14" ht="23.25" customHeight="1">
      <c r="A431" s="10"/>
      <c r="B431" s="9"/>
      <c r="C431" s="9"/>
      <c r="D431" s="11"/>
      <c r="E431" s="11"/>
      <c r="F431" s="396"/>
      <c r="G431" s="11"/>
      <c r="H431" s="11"/>
      <c r="I431" s="11"/>
      <c r="J431" s="11"/>
      <c r="K431" s="11"/>
      <c r="L431" s="11"/>
      <c r="M431" s="11"/>
      <c r="N431" s="230"/>
    </row>
    <row r="432" spans="1:14" ht="23.25" customHeight="1">
      <c r="A432" s="10"/>
      <c r="B432" s="9"/>
      <c r="C432" s="9"/>
      <c r="D432" s="11"/>
      <c r="E432" s="11"/>
      <c r="F432" s="396"/>
      <c r="G432" s="11"/>
      <c r="H432" s="11"/>
      <c r="I432" s="11"/>
      <c r="J432" s="11"/>
      <c r="K432" s="11"/>
      <c r="L432" s="11"/>
      <c r="M432" s="11"/>
      <c r="N432" s="230"/>
    </row>
    <row r="433" spans="1:14" ht="23.25" customHeight="1">
      <c r="A433" s="10"/>
      <c r="B433" s="9"/>
      <c r="C433" s="9"/>
      <c r="D433" s="11"/>
      <c r="E433" s="11"/>
      <c r="F433" s="396"/>
      <c r="G433" s="11"/>
      <c r="H433" s="11"/>
      <c r="I433" s="11"/>
      <c r="J433" s="11"/>
      <c r="K433" s="11"/>
      <c r="L433" s="11"/>
      <c r="M433" s="11"/>
      <c r="N433" s="230"/>
    </row>
    <row r="434" spans="1:14" ht="23.25" customHeight="1">
      <c r="A434" s="10"/>
      <c r="B434" s="9"/>
      <c r="C434" s="9"/>
      <c r="D434" s="11"/>
      <c r="E434" s="11"/>
      <c r="F434" s="396"/>
      <c r="G434" s="11"/>
      <c r="H434" s="11"/>
      <c r="I434" s="11"/>
      <c r="J434" s="11"/>
      <c r="K434" s="11"/>
      <c r="L434" s="11"/>
      <c r="M434" s="11"/>
      <c r="N434" s="230"/>
    </row>
    <row r="435" spans="1:14" ht="23.25" customHeight="1">
      <c r="A435" s="10"/>
      <c r="B435" s="9"/>
      <c r="C435" s="9"/>
      <c r="D435" s="11"/>
      <c r="E435" s="11"/>
      <c r="F435" s="396"/>
      <c r="G435" s="11"/>
      <c r="H435" s="11"/>
      <c r="I435" s="11"/>
      <c r="J435" s="11"/>
      <c r="K435" s="11"/>
      <c r="L435" s="11"/>
      <c r="M435" s="11"/>
      <c r="N435" s="230"/>
    </row>
    <row r="436" spans="1:14" ht="23.25" customHeight="1">
      <c r="A436" s="10"/>
      <c r="B436" s="9"/>
      <c r="C436" s="9"/>
      <c r="D436" s="11"/>
      <c r="E436" s="11"/>
      <c r="F436" s="396"/>
      <c r="G436" s="11"/>
      <c r="H436" s="11"/>
      <c r="I436" s="11"/>
      <c r="J436" s="11"/>
      <c r="K436" s="11"/>
      <c r="L436" s="11"/>
      <c r="M436" s="11"/>
      <c r="N436" s="230"/>
    </row>
    <row r="437" spans="1:14" ht="23.25" customHeight="1">
      <c r="A437" s="10"/>
      <c r="B437" s="9"/>
      <c r="C437" s="9"/>
      <c r="D437" s="11"/>
      <c r="E437" s="11"/>
      <c r="F437" s="396"/>
      <c r="G437" s="11"/>
      <c r="H437" s="11"/>
      <c r="I437" s="11"/>
      <c r="J437" s="11"/>
      <c r="K437" s="11"/>
      <c r="L437" s="11"/>
      <c r="M437" s="11"/>
      <c r="N437" s="230"/>
    </row>
    <row r="438" spans="1:14" ht="23.25" customHeight="1">
      <c r="A438" s="10"/>
      <c r="B438" s="9"/>
      <c r="C438" s="9"/>
      <c r="D438" s="11"/>
      <c r="E438" s="11"/>
      <c r="F438" s="396"/>
      <c r="G438" s="11"/>
      <c r="H438" s="11"/>
      <c r="I438" s="11"/>
      <c r="J438" s="11"/>
      <c r="K438" s="11"/>
      <c r="L438" s="11"/>
      <c r="M438" s="11"/>
      <c r="N438" s="230"/>
    </row>
    <row r="439" spans="1:14" ht="23.25" customHeight="1">
      <c r="A439" s="10"/>
      <c r="B439" s="9"/>
      <c r="C439" s="9"/>
      <c r="D439" s="11"/>
      <c r="E439" s="11"/>
      <c r="F439" s="396"/>
      <c r="G439" s="11"/>
      <c r="H439" s="11"/>
      <c r="I439" s="11"/>
      <c r="J439" s="11"/>
      <c r="K439" s="11"/>
      <c r="L439" s="11"/>
      <c r="M439" s="11"/>
      <c r="N439" s="230"/>
    </row>
    <row r="440" spans="1:14" ht="23.25" customHeight="1">
      <c r="A440" s="10"/>
      <c r="B440" s="9"/>
      <c r="C440" s="9"/>
      <c r="D440" s="11"/>
      <c r="E440" s="11"/>
      <c r="F440" s="396"/>
      <c r="G440" s="11"/>
      <c r="H440" s="11"/>
      <c r="I440" s="11"/>
      <c r="J440" s="11"/>
      <c r="K440" s="11"/>
      <c r="L440" s="11"/>
      <c r="M440" s="11"/>
      <c r="N440" s="230"/>
    </row>
    <row r="441" spans="1:14" ht="23.25" customHeight="1">
      <c r="A441" s="10"/>
      <c r="B441" s="9"/>
      <c r="C441" s="9"/>
      <c r="D441" s="11"/>
      <c r="E441" s="11"/>
      <c r="F441" s="396"/>
      <c r="G441" s="11"/>
      <c r="H441" s="11"/>
      <c r="I441" s="11"/>
      <c r="J441" s="11"/>
      <c r="K441" s="11"/>
      <c r="L441" s="11"/>
      <c r="M441" s="11"/>
      <c r="N441" s="230"/>
    </row>
    <row r="442" spans="1:14" ht="23.25" customHeight="1">
      <c r="A442" s="10"/>
      <c r="B442" s="9"/>
      <c r="C442" s="9"/>
      <c r="D442" s="11"/>
      <c r="E442" s="11"/>
      <c r="F442" s="396"/>
      <c r="G442" s="11"/>
      <c r="H442" s="11"/>
      <c r="I442" s="11"/>
      <c r="J442" s="11"/>
      <c r="K442" s="11"/>
      <c r="L442" s="11"/>
      <c r="M442" s="11"/>
      <c r="N442" s="230"/>
    </row>
    <row r="443" spans="1:14" ht="23.25" customHeight="1">
      <c r="A443" s="10"/>
      <c r="B443" s="9"/>
      <c r="C443" s="9"/>
      <c r="D443" s="11"/>
      <c r="E443" s="11"/>
      <c r="F443" s="396"/>
      <c r="G443" s="11"/>
      <c r="H443" s="11"/>
      <c r="I443" s="11"/>
      <c r="J443" s="11"/>
      <c r="K443" s="11"/>
      <c r="L443" s="11"/>
      <c r="M443" s="11"/>
      <c r="N443" s="230"/>
    </row>
    <row r="444" spans="1:14" ht="23.25" customHeight="1">
      <c r="A444" s="10"/>
      <c r="B444" s="9"/>
      <c r="C444" s="9"/>
      <c r="D444" s="11"/>
      <c r="E444" s="11"/>
      <c r="F444" s="396"/>
      <c r="G444" s="11"/>
      <c r="H444" s="11"/>
      <c r="I444" s="11"/>
      <c r="J444" s="11"/>
      <c r="K444" s="11"/>
      <c r="L444" s="11"/>
      <c r="M444" s="11"/>
      <c r="N444" s="230"/>
    </row>
    <row r="445" spans="1:14" ht="15.75" customHeight="1"/>
    <row r="446" spans="1:14" ht="15.75" customHeight="1"/>
    <row r="447" spans="1:14" ht="15.75" customHeight="1"/>
    <row r="448" spans="1:14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1">
    <mergeCell ref="B142:C142"/>
    <mergeCell ref="B145:C145"/>
    <mergeCell ref="B124:C124"/>
    <mergeCell ref="B127:C127"/>
    <mergeCell ref="B131:C131"/>
    <mergeCell ref="B134:C134"/>
    <mergeCell ref="B140:C140"/>
    <mergeCell ref="B105:C105"/>
    <mergeCell ref="B107:C107"/>
    <mergeCell ref="B112:C112"/>
    <mergeCell ref="B116:C116"/>
    <mergeCell ref="B120:C120"/>
    <mergeCell ref="B73:C73"/>
    <mergeCell ref="B75:C75"/>
    <mergeCell ref="B84:C84"/>
    <mergeCell ref="B91:C91"/>
    <mergeCell ref="A102:C102"/>
    <mergeCell ref="B36:C36"/>
    <mergeCell ref="B48:C48"/>
    <mergeCell ref="B54:C54"/>
    <mergeCell ref="B60:C60"/>
    <mergeCell ref="B67:C67"/>
    <mergeCell ref="B10:C10"/>
    <mergeCell ref="B12:C12"/>
    <mergeCell ref="B15:C15"/>
    <mergeCell ref="B27:C27"/>
    <mergeCell ref="B31:C31"/>
    <mergeCell ref="G7:H7"/>
    <mergeCell ref="I7:J7"/>
    <mergeCell ref="K7:K8"/>
    <mergeCell ref="L7:M7"/>
    <mergeCell ref="A5:N5"/>
    <mergeCell ref="A6:N6"/>
    <mergeCell ref="A7:A8"/>
    <mergeCell ref="D7:D8"/>
    <mergeCell ref="E7:E8"/>
    <mergeCell ref="F7:F8"/>
    <mergeCell ref="N7:N8"/>
    <mergeCell ref="B7:C7"/>
    <mergeCell ref="B241:C241"/>
    <mergeCell ref="B242:C242"/>
    <mergeCell ref="A244:N244"/>
    <mergeCell ref="A233:A235"/>
    <mergeCell ref="B234:C235"/>
    <mergeCell ref="D234:D235"/>
    <mergeCell ref="E234:E235"/>
    <mergeCell ref="F234:F235"/>
    <mergeCell ref="G234:H234"/>
    <mergeCell ref="K234:K235"/>
    <mergeCell ref="B236:C236"/>
    <mergeCell ref="B237:C237"/>
    <mergeCell ref="B238:C238"/>
    <mergeCell ref="B239:C239"/>
    <mergeCell ref="B240:C240"/>
    <mergeCell ref="B217:C217"/>
    <mergeCell ref="B222:C222"/>
    <mergeCell ref="A230:C230"/>
    <mergeCell ref="B233:N233"/>
    <mergeCell ref="I234:J234"/>
    <mergeCell ref="L234:M234"/>
    <mergeCell ref="N234:N235"/>
    <mergeCell ref="B190:C190"/>
    <mergeCell ref="B196:C196"/>
    <mergeCell ref="B198:C198"/>
    <mergeCell ref="B201:C201"/>
    <mergeCell ref="B212:C212"/>
    <mergeCell ref="B148:C148"/>
    <mergeCell ref="B153:C153"/>
    <mergeCell ref="B166:C166"/>
    <mergeCell ref="B168:C168"/>
    <mergeCell ref="B184:C184"/>
  </mergeCells>
  <printOptions horizontalCentered="1" verticalCentered="1"/>
  <pageMargins left="0.23622047244094491" right="0.23622047244094491" top="0.74803149606299213" bottom="0.74803149606299213" header="0" footer="0"/>
  <pageSetup orientation="portrait"/>
  <headerFooter>
    <oddFooter>&amp;C &amp;R&amp;P de</oddFooter>
  </headerFooter>
  <rowBreaks count="5" manualBreakCount="5">
    <brk id="192" man="1"/>
    <brk id="162" man="1"/>
    <brk id="69" man="1"/>
    <brk id="101" man="1"/>
    <brk id="137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Z996"/>
  <sheetViews>
    <sheetView tabSelected="1" topLeftCell="E8" zoomScale="81" zoomScaleNormal="55" zoomScalePageLayoutView="55" workbookViewId="0">
      <selection activeCell="I25" sqref="I25"/>
    </sheetView>
  </sheetViews>
  <sheetFormatPr baseColWidth="10" defaultColWidth="14.44140625" defaultRowHeight="15" customHeight="1"/>
  <cols>
    <col min="1" max="1" width="20.6640625" customWidth="1"/>
    <col min="2" max="2" width="34.109375" customWidth="1"/>
    <col min="3" max="3" width="17.77734375" customWidth="1"/>
    <col min="4" max="4" width="16.6640625" customWidth="1"/>
    <col min="5" max="5" width="16.77734375" customWidth="1"/>
    <col min="6" max="6" width="21.77734375" customWidth="1"/>
    <col min="7" max="7" width="17.33203125" customWidth="1"/>
    <col min="8" max="8" width="17.44140625" customWidth="1"/>
    <col min="9" max="9" width="41.109375" customWidth="1"/>
    <col min="10" max="10" width="16.33203125" customWidth="1"/>
    <col min="11" max="11" width="13.109375" customWidth="1"/>
    <col min="12" max="12" width="17.109375" customWidth="1"/>
    <col min="13" max="13" width="19.44140625" customWidth="1"/>
    <col min="14" max="14" width="21" customWidth="1"/>
    <col min="15" max="15" width="22.6640625" customWidth="1"/>
    <col min="16" max="16" width="23.109375" customWidth="1"/>
    <col min="17" max="18" width="11.44140625" customWidth="1"/>
    <col min="19" max="19" width="8.44140625" customWidth="1"/>
    <col min="20" max="21" width="11.44140625" customWidth="1"/>
    <col min="22" max="26" width="10.6640625" customWidth="1"/>
  </cols>
  <sheetData>
    <row r="1" spans="1:26" ht="16.5" customHeight="1">
      <c r="A1" s="9"/>
      <c r="B1" s="9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0"/>
      <c r="Q1" s="13"/>
      <c r="R1" s="13"/>
      <c r="S1" s="13"/>
      <c r="T1" s="13"/>
      <c r="U1" s="13"/>
      <c r="V1" s="14"/>
      <c r="W1" s="14"/>
      <c r="X1" s="14"/>
      <c r="Y1" s="14"/>
      <c r="Z1" s="14"/>
    </row>
    <row r="2" spans="1:26" ht="16.5" customHeight="1">
      <c r="A2" s="9"/>
      <c r="B2" s="9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0"/>
      <c r="Q2" s="13"/>
      <c r="R2" s="13"/>
      <c r="S2" s="13"/>
      <c r="T2" s="13"/>
      <c r="U2" s="13"/>
      <c r="V2" s="14"/>
      <c r="W2" s="14"/>
      <c r="X2" s="14"/>
      <c r="Y2" s="14"/>
      <c r="Z2" s="14"/>
    </row>
    <row r="3" spans="1:26" ht="16.5" customHeight="1">
      <c r="A3" s="9"/>
      <c r="B3" s="9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0"/>
      <c r="Q3" s="13"/>
      <c r="R3" s="13"/>
      <c r="S3" s="13"/>
      <c r="T3" s="13"/>
      <c r="U3" s="13"/>
      <c r="V3" s="14"/>
      <c r="W3" s="14"/>
      <c r="X3" s="14"/>
      <c r="Y3" s="14"/>
      <c r="Z3" s="14"/>
    </row>
    <row r="4" spans="1:26" ht="16.5" customHeight="1">
      <c r="A4" s="9"/>
      <c r="B4" s="9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0"/>
      <c r="Q4" s="13"/>
      <c r="R4" s="13"/>
      <c r="S4" s="13"/>
      <c r="T4" s="13"/>
      <c r="U4" s="13"/>
      <c r="V4" s="14"/>
      <c r="W4" s="14"/>
      <c r="X4" s="14"/>
      <c r="Y4" s="14"/>
      <c r="Z4" s="14"/>
    </row>
    <row r="5" spans="1:26" ht="16.5" customHeight="1">
      <c r="A5" s="9"/>
      <c r="B5" s="9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0"/>
      <c r="Q5" s="13"/>
      <c r="R5" s="13"/>
      <c r="S5" s="13"/>
      <c r="T5" s="13"/>
      <c r="U5" s="13"/>
      <c r="V5" s="14"/>
      <c r="W5" s="14"/>
      <c r="X5" s="14"/>
      <c r="Y5" s="14"/>
      <c r="Z5" s="14"/>
    </row>
    <row r="6" spans="1:26" ht="25.5" customHeight="1">
      <c r="A6" s="666" t="s">
        <v>204</v>
      </c>
      <c r="B6" s="606"/>
      <c r="C6" s="606"/>
      <c r="D6" s="606"/>
      <c r="E6" s="606"/>
      <c r="F6" s="606"/>
      <c r="G6" s="606"/>
      <c r="H6" s="606"/>
      <c r="I6" s="606"/>
      <c r="J6" s="606"/>
      <c r="K6" s="606"/>
      <c r="L6" s="606"/>
      <c r="M6" s="606"/>
      <c r="N6" s="606"/>
      <c r="O6" s="606"/>
      <c r="P6" s="10"/>
      <c r="Q6" s="13"/>
      <c r="R6" s="13"/>
      <c r="S6" s="13"/>
      <c r="T6" s="13"/>
      <c r="U6" s="13"/>
      <c r="V6" s="14"/>
      <c r="W6" s="14"/>
      <c r="X6" s="14"/>
      <c r="Y6" s="14"/>
      <c r="Z6" s="14"/>
    </row>
    <row r="7" spans="1:26" ht="24" customHeight="1">
      <c r="A7" s="667" t="s">
        <v>461</v>
      </c>
      <c r="B7" s="606"/>
      <c r="C7" s="606"/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10"/>
      <c r="Q7" s="13"/>
      <c r="R7" s="13"/>
      <c r="S7" s="13"/>
      <c r="T7" s="13"/>
      <c r="U7" s="13"/>
      <c r="V7" s="14"/>
      <c r="W7" s="14"/>
      <c r="X7" s="14"/>
      <c r="Y7" s="14"/>
      <c r="Z7" s="14"/>
    </row>
    <row r="8" spans="1:26" ht="44.25" customHeight="1">
      <c r="A8" s="668" t="s">
        <v>205</v>
      </c>
      <c r="B8" s="670" t="s">
        <v>206</v>
      </c>
      <c r="C8" s="671"/>
      <c r="D8" s="671"/>
      <c r="E8" s="671"/>
      <c r="F8" s="671"/>
      <c r="G8" s="671"/>
      <c r="H8" s="672"/>
      <c r="I8" s="673" t="s">
        <v>207</v>
      </c>
      <c r="J8" s="674"/>
      <c r="K8" s="674"/>
      <c r="L8" s="674"/>
      <c r="M8" s="674"/>
      <c r="N8" s="674"/>
      <c r="O8" s="675"/>
      <c r="P8" s="10"/>
      <c r="Q8" s="10"/>
      <c r="R8" s="10"/>
      <c r="S8" s="10"/>
      <c r="T8" s="10"/>
      <c r="U8" s="10"/>
      <c r="V8" s="14"/>
      <c r="W8" s="14"/>
      <c r="X8" s="14"/>
      <c r="Y8" s="14"/>
      <c r="Z8" s="14"/>
    </row>
    <row r="9" spans="1:26" ht="31.8" thickBot="1">
      <c r="A9" s="669"/>
      <c r="B9" s="15" t="s">
        <v>208</v>
      </c>
      <c r="C9" s="15" t="s">
        <v>209</v>
      </c>
      <c r="D9" s="15" t="s">
        <v>210</v>
      </c>
      <c r="E9" s="15" t="s">
        <v>211</v>
      </c>
      <c r="F9" s="15" t="s">
        <v>212</v>
      </c>
      <c r="G9" s="16" t="s">
        <v>213</v>
      </c>
      <c r="H9" s="17" t="s">
        <v>214</v>
      </c>
      <c r="I9" s="18" t="s">
        <v>215</v>
      </c>
      <c r="J9" s="15" t="s">
        <v>209</v>
      </c>
      <c r="K9" s="15" t="s">
        <v>210</v>
      </c>
      <c r="L9" s="15" t="s">
        <v>211</v>
      </c>
      <c r="M9" s="15" t="s">
        <v>212</v>
      </c>
      <c r="N9" s="15" t="s">
        <v>216</v>
      </c>
      <c r="O9" s="15" t="s">
        <v>217</v>
      </c>
      <c r="P9" s="10"/>
      <c r="Q9" s="10"/>
      <c r="R9" s="10"/>
      <c r="S9" s="10"/>
      <c r="T9" s="10"/>
      <c r="U9" s="10"/>
      <c r="V9" s="14"/>
      <c r="W9" s="14"/>
      <c r="X9" s="14"/>
      <c r="Y9" s="14"/>
      <c r="Z9" s="14"/>
    </row>
    <row r="10" spans="1:26" ht="36" customHeight="1">
      <c r="A10" s="653" t="s">
        <v>218</v>
      </c>
      <c r="B10" s="656" t="s">
        <v>49</v>
      </c>
      <c r="C10" s="678">
        <v>1246</v>
      </c>
      <c r="D10" s="679">
        <v>1808</v>
      </c>
      <c r="E10" s="679">
        <v>710</v>
      </c>
      <c r="F10" s="679">
        <v>1098</v>
      </c>
      <c r="G10" s="658">
        <v>0.45104333868378821</v>
      </c>
      <c r="H10" s="660">
        <v>562</v>
      </c>
      <c r="I10" s="19" t="s">
        <v>440</v>
      </c>
      <c r="J10" s="20">
        <v>105</v>
      </c>
      <c r="K10" s="21">
        <v>125</v>
      </c>
      <c r="L10" s="21">
        <v>45</v>
      </c>
      <c r="M10" s="21">
        <v>80</v>
      </c>
      <c r="N10" s="22">
        <v>0.19047619047619047</v>
      </c>
      <c r="O10" s="21">
        <v>20</v>
      </c>
      <c r="P10" s="23"/>
      <c r="Q10" s="24"/>
      <c r="R10" s="24"/>
      <c r="S10" s="10"/>
      <c r="T10" s="10"/>
      <c r="U10" s="10"/>
      <c r="V10" s="14"/>
      <c r="W10" s="14"/>
      <c r="X10" s="14"/>
      <c r="Y10" s="14"/>
      <c r="Z10" s="14"/>
    </row>
    <row r="11" spans="1:26" ht="40.200000000000003" customHeight="1">
      <c r="A11" s="654"/>
      <c r="B11" s="657"/>
      <c r="C11" s="659"/>
      <c r="D11" s="659"/>
      <c r="E11" s="659"/>
      <c r="F11" s="659"/>
      <c r="G11" s="659"/>
      <c r="H11" s="661"/>
      <c r="I11" s="29" t="s">
        <v>441</v>
      </c>
      <c r="J11" s="25">
        <v>120</v>
      </c>
      <c r="K11" s="25">
        <v>127</v>
      </c>
      <c r="L11" s="25">
        <v>39</v>
      </c>
      <c r="M11" s="25">
        <v>88</v>
      </c>
      <c r="N11" s="26">
        <v>5.8333333333333348E-2</v>
      </c>
      <c r="O11" s="25">
        <v>7</v>
      </c>
      <c r="P11" s="23"/>
      <c r="Q11" s="24"/>
      <c r="R11" s="24"/>
      <c r="S11" s="10"/>
      <c r="T11" s="10"/>
      <c r="U11" s="10"/>
      <c r="V11" s="14"/>
      <c r="W11" s="14"/>
      <c r="X11" s="14"/>
      <c r="Y11" s="14"/>
      <c r="Z11" s="14"/>
    </row>
    <row r="12" spans="1:26" ht="32.25" customHeight="1">
      <c r="A12" s="655"/>
      <c r="B12" s="657"/>
      <c r="C12" s="659"/>
      <c r="D12" s="659"/>
      <c r="E12" s="659"/>
      <c r="F12" s="659"/>
      <c r="G12" s="659"/>
      <c r="H12" s="661"/>
      <c r="I12" s="27" t="s">
        <v>442</v>
      </c>
      <c r="J12" s="20">
        <v>22</v>
      </c>
      <c r="K12" s="20">
        <v>24</v>
      </c>
      <c r="L12" s="20">
        <v>15</v>
      </c>
      <c r="M12" s="20">
        <v>9</v>
      </c>
      <c r="N12" s="28">
        <v>9.0909090909090828E-2</v>
      </c>
      <c r="O12" s="20">
        <v>2</v>
      </c>
      <c r="P12" s="23"/>
      <c r="Q12" s="24"/>
      <c r="R12" s="24"/>
      <c r="S12" s="10"/>
      <c r="T12" s="10"/>
      <c r="U12" s="10"/>
      <c r="V12" s="14"/>
      <c r="W12" s="14"/>
      <c r="X12" s="14"/>
      <c r="Y12" s="14"/>
      <c r="Z12" s="14"/>
    </row>
    <row r="13" spans="1:26" ht="36" customHeight="1">
      <c r="A13" s="664" t="s">
        <v>219</v>
      </c>
      <c r="B13" s="665" t="s">
        <v>85</v>
      </c>
      <c r="C13" s="680">
        <v>100</v>
      </c>
      <c r="D13" s="680">
        <v>129</v>
      </c>
      <c r="E13" s="680">
        <v>48</v>
      </c>
      <c r="F13" s="680">
        <v>81</v>
      </c>
      <c r="G13" s="662">
        <v>0.29000000000000004</v>
      </c>
      <c r="H13" s="663">
        <v>29</v>
      </c>
      <c r="I13" s="29" t="s">
        <v>92</v>
      </c>
      <c r="J13" s="25">
        <v>52</v>
      </c>
      <c r="K13" s="25">
        <v>73</v>
      </c>
      <c r="L13" s="25">
        <v>41</v>
      </c>
      <c r="M13" s="25">
        <v>32</v>
      </c>
      <c r="N13" s="26">
        <v>0.40384615384615374</v>
      </c>
      <c r="O13" s="25">
        <v>21</v>
      </c>
      <c r="P13" s="23"/>
      <c r="Q13" s="24"/>
      <c r="R13" s="24"/>
      <c r="S13" s="10"/>
      <c r="T13" s="10"/>
      <c r="U13" s="10"/>
      <c r="V13" s="14"/>
      <c r="W13" s="14"/>
      <c r="X13" s="14"/>
      <c r="Y13" s="14"/>
      <c r="Z13" s="14"/>
    </row>
    <row r="14" spans="1:26" ht="32.25" customHeight="1">
      <c r="A14" s="655"/>
      <c r="B14" s="665"/>
      <c r="C14" s="659"/>
      <c r="D14" s="659"/>
      <c r="E14" s="659"/>
      <c r="F14" s="659"/>
      <c r="G14" s="659"/>
      <c r="H14" s="661"/>
      <c r="I14" s="27" t="s">
        <v>102</v>
      </c>
      <c r="J14" s="20">
        <v>1121</v>
      </c>
      <c r="K14" s="20">
        <v>1035</v>
      </c>
      <c r="L14" s="20">
        <v>356</v>
      </c>
      <c r="M14" s="20">
        <v>679</v>
      </c>
      <c r="N14" s="28">
        <v>-7.6717216770740393E-2</v>
      </c>
      <c r="O14" s="20">
        <v>-86</v>
      </c>
      <c r="P14" s="23"/>
      <c r="Q14" s="24"/>
      <c r="R14" s="24"/>
      <c r="S14" s="10"/>
      <c r="T14" s="10"/>
      <c r="U14" s="10"/>
      <c r="V14" s="14"/>
      <c r="W14" s="14"/>
      <c r="X14" s="14"/>
      <c r="Y14" s="14"/>
      <c r="Z14" s="14"/>
    </row>
    <row r="15" spans="1:26" ht="36" customHeight="1">
      <c r="A15" s="30" t="s">
        <v>220</v>
      </c>
      <c r="B15" s="227" t="s">
        <v>142</v>
      </c>
      <c r="C15" s="397">
        <v>247</v>
      </c>
      <c r="D15" s="397">
        <v>244</v>
      </c>
      <c r="E15" s="397">
        <v>94</v>
      </c>
      <c r="F15" s="397">
        <v>150</v>
      </c>
      <c r="G15" s="401">
        <v>-1.2145748987854255E-2</v>
      </c>
      <c r="H15" s="402">
        <v>-3</v>
      </c>
      <c r="I15" s="29" t="s">
        <v>221</v>
      </c>
      <c r="J15" s="25">
        <v>376</v>
      </c>
      <c r="K15" s="25">
        <v>375</v>
      </c>
      <c r="L15" s="25">
        <v>152</v>
      </c>
      <c r="M15" s="25">
        <v>223</v>
      </c>
      <c r="N15" s="26">
        <v>-2.6595744680850686E-3</v>
      </c>
      <c r="O15" s="25">
        <v>-1</v>
      </c>
      <c r="P15" s="23"/>
      <c r="Q15" s="24"/>
      <c r="R15" s="24"/>
      <c r="S15" s="10"/>
      <c r="T15" s="10"/>
      <c r="U15" s="10"/>
      <c r="V15" s="14"/>
      <c r="W15" s="14"/>
      <c r="X15" s="14"/>
      <c r="Y15" s="14"/>
      <c r="Z15" s="14"/>
    </row>
    <row r="16" spans="1:26" ht="36" customHeight="1">
      <c r="A16" s="31" t="s">
        <v>222</v>
      </c>
      <c r="B16" s="228"/>
      <c r="C16" s="398"/>
      <c r="D16" s="398"/>
      <c r="E16" s="398"/>
      <c r="F16" s="398"/>
      <c r="G16" s="403"/>
      <c r="H16" s="404"/>
      <c r="I16" s="27" t="s">
        <v>167</v>
      </c>
      <c r="J16" s="20">
        <v>1331</v>
      </c>
      <c r="K16" s="20">
        <v>1121</v>
      </c>
      <c r="L16" s="20">
        <v>386</v>
      </c>
      <c r="M16" s="20">
        <v>735</v>
      </c>
      <c r="N16" s="28">
        <v>-0.1577761081893313</v>
      </c>
      <c r="O16" s="20">
        <v>-210</v>
      </c>
      <c r="P16" s="23"/>
      <c r="Q16" s="24"/>
      <c r="R16" s="24"/>
      <c r="S16" s="10"/>
      <c r="T16" s="10"/>
      <c r="U16" s="10"/>
      <c r="V16" s="14"/>
      <c r="W16" s="14"/>
      <c r="X16" s="14"/>
      <c r="Y16" s="14"/>
      <c r="Z16" s="14"/>
    </row>
    <row r="17" spans="1:26" ht="36" customHeight="1">
      <c r="A17" s="683" t="s">
        <v>223</v>
      </c>
      <c r="B17" s="227" t="s">
        <v>190</v>
      </c>
      <c r="C17" s="397">
        <v>305</v>
      </c>
      <c r="D17" s="397">
        <v>309</v>
      </c>
      <c r="E17" s="397">
        <v>83</v>
      </c>
      <c r="F17" s="397">
        <v>226</v>
      </c>
      <c r="G17" s="401">
        <v>1.3114754098360715E-2</v>
      </c>
      <c r="H17" s="402">
        <v>4</v>
      </c>
      <c r="I17" s="910" t="s">
        <v>195</v>
      </c>
      <c r="J17" s="911">
        <v>402</v>
      </c>
      <c r="K17" s="911">
        <v>404</v>
      </c>
      <c r="L17" s="911">
        <v>147</v>
      </c>
      <c r="M17" s="911">
        <v>257</v>
      </c>
      <c r="N17" s="912">
        <v>4.9751243781095411E-3</v>
      </c>
      <c r="O17" s="913">
        <v>2</v>
      </c>
      <c r="P17" s="23"/>
      <c r="Q17" s="24"/>
      <c r="R17" s="24"/>
      <c r="S17" s="10"/>
      <c r="T17" s="10"/>
      <c r="U17" s="10"/>
      <c r="V17" s="14"/>
      <c r="W17" s="14"/>
      <c r="X17" s="14"/>
      <c r="Y17" s="14"/>
      <c r="Z17" s="14"/>
    </row>
    <row r="18" spans="1:26" ht="36" customHeight="1">
      <c r="A18" s="654"/>
      <c r="B18" s="32" t="s">
        <v>179</v>
      </c>
      <c r="C18" s="399">
        <v>128</v>
      </c>
      <c r="D18" s="399">
        <v>156</v>
      </c>
      <c r="E18" s="399">
        <v>58</v>
      </c>
      <c r="F18" s="399">
        <v>98</v>
      </c>
      <c r="G18" s="405">
        <v>0.21875</v>
      </c>
      <c r="H18" s="406">
        <v>28</v>
      </c>
      <c r="I18" s="914"/>
      <c r="J18" s="915"/>
      <c r="K18" s="915"/>
      <c r="L18" s="915"/>
      <c r="M18" s="915"/>
      <c r="N18" s="916"/>
      <c r="O18" s="917"/>
      <c r="P18" s="23"/>
      <c r="Q18" s="24"/>
      <c r="R18" s="24"/>
      <c r="S18" s="10"/>
      <c r="T18" s="10"/>
      <c r="U18" s="10"/>
      <c r="V18" s="14"/>
      <c r="W18" s="14"/>
      <c r="X18" s="14"/>
      <c r="Y18" s="14"/>
      <c r="Z18" s="14"/>
    </row>
    <row r="19" spans="1:26" ht="36" customHeight="1" thickBot="1">
      <c r="A19" s="684"/>
      <c r="B19" s="33" t="s">
        <v>186</v>
      </c>
      <c r="C19" s="400">
        <v>156</v>
      </c>
      <c r="D19" s="400">
        <v>184</v>
      </c>
      <c r="E19" s="400">
        <v>36</v>
      </c>
      <c r="F19" s="400">
        <v>148</v>
      </c>
      <c r="G19" s="407">
        <v>0.17948717948717952</v>
      </c>
      <c r="H19" s="408">
        <v>28</v>
      </c>
      <c r="I19" s="918"/>
      <c r="J19" s="919"/>
      <c r="K19" s="919"/>
      <c r="L19" s="919"/>
      <c r="M19" s="919"/>
      <c r="N19" s="920"/>
      <c r="O19" s="921"/>
      <c r="P19" s="23"/>
      <c r="Q19" s="24"/>
      <c r="R19" s="24"/>
      <c r="S19" s="10"/>
      <c r="T19" s="10"/>
      <c r="U19" s="10"/>
      <c r="V19" s="14"/>
      <c r="W19" s="14"/>
      <c r="X19" s="14"/>
      <c r="Y19" s="14"/>
      <c r="Z19" s="14"/>
    </row>
    <row r="20" spans="1:26" ht="27.75" customHeight="1" thickBot="1">
      <c r="A20" s="681" t="s">
        <v>224</v>
      </c>
      <c r="B20" s="682"/>
      <c r="C20" s="222">
        <v>2182</v>
      </c>
      <c r="D20" s="222">
        <v>2830</v>
      </c>
      <c r="E20" s="222">
        <v>1029</v>
      </c>
      <c r="F20" s="222">
        <v>1801</v>
      </c>
      <c r="G20" s="223">
        <v>0.29697525206232811</v>
      </c>
      <c r="H20" s="224">
        <v>648</v>
      </c>
      <c r="I20" s="34" t="s">
        <v>224</v>
      </c>
      <c r="J20" s="35">
        <v>3529</v>
      </c>
      <c r="K20" s="35">
        <v>3284</v>
      </c>
      <c r="L20" s="35">
        <v>1181</v>
      </c>
      <c r="M20" s="35">
        <v>2103</v>
      </c>
      <c r="N20" s="36">
        <v>-6.9424766222725975E-2</v>
      </c>
      <c r="O20" s="37">
        <v>-245</v>
      </c>
      <c r="P20" s="23"/>
      <c r="Q20" s="38"/>
      <c r="R20" s="38"/>
      <c r="S20" s="13"/>
      <c r="T20" s="13"/>
      <c r="U20" s="13"/>
      <c r="V20" s="14"/>
      <c r="W20" s="14"/>
      <c r="X20" s="14"/>
      <c r="Y20" s="14"/>
      <c r="Z20" s="14"/>
    </row>
    <row r="21" spans="1:26" ht="15.75" customHeight="1">
      <c r="A21" s="11"/>
      <c r="B21" s="11"/>
      <c r="C21" s="39"/>
      <c r="D21" s="39"/>
      <c r="E21" s="39"/>
      <c r="F21" s="39"/>
      <c r="G21" s="39"/>
      <c r="H21" s="39"/>
      <c r="I21" s="40" t="s">
        <v>225</v>
      </c>
      <c r="J21" s="39"/>
      <c r="K21" s="39"/>
      <c r="L21" s="39"/>
      <c r="M21" s="39"/>
      <c r="N21" s="39"/>
      <c r="O21" s="39"/>
      <c r="P21" s="10"/>
      <c r="Q21" s="10"/>
      <c r="R21" s="10"/>
      <c r="S21" s="10"/>
      <c r="T21" s="10"/>
      <c r="U21" s="10"/>
      <c r="V21" s="14"/>
      <c r="W21" s="14"/>
      <c r="X21" s="14"/>
      <c r="Y21" s="14"/>
      <c r="Z21" s="14"/>
    </row>
    <row r="22" spans="1:26" ht="15.75" customHeight="1">
      <c r="A22" s="11"/>
      <c r="B22" s="11"/>
      <c r="C22" s="39"/>
      <c r="D22" s="39"/>
      <c r="E22" s="39"/>
      <c r="F22" s="39"/>
      <c r="G22" s="39"/>
      <c r="H22" s="39"/>
      <c r="I22" s="40"/>
      <c r="J22" s="39"/>
      <c r="K22" s="39"/>
      <c r="L22" s="39"/>
      <c r="M22" s="39"/>
      <c r="N22" s="39"/>
      <c r="O22" s="39"/>
      <c r="P22" s="41"/>
      <c r="Q22" s="10"/>
      <c r="R22" s="24"/>
      <c r="S22" s="10"/>
      <c r="T22" s="10"/>
      <c r="U22" s="10"/>
      <c r="V22" s="14"/>
      <c r="W22" s="14"/>
      <c r="X22" s="14"/>
      <c r="Y22" s="14"/>
      <c r="Z22" s="14"/>
    </row>
    <row r="23" spans="1:26" ht="16.5" customHeight="1">
      <c r="A23" s="10"/>
      <c r="B23" s="10"/>
      <c r="C23" s="10"/>
      <c r="D23" s="10"/>
      <c r="E23" s="10"/>
      <c r="F23" s="10"/>
      <c r="G23" s="580"/>
      <c r="H23" s="580"/>
      <c r="I23" s="580"/>
      <c r="J23" s="581"/>
      <c r="K23" s="580"/>
      <c r="L23" s="580"/>
      <c r="M23" s="580"/>
      <c r="N23" s="580"/>
      <c r="O23" s="676"/>
      <c r="P23" s="580"/>
      <c r="Q23" s="10"/>
      <c r="R23" s="10"/>
      <c r="S23" s="10"/>
      <c r="T23" s="10"/>
      <c r="U23" s="10"/>
      <c r="V23" s="14"/>
      <c r="W23" s="14"/>
      <c r="X23" s="14"/>
      <c r="Y23" s="14"/>
      <c r="Z23" s="14"/>
    </row>
    <row r="24" spans="1:26" ht="30" customHeight="1">
      <c r="A24" s="685" t="s">
        <v>205</v>
      </c>
      <c r="B24" s="687" t="s">
        <v>226</v>
      </c>
      <c r="C24" s="688"/>
      <c r="D24" s="688"/>
      <c r="E24" s="688"/>
      <c r="F24" s="689"/>
      <c r="G24" s="582"/>
      <c r="H24" s="582"/>
      <c r="I24" s="583"/>
      <c r="J24" s="584"/>
      <c r="K24" s="584"/>
      <c r="L24" s="584"/>
      <c r="M24" s="584"/>
      <c r="N24" s="584"/>
      <c r="O24" s="677"/>
      <c r="P24" s="580"/>
      <c r="Q24" s="10"/>
      <c r="R24" s="10"/>
      <c r="S24" s="10"/>
      <c r="T24" s="10"/>
      <c r="U24" s="10"/>
      <c r="V24" s="14"/>
      <c r="W24" s="14"/>
      <c r="X24" s="14"/>
      <c r="Y24" s="14"/>
      <c r="Z24" s="14"/>
    </row>
    <row r="25" spans="1:26" ht="39" customHeight="1" thickBot="1">
      <c r="A25" s="686"/>
      <c r="B25" s="42" t="s">
        <v>227</v>
      </c>
      <c r="C25" s="42" t="s">
        <v>228</v>
      </c>
      <c r="D25" s="42" t="s">
        <v>210</v>
      </c>
      <c r="E25" s="42" t="s">
        <v>211</v>
      </c>
      <c r="F25" s="43" t="s">
        <v>212</v>
      </c>
      <c r="G25" s="585"/>
      <c r="H25" s="585"/>
      <c r="I25" s="583"/>
      <c r="J25" s="584"/>
      <c r="K25" s="584"/>
      <c r="L25" s="584"/>
      <c r="M25" s="584"/>
      <c r="N25" s="584"/>
      <c r="O25" s="677"/>
      <c r="P25" s="580"/>
      <c r="Q25" s="10"/>
      <c r="R25" s="10"/>
      <c r="S25" s="10"/>
      <c r="T25" s="10"/>
      <c r="U25" s="10"/>
      <c r="V25" s="14"/>
      <c r="W25" s="14"/>
      <c r="X25" s="14"/>
      <c r="Y25" s="14"/>
      <c r="Z25" s="14"/>
    </row>
    <row r="26" spans="1:26" ht="15.75" customHeight="1">
      <c r="A26" s="690" t="s">
        <v>218</v>
      </c>
      <c r="B26" s="568" t="s">
        <v>464</v>
      </c>
      <c r="C26" s="569">
        <v>12</v>
      </c>
      <c r="D26" s="570">
        <v>5</v>
      </c>
      <c r="E26" s="570">
        <v>2</v>
      </c>
      <c r="F26" s="571">
        <v>3</v>
      </c>
      <c r="G26" s="586"/>
      <c r="H26" s="587"/>
      <c r="I26" s="581"/>
      <c r="J26" s="584"/>
      <c r="K26" s="584"/>
      <c r="L26" s="583"/>
      <c r="M26" s="584"/>
      <c r="N26" s="584"/>
      <c r="O26" s="677"/>
      <c r="P26" s="580"/>
      <c r="Q26" s="10"/>
      <c r="R26" s="10"/>
      <c r="S26" s="10"/>
      <c r="T26" s="10"/>
      <c r="U26" s="10"/>
      <c r="V26" s="14"/>
      <c r="W26" s="14"/>
      <c r="X26" s="14"/>
      <c r="Y26" s="14"/>
      <c r="Z26" s="14"/>
    </row>
    <row r="27" spans="1:26" ht="15.75" customHeight="1">
      <c r="A27" s="691"/>
      <c r="B27" s="572" t="s">
        <v>465</v>
      </c>
      <c r="C27" s="570">
        <v>80</v>
      </c>
      <c r="D27" s="570">
        <v>117</v>
      </c>
      <c r="E27" s="570">
        <v>42</v>
      </c>
      <c r="F27" s="571">
        <v>75</v>
      </c>
      <c r="G27" s="586"/>
      <c r="H27" s="587"/>
      <c r="I27" s="584"/>
      <c r="J27" s="584"/>
      <c r="K27" s="584"/>
      <c r="L27" s="583"/>
      <c r="M27" s="584"/>
      <c r="N27" s="584"/>
      <c r="O27" s="677"/>
      <c r="P27" s="580"/>
      <c r="Q27" s="10"/>
      <c r="R27" s="10"/>
      <c r="S27" s="10"/>
      <c r="T27" s="10"/>
      <c r="U27" s="10"/>
      <c r="V27" s="14"/>
      <c r="W27" s="14"/>
      <c r="X27" s="14"/>
      <c r="Y27" s="14"/>
      <c r="Z27" s="14"/>
    </row>
    <row r="28" spans="1:26" ht="15.75" customHeight="1">
      <c r="A28" s="691"/>
      <c r="B28" s="572" t="s">
        <v>466</v>
      </c>
      <c r="C28" s="570">
        <v>18</v>
      </c>
      <c r="D28" s="570">
        <v>30</v>
      </c>
      <c r="E28" s="570">
        <v>13</v>
      </c>
      <c r="F28" s="571">
        <v>17</v>
      </c>
      <c r="G28" s="586"/>
      <c r="H28" s="587"/>
      <c r="I28" s="581"/>
      <c r="J28" s="584"/>
      <c r="K28" s="584"/>
      <c r="L28" s="583"/>
      <c r="M28" s="584"/>
      <c r="N28" s="584"/>
      <c r="O28" s="677"/>
      <c r="P28" s="580"/>
      <c r="Q28" s="10"/>
      <c r="R28" s="10"/>
      <c r="S28" s="10"/>
      <c r="T28" s="10"/>
      <c r="U28" s="10"/>
      <c r="V28" s="14"/>
      <c r="W28" s="14"/>
      <c r="X28" s="14"/>
      <c r="Y28" s="14"/>
      <c r="Z28" s="14"/>
    </row>
    <row r="29" spans="1:26" ht="15.75" customHeight="1" thickBot="1">
      <c r="A29" s="691"/>
      <c r="B29" s="568" t="s">
        <v>467</v>
      </c>
      <c r="C29" s="569">
        <v>28</v>
      </c>
      <c r="D29" s="570">
        <v>59</v>
      </c>
      <c r="E29" s="570">
        <v>26</v>
      </c>
      <c r="F29" s="571">
        <v>33</v>
      </c>
      <c r="G29" s="586"/>
      <c r="H29" s="587"/>
      <c r="I29" s="581"/>
      <c r="J29" s="584"/>
      <c r="K29" s="584"/>
      <c r="L29" s="583"/>
      <c r="M29" s="584"/>
      <c r="N29" s="584"/>
      <c r="O29" s="677"/>
      <c r="P29" s="580"/>
      <c r="Q29" s="10"/>
      <c r="R29" s="10"/>
      <c r="S29" s="10"/>
      <c r="T29" s="10"/>
      <c r="U29" s="10"/>
      <c r="V29" s="14"/>
      <c r="W29" s="14"/>
      <c r="X29" s="14"/>
      <c r="Y29" s="14"/>
      <c r="Z29" s="14"/>
    </row>
    <row r="30" spans="1:26" ht="15.75" customHeight="1">
      <c r="A30" s="692" t="s">
        <v>219</v>
      </c>
      <c r="B30" s="577" t="s">
        <v>468</v>
      </c>
      <c r="C30" s="578">
        <v>112</v>
      </c>
      <c r="D30" s="578">
        <v>81</v>
      </c>
      <c r="E30" s="578">
        <v>51</v>
      </c>
      <c r="F30" s="578">
        <v>30</v>
      </c>
      <c r="G30" s="586"/>
      <c r="H30" s="587"/>
      <c r="I30" s="580"/>
      <c r="J30" s="584"/>
      <c r="K30" s="584"/>
      <c r="L30" s="583"/>
      <c r="M30" s="584"/>
      <c r="N30" s="584"/>
      <c r="O30" s="677"/>
      <c r="P30" s="580"/>
      <c r="Q30" s="10"/>
      <c r="R30" s="10"/>
      <c r="S30" s="10"/>
      <c r="T30" s="10"/>
      <c r="U30" s="10"/>
      <c r="V30" s="14"/>
      <c r="W30" s="14"/>
      <c r="X30" s="14"/>
      <c r="Y30" s="14"/>
      <c r="Z30" s="14"/>
    </row>
    <row r="31" spans="1:26" ht="15.75" customHeight="1">
      <c r="A31" s="693"/>
      <c r="B31" s="572" t="s">
        <v>469</v>
      </c>
      <c r="C31" s="570">
        <v>20</v>
      </c>
      <c r="D31" s="570">
        <v>12</v>
      </c>
      <c r="E31" s="570">
        <v>11</v>
      </c>
      <c r="F31" s="570">
        <v>1</v>
      </c>
      <c r="G31" s="586"/>
      <c r="H31" s="587"/>
      <c r="I31" s="580"/>
      <c r="J31" s="584"/>
      <c r="K31" s="584"/>
      <c r="L31" s="583"/>
      <c r="M31" s="584"/>
      <c r="N31" s="584"/>
      <c r="O31" s="584"/>
      <c r="P31" s="580"/>
      <c r="Q31" s="10"/>
      <c r="R31" s="10"/>
      <c r="S31" s="10"/>
      <c r="T31" s="10"/>
      <c r="U31" s="10"/>
      <c r="V31" s="14"/>
      <c r="W31" s="14"/>
      <c r="X31" s="14"/>
      <c r="Y31" s="14"/>
      <c r="Z31" s="14"/>
    </row>
    <row r="32" spans="1:26" ht="15.75" customHeight="1" thickBot="1">
      <c r="A32" s="693"/>
      <c r="B32" s="572" t="s">
        <v>470</v>
      </c>
      <c r="C32" s="574">
        <v>30</v>
      </c>
      <c r="D32" s="574">
        <v>24</v>
      </c>
      <c r="E32" s="574">
        <v>23</v>
      </c>
      <c r="F32" s="574">
        <v>1</v>
      </c>
      <c r="G32" s="586"/>
      <c r="H32" s="587"/>
      <c r="I32" s="580"/>
      <c r="J32" s="584"/>
      <c r="K32" s="584"/>
      <c r="L32" s="583"/>
      <c r="M32" s="584"/>
      <c r="N32" s="584"/>
      <c r="O32" s="584"/>
      <c r="P32" s="580"/>
      <c r="Q32" s="10"/>
      <c r="R32" s="10"/>
      <c r="S32" s="10"/>
      <c r="T32" s="10"/>
      <c r="U32" s="10"/>
      <c r="V32" s="14"/>
      <c r="W32" s="14"/>
      <c r="X32" s="14"/>
      <c r="Y32" s="14"/>
      <c r="Z32" s="14"/>
    </row>
    <row r="33" spans="1:26" ht="15.75" customHeight="1">
      <c r="A33" s="690" t="s">
        <v>229</v>
      </c>
      <c r="B33" s="577" t="s">
        <v>471</v>
      </c>
      <c r="C33" s="578">
        <v>25</v>
      </c>
      <c r="D33" s="578">
        <v>96</v>
      </c>
      <c r="E33" s="578">
        <v>67</v>
      </c>
      <c r="F33" s="579">
        <v>29</v>
      </c>
      <c r="G33" s="586"/>
      <c r="H33" s="587"/>
      <c r="I33" s="580"/>
      <c r="J33" s="584"/>
      <c r="K33" s="584"/>
      <c r="L33" s="583"/>
      <c r="M33" s="584"/>
      <c r="N33" s="584"/>
      <c r="O33" s="584"/>
      <c r="P33" s="580"/>
      <c r="Q33" s="10"/>
      <c r="R33" s="10"/>
      <c r="S33" s="10"/>
      <c r="T33" s="10"/>
      <c r="U33" s="10"/>
      <c r="V33" s="14"/>
      <c r="W33" s="14"/>
      <c r="X33" s="14"/>
      <c r="Y33" s="14"/>
      <c r="Z33" s="14"/>
    </row>
    <row r="34" spans="1:26" ht="15.75" customHeight="1">
      <c r="A34" s="693"/>
      <c r="B34" s="572" t="s">
        <v>472</v>
      </c>
      <c r="C34" s="570">
        <v>50</v>
      </c>
      <c r="D34" s="570">
        <v>81</v>
      </c>
      <c r="E34" s="570">
        <v>25</v>
      </c>
      <c r="F34" s="576">
        <v>56</v>
      </c>
      <c r="G34" s="586"/>
      <c r="H34" s="587"/>
      <c r="I34" s="580"/>
      <c r="J34" s="584"/>
      <c r="K34" s="584"/>
      <c r="L34" s="583"/>
      <c r="M34" s="584"/>
      <c r="N34" s="584"/>
      <c r="O34" s="584"/>
      <c r="P34" s="580"/>
      <c r="Q34" s="10"/>
      <c r="R34" s="10"/>
      <c r="S34" s="10"/>
      <c r="T34" s="10"/>
      <c r="U34" s="10"/>
      <c r="V34" s="14"/>
      <c r="W34" s="14"/>
      <c r="X34" s="14"/>
      <c r="Y34" s="14"/>
      <c r="Z34" s="14"/>
    </row>
    <row r="35" spans="1:26" ht="15.75" customHeight="1">
      <c r="A35" s="693"/>
      <c r="B35" s="572" t="s">
        <v>473</v>
      </c>
      <c r="C35" s="570">
        <v>27</v>
      </c>
      <c r="D35" s="570">
        <v>64</v>
      </c>
      <c r="E35" s="570">
        <v>34</v>
      </c>
      <c r="F35" s="576">
        <v>30</v>
      </c>
      <c r="G35" s="586"/>
      <c r="H35" s="587"/>
      <c r="I35" s="580"/>
      <c r="J35" s="584"/>
      <c r="K35" s="584"/>
      <c r="L35" s="583"/>
      <c r="M35" s="584"/>
      <c r="N35" s="584"/>
      <c r="O35" s="584"/>
      <c r="P35" s="580"/>
      <c r="Q35" s="10"/>
      <c r="R35" s="10"/>
      <c r="S35" s="10"/>
      <c r="T35" s="10"/>
      <c r="U35" s="10"/>
      <c r="V35" s="14"/>
      <c r="W35" s="14"/>
      <c r="X35" s="14"/>
      <c r="Y35" s="14"/>
      <c r="Z35" s="14"/>
    </row>
    <row r="36" spans="1:26" ht="15.75" customHeight="1">
      <c r="A36" s="693"/>
      <c r="B36" s="572" t="s">
        <v>474</v>
      </c>
      <c r="C36" s="570">
        <v>16</v>
      </c>
      <c r="D36" s="570">
        <v>17</v>
      </c>
      <c r="E36" s="570">
        <v>17</v>
      </c>
      <c r="F36" s="576">
        <v>0</v>
      </c>
      <c r="G36" s="586"/>
      <c r="H36" s="587"/>
      <c r="I36" s="580"/>
      <c r="J36" s="584"/>
      <c r="K36" s="584"/>
      <c r="L36" s="583"/>
      <c r="M36" s="584"/>
      <c r="N36" s="584"/>
      <c r="O36" s="584"/>
      <c r="P36" s="580"/>
      <c r="Q36" s="10"/>
      <c r="R36" s="10"/>
      <c r="S36" s="10"/>
      <c r="T36" s="10"/>
      <c r="U36" s="10"/>
      <c r="V36" s="14"/>
      <c r="W36" s="14"/>
      <c r="X36" s="14"/>
      <c r="Y36" s="14"/>
      <c r="Z36" s="14"/>
    </row>
    <row r="37" spans="1:26" ht="15.75" customHeight="1" thickBot="1">
      <c r="A37" s="694"/>
      <c r="B37" s="573" t="s">
        <v>475</v>
      </c>
      <c r="C37" s="574">
        <v>36</v>
      </c>
      <c r="D37" s="574">
        <v>24</v>
      </c>
      <c r="E37" s="574">
        <v>17</v>
      </c>
      <c r="F37" s="575">
        <v>7</v>
      </c>
      <c r="G37" s="586"/>
      <c r="H37" s="587"/>
      <c r="I37" s="580"/>
      <c r="J37" s="584"/>
      <c r="K37" s="584"/>
      <c r="L37" s="583"/>
      <c r="M37" s="584"/>
      <c r="N37" s="584"/>
      <c r="O37" s="584"/>
      <c r="P37" s="580"/>
      <c r="Q37" s="10"/>
      <c r="R37" s="10"/>
      <c r="S37" s="10"/>
      <c r="T37" s="10"/>
      <c r="U37" s="10"/>
      <c r="V37" s="14"/>
      <c r="W37" s="14"/>
      <c r="X37" s="14"/>
      <c r="Y37" s="14"/>
      <c r="Z37" s="14"/>
    </row>
    <row r="38" spans="1:26" ht="15.75" customHeight="1">
      <c r="A38" s="690" t="s">
        <v>220</v>
      </c>
      <c r="B38" s="577" t="s">
        <v>476</v>
      </c>
      <c r="C38" s="578">
        <v>28</v>
      </c>
      <c r="D38" s="578">
        <v>39</v>
      </c>
      <c r="E38" s="578">
        <v>28</v>
      </c>
      <c r="F38" s="579">
        <v>11</v>
      </c>
      <c r="G38" s="586"/>
      <c r="H38" s="587"/>
      <c r="I38" s="580"/>
      <c r="J38" s="584"/>
      <c r="K38" s="584"/>
      <c r="L38" s="583"/>
      <c r="M38" s="584"/>
      <c r="N38" s="584"/>
      <c r="O38" s="584"/>
      <c r="P38" s="580"/>
      <c r="Q38" s="10"/>
      <c r="R38" s="10"/>
      <c r="S38" s="10"/>
      <c r="T38" s="10"/>
      <c r="U38" s="10"/>
      <c r="V38" s="14"/>
      <c r="W38" s="14"/>
      <c r="X38" s="14"/>
      <c r="Y38" s="14"/>
      <c r="Z38" s="14"/>
    </row>
    <row r="39" spans="1:26" ht="15.75" customHeight="1">
      <c r="A39" s="694"/>
      <c r="B39" s="573" t="s">
        <v>477</v>
      </c>
      <c r="C39" s="574">
        <v>18</v>
      </c>
      <c r="D39" s="574">
        <v>16</v>
      </c>
      <c r="E39" s="574">
        <v>10</v>
      </c>
      <c r="F39" s="575">
        <v>6</v>
      </c>
      <c r="G39" s="586"/>
      <c r="H39" s="587"/>
      <c r="I39" s="580"/>
      <c r="J39" s="584"/>
      <c r="K39" s="584"/>
      <c r="L39" s="588"/>
      <c r="M39" s="584"/>
      <c r="N39" s="584"/>
      <c r="O39" s="584"/>
      <c r="P39" s="580"/>
      <c r="Q39" s="10"/>
      <c r="R39" s="10"/>
      <c r="S39" s="10"/>
      <c r="T39" s="10"/>
      <c r="U39" s="10"/>
      <c r="V39" s="14"/>
      <c r="W39" s="14"/>
      <c r="X39" s="14"/>
      <c r="Y39" s="14"/>
      <c r="Z39" s="14"/>
    </row>
    <row r="40" spans="1:26" ht="27.75" customHeight="1">
      <c r="A40" s="47" t="s">
        <v>222</v>
      </c>
      <c r="B40" s="46" t="s">
        <v>478</v>
      </c>
      <c r="C40" s="44">
        <v>25</v>
      </c>
      <c r="D40" s="44">
        <v>12</v>
      </c>
      <c r="E40" s="44">
        <v>6</v>
      </c>
      <c r="F40" s="45">
        <v>6</v>
      </c>
      <c r="G40" s="586"/>
      <c r="H40" s="587"/>
      <c r="I40" s="580"/>
      <c r="J40" s="584"/>
      <c r="K40" s="584"/>
      <c r="L40" s="583"/>
      <c r="M40" s="584"/>
      <c r="N40" s="584"/>
      <c r="O40" s="584"/>
      <c r="P40" s="580"/>
      <c r="Q40" s="10"/>
      <c r="R40" s="10"/>
      <c r="S40" s="10"/>
      <c r="T40" s="10"/>
      <c r="U40" s="10"/>
      <c r="V40" s="14"/>
      <c r="W40" s="14"/>
      <c r="X40" s="14"/>
      <c r="Y40" s="14"/>
      <c r="Z40" s="14"/>
    </row>
    <row r="41" spans="1:26" ht="30" customHeight="1">
      <c r="A41" s="696" t="s">
        <v>224</v>
      </c>
      <c r="B41" s="697"/>
      <c r="C41" s="225">
        <v>525</v>
      </c>
      <c r="D41" s="225">
        <v>677</v>
      </c>
      <c r="E41" s="225">
        <v>372</v>
      </c>
      <c r="F41" s="226">
        <v>305</v>
      </c>
      <c r="G41" s="48"/>
      <c r="H41" s="49"/>
      <c r="I41" s="13"/>
      <c r="J41" s="50"/>
      <c r="K41" s="50"/>
      <c r="L41" s="51"/>
      <c r="M41" s="50"/>
      <c r="N41" s="50"/>
      <c r="O41" s="50"/>
      <c r="P41" s="13"/>
      <c r="Q41" s="13"/>
      <c r="R41" s="13"/>
      <c r="S41" s="13"/>
      <c r="T41" s="13"/>
      <c r="U41" s="13"/>
      <c r="V41" s="14"/>
      <c r="W41" s="14"/>
      <c r="X41" s="14"/>
      <c r="Y41" s="14"/>
      <c r="Z41" s="14"/>
    </row>
    <row r="42" spans="1:26" ht="15.75" customHeight="1">
      <c r="A42" s="40" t="s">
        <v>230</v>
      </c>
      <c r="B42" s="10"/>
      <c r="C42" s="39"/>
      <c r="D42" s="39"/>
      <c r="E42" s="39"/>
      <c r="F42" s="39"/>
      <c r="G42" s="39"/>
      <c r="H42" s="39"/>
      <c r="I42" s="40"/>
      <c r="J42" s="39"/>
      <c r="K42" s="39"/>
      <c r="L42" s="39"/>
      <c r="M42" s="39"/>
      <c r="N42" s="39"/>
      <c r="O42" s="39"/>
      <c r="P42" s="10"/>
      <c r="Q42" s="10"/>
      <c r="R42" s="10"/>
      <c r="S42" s="10"/>
      <c r="T42" s="10"/>
      <c r="U42" s="10"/>
      <c r="V42" s="14"/>
      <c r="W42" s="14"/>
      <c r="X42" s="14"/>
      <c r="Y42" s="14"/>
      <c r="Z42" s="14"/>
    </row>
    <row r="43" spans="1:26" ht="27" customHeight="1" thickBot="1">
      <c r="A43" s="11"/>
      <c r="B43" s="11"/>
      <c r="C43" s="39"/>
      <c r="D43" s="39"/>
      <c r="E43" s="39"/>
      <c r="F43" s="39"/>
      <c r="G43" s="39"/>
      <c r="H43" s="39"/>
      <c r="I43" s="40"/>
      <c r="J43" s="39"/>
      <c r="K43" s="39"/>
      <c r="L43" s="39"/>
      <c r="M43" s="39"/>
      <c r="N43" s="39"/>
      <c r="O43" s="39"/>
      <c r="P43" s="10"/>
      <c r="Q43" s="10"/>
      <c r="R43" s="10"/>
      <c r="S43" s="10"/>
      <c r="T43" s="10"/>
      <c r="U43" s="10"/>
      <c r="V43" s="14"/>
      <c r="W43" s="14"/>
      <c r="X43" s="14"/>
      <c r="Y43" s="14"/>
      <c r="Z43" s="14"/>
    </row>
    <row r="44" spans="1:26" ht="39" customHeight="1" thickBot="1">
      <c r="A44" s="698" t="s">
        <v>231</v>
      </c>
      <c r="B44" s="699"/>
      <c r="C44" s="351" t="s">
        <v>232</v>
      </c>
      <c r="D44" s="351" t="s">
        <v>233</v>
      </c>
      <c r="E44" s="351" t="s">
        <v>211</v>
      </c>
      <c r="F44" s="352" t="s">
        <v>212</v>
      </c>
      <c r="G44" s="10" t="s">
        <v>234</v>
      </c>
      <c r="H44" s="10"/>
      <c r="I44" s="10"/>
      <c r="J44" s="10"/>
      <c r="K44" s="10"/>
      <c r="L44" s="10"/>
      <c r="M44" s="10"/>
      <c r="N44" s="39"/>
      <c r="O44" s="39"/>
      <c r="P44" s="10"/>
      <c r="Q44" s="10"/>
      <c r="R44" s="10"/>
      <c r="S44" s="10"/>
      <c r="T44" s="10"/>
      <c r="U44" s="10"/>
      <c r="V44" s="14"/>
      <c r="W44" s="14"/>
      <c r="X44" s="14"/>
      <c r="Y44" s="14"/>
      <c r="Z44" s="14"/>
    </row>
    <row r="45" spans="1:26" ht="50.25" customHeight="1" thickBot="1">
      <c r="A45" s="700" t="s">
        <v>235</v>
      </c>
      <c r="B45" s="701"/>
      <c r="C45" s="353">
        <v>5711</v>
      </c>
      <c r="D45" s="353">
        <v>6114</v>
      </c>
      <c r="E45" s="353">
        <v>2210</v>
      </c>
      <c r="F45" s="354">
        <v>3904</v>
      </c>
      <c r="G45" s="39"/>
      <c r="H45" s="10"/>
      <c r="I45" s="24"/>
      <c r="J45" s="39"/>
      <c r="K45" s="39"/>
      <c r="L45" s="10"/>
      <c r="M45" s="10"/>
      <c r="N45" s="10"/>
      <c r="O45" s="10"/>
      <c r="P45" s="10"/>
      <c r="Q45" s="10"/>
      <c r="R45" s="10"/>
      <c r="S45" s="10"/>
      <c r="T45" s="52"/>
      <c r="U45" s="52"/>
      <c r="V45" s="14"/>
      <c r="W45" s="14"/>
      <c r="X45" s="14"/>
      <c r="Y45" s="14"/>
      <c r="Z45" s="14"/>
    </row>
    <row r="46" spans="1:26" ht="36" customHeight="1">
      <c r="A46" s="702" t="s">
        <v>236</v>
      </c>
      <c r="B46" s="703"/>
      <c r="C46" s="353">
        <v>525</v>
      </c>
      <c r="D46" s="353">
        <v>677</v>
      </c>
      <c r="E46" s="353">
        <v>372</v>
      </c>
      <c r="F46" s="354">
        <v>305</v>
      </c>
      <c r="G46" s="24"/>
      <c r="H46" s="39"/>
      <c r="I46" s="39"/>
      <c r="J46" s="24"/>
      <c r="K46" s="24"/>
      <c r="L46" s="10"/>
      <c r="M46" s="10"/>
      <c r="N46" s="10"/>
      <c r="O46" s="10"/>
      <c r="P46" s="10"/>
      <c r="Q46" s="10"/>
      <c r="R46" s="10"/>
      <c r="S46" s="10"/>
      <c r="T46" s="52"/>
      <c r="U46" s="52"/>
      <c r="V46" s="14"/>
      <c r="W46" s="14"/>
      <c r="X46" s="14"/>
      <c r="Y46" s="14"/>
      <c r="Z46" s="14"/>
    </row>
    <row r="47" spans="1:26" ht="36" customHeight="1" thickBot="1">
      <c r="A47" s="704" t="s">
        <v>237</v>
      </c>
      <c r="B47" s="705"/>
      <c r="C47" s="355">
        <v>0</v>
      </c>
      <c r="D47" s="356">
        <v>2</v>
      </c>
      <c r="E47" s="356">
        <v>0</v>
      </c>
      <c r="F47" s="357">
        <v>2</v>
      </c>
      <c r="G47" s="24"/>
      <c r="H47" s="39"/>
      <c r="I47" s="39"/>
      <c r="J47" s="24"/>
      <c r="K47" s="24"/>
      <c r="L47" s="10"/>
      <c r="M47" s="10"/>
      <c r="N47" s="10"/>
      <c r="O47" s="10"/>
      <c r="P47" s="10"/>
      <c r="Q47" s="10"/>
      <c r="R47" s="10"/>
      <c r="S47" s="10"/>
      <c r="T47" s="52"/>
      <c r="U47" s="52"/>
      <c r="V47" s="14"/>
      <c r="W47" s="14"/>
      <c r="X47" s="14"/>
      <c r="Y47" s="14"/>
      <c r="Z47" s="14"/>
    </row>
    <row r="48" spans="1:26" ht="36" customHeight="1" thickBot="1">
      <c r="A48" s="704" t="s">
        <v>443</v>
      </c>
      <c r="B48" s="705"/>
      <c r="C48" s="355">
        <v>0</v>
      </c>
      <c r="D48" s="356">
        <v>2</v>
      </c>
      <c r="E48" s="356">
        <v>0</v>
      </c>
      <c r="F48" s="357">
        <v>2</v>
      </c>
      <c r="G48" s="24"/>
      <c r="H48" s="24"/>
      <c r="I48" s="24"/>
      <c r="J48" s="24"/>
      <c r="K48" s="24"/>
      <c r="L48" s="24"/>
      <c r="M48" s="24"/>
      <c r="N48" s="24"/>
      <c r="O48" s="24"/>
      <c r="P48" s="10"/>
      <c r="Q48" s="10"/>
      <c r="R48" s="10"/>
      <c r="S48" s="10"/>
      <c r="T48" s="10"/>
      <c r="U48" s="10"/>
      <c r="V48" s="14"/>
      <c r="W48" s="14"/>
      <c r="X48" s="14"/>
      <c r="Y48" s="14"/>
      <c r="Z48" s="14"/>
    </row>
    <row r="49" spans="1:26" ht="15.75" customHeight="1" thickBot="1">
      <c r="A49" s="706" t="s">
        <v>238</v>
      </c>
      <c r="B49" s="707"/>
      <c r="C49" s="358">
        <v>6236</v>
      </c>
      <c r="D49" s="358">
        <v>6795</v>
      </c>
      <c r="E49" s="358">
        <v>2582</v>
      </c>
      <c r="F49" s="358">
        <v>4213</v>
      </c>
      <c r="G49" s="10"/>
      <c r="H49" s="38"/>
      <c r="I49" s="24"/>
      <c r="J49" s="24"/>
      <c r="K49" s="24"/>
      <c r="L49" s="24"/>
      <c r="M49" s="24"/>
      <c r="N49" s="10"/>
      <c r="O49" s="10"/>
      <c r="P49" s="10"/>
      <c r="Q49" s="10"/>
      <c r="R49" s="10"/>
      <c r="S49" s="10"/>
      <c r="T49" s="10"/>
      <c r="U49" s="10"/>
      <c r="V49" s="14"/>
      <c r="W49" s="14"/>
      <c r="X49" s="14"/>
      <c r="Y49" s="14"/>
      <c r="Z49" s="14"/>
    </row>
    <row r="50" spans="1:26" ht="20.25" customHeight="1" thickBot="1">
      <c r="A50" s="708" t="s">
        <v>217</v>
      </c>
      <c r="B50" s="709"/>
      <c r="C50" s="359"/>
      <c r="D50" s="359">
        <v>559</v>
      </c>
      <c r="E50" s="360"/>
      <c r="F50" s="361"/>
      <c r="G50" s="24"/>
      <c r="H50" s="24"/>
      <c r="I50" s="24"/>
      <c r="J50" s="24"/>
      <c r="K50" s="24"/>
      <c r="L50" s="24"/>
      <c r="M50" s="24"/>
      <c r="N50" s="10"/>
      <c r="O50" s="10"/>
      <c r="P50" s="10"/>
      <c r="Q50" s="10"/>
      <c r="R50" s="10"/>
      <c r="S50" s="10"/>
      <c r="T50" s="10"/>
      <c r="U50" s="10"/>
      <c r="V50" s="14"/>
      <c r="W50" s="14"/>
      <c r="X50" s="14"/>
      <c r="Y50" s="14"/>
      <c r="Z50" s="14"/>
    </row>
    <row r="51" spans="1:26" ht="15.75" customHeight="1">
      <c r="A51" s="695" t="s">
        <v>239</v>
      </c>
      <c r="B51" s="606"/>
      <c r="C51" s="606"/>
      <c r="D51" s="606"/>
      <c r="E51" s="606"/>
      <c r="F51" s="606"/>
      <c r="G51" s="24"/>
      <c r="H51" s="24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4"/>
      <c r="W51" s="14"/>
      <c r="X51" s="14"/>
      <c r="Y51" s="14"/>
      <c r="Z51" s="14"/>
    </row>
    <row r="52" spans="1:26" ht="15.75" customHeight="1">
      <c r="A52" s="695" t="s">
        <v>240</v>
      </c>
      <c r="B52" s="606"/>
      <c r="C52" s="606"/>
      <c r="D52" s="606"/>
      <c r="E52" s="606"/>
      <c r="F52" s="606"/>
      <c r="G52" s="10"/>
      <c r="H52" s="10"/>
      <c r="I52" s="24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4"/>
      <c r="W52" s="14"/>
      <c r="X52" s="14"/>
      <c r="Y52" s="14"/>
      <c r="Z52" s="14"/>
    </row>
    <row r="53" spans="1:26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4"/>
      <c r="W53" s="14"/>
      <c r="X53" s="14"/>
      <c r="Y53" s="14"/>
      <c r="Z53" s="14"/>
    </row>
    <row r="54" spans="1:26" ht="15.75" customHeight="1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0"/>
      <c r="Q54" s="13"/>
      <c r="R54" s="13"/>
      <c r="S54" s="13"/>
      <c r="T54" s="13"/>
      <c r="U54" s="13"/>
      <c r="V54" s="14"/>
      <c r="W54" s="14"/>
      <c r="X54" s="14"/>
      <c r="Y54" s="14"/>
      <c r="Z54" s="14"/>
    </row>
    <row r="55" spans="1:26" ht="15.75" customHeight="1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0"/>
      <c r="Q55" s="13"/>
      <c r="R55" s="13"/>
      <c r="S55" s="13"/>
      <c r="T55" s="13"/>
      <c r="U55" s="13"/>
      <c r="V55" s="14"/>
      <c r="W55" s="14"/>
      <c r="X55" s="14"/>
      <c r="Y55" s="14"/>
      <c r="Z55" s="14"/>
    </row>
    <row r="56" spans="1:26" ht="15.75" customHeight="1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0"/>
      <c r="Q56" s="13"/>
      <c r="R56" s="13"/>
      <c r="S56" s="13"/>
      <c r="T56" s="13"/>
      <c r="U56" s="13"/>
      <c r="V56" s="14"/>
      <c r="W56" s="14"/>
      <c r="X56" s="14"/>
      <c r="Y56" s="14"/>
      <c r="Z56" s="14"/>
    </row>
    <row r="57" spans="1:26" ht="15.75" customHeight="1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0"/>
      <c r="Q57" s="13"/>
      <c r="R57" s="13"/>
      <c r="S57" s="13"/>
      <c r="T57" s="13"/>
      <c r="U57" s="13"/>
      <c r="V57" s="14"/>
      <c r="W57" s="14"/>
      <c r="X57" s="14"/>
      <c r="Y57" s="14"/>
      <c r="Z57" s="14"/>
    </row>
    <row r="58" spans="1:26" ht="15.75" customHeight="1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0"/>
      <c r="Q58" s="13"/>
      <c r="R58" s="13"/>
      <c r="S58" s="13"/>
      <c r="T58" s="13"/>
      <c r="U58" s="13"/>
      <c r="V58" s="14"/>
      <c r="W58" s="14"/>
      <c r="X58" s="14"/>
      <c r="Y58" s="14"/>
      <c r="Z58" s="14"/>
    </row>
    <row r="59" spans="1:26" ht="15.75" customHeight="1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0"/>
      <c r="Q59" s="13"/>
      <c r="R59" s="13"/>
      <c r="S59" s="13"/>
      <c r="T59" s="13"/>
      <c r="U59" s="13"/>
      <c r="V59" s="14"/>
      <c r="W59" s="14"/>
      <c r="X59" s="14"/>
      <c r="Y59" s="14"/>
      <c r="Z59" s="14"/>
    </row>
    <row r="60" spans="1:26" ht="15.75" customHeight="1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0"/>
      <c r="Q60" s="13"/>
      <c r="R60" s="13"/>
      <c r="S60" s="13"/>
      <c r="T60" s="13"/>
      <c r="U60" s="13"/>
      <c r="V60" s="14"/>
      <c r="W60" s="14"/>
      <c r="X60" s="14"/>
      <c r="Y60" s="14"/>
      <c r="Z60" s="14"/>
    </row>
    <row r="61" spans="1:26" ht="15.75" customHeight="1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0"/>
      <c r="Q61" s="13"/>
      <c r="R61" s="13"/>
      <c r="S61" s="13"/>
      <c r="T61" s="13"/>
      <c r="U61" s="13"/>
      <c r="V61" s="14"/>
      <c r="W61" s="14"/>
      <c r="X61" s="14"/>
      <c r="Y61" s="14"/>
      <c r="Z61" s="14"/>
    </row>
    <row r="62" spans="1:26" ht="15.75" customHeight="1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0"/>
      <c r="Q62" s="13"/>
      <c r="R62" s="13"/>
      <c r="S62" s="13"/>
      <c r="T62" s="13"/>
      <c r="U62" s="13"/>
      <c r="V62" s="14"/>
      <c r="W62" s="14"/>
      <c r="X62" s="14"/>
      <c r="Y62" s="14"/>
      <c r="Z62" s="14"/>
    </row>
    <row r="63" spans="1:26" ht="15.75" customHeight="1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0"/>
      <c r="Q63" s="13"/>
      <c r="R63" s="13"/>
      <c r="S63" s="13"/>
      <c r="T63" s="13"/>
      <c r="U63" s="13"/>
      <c r="V63" s="14"/>
      <c r="W63" s="14"/>
      <c r="X63" s="14"/>
      <c r="Y63" s="14"/>
      <c r="Z63" s="14"/>
    </row>
    <row r="64" spans="1:26" ht="15.75" customHeight="1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0"/>
      <c r="Q64" s="13"/>
      <c r="R64" s="13"/>
      <c r="S64" s="13"/>
      <c r="T64" s="13"/>
      <c r="U64" s="13"/>
      <c r="V64" s="14"/>
      <c r="W64" s="14"/>
      <c r="X64" s="14"/>
      <c r="Y64" s="14"/>
      <c r="Z64" s="14"/>
    </row>
    <row r="65" spans="1:26" ht="15.75" customHeight="1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0"/>
      <c r="Q65" s="13"/>
      <c r="R65" s="13"/>
      <c r="S65" s="13"/>
      <c r="T65" s="13"/>
      <c r="U65" s="13"/>
      <c r="V65" s="14"/>
      <c r="W65" s="14"/>
      <c r="X65" s="14"/>
      <c r="Y65" s="14"/>
      <c r="Z65" s="14"/>
    </row>
    <row r="66" spans="1:26" ht="15.75" customHeight="1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0"/>
      <c r="Q66" s="13"/>
      <c r="R66" s="13"/>
      <c r="S66" s="13"/>
      <c r="T66" s="13"/>
      <c r="U66" s="13"/>
      <c r="V66" s="14"/>
      <c r="W66" s="14"/>
      <c r="X66" s="14"/>
      <c r="Y66" s="14"/>
      <c r="Z66" s="14"/>
    </row>
    <row r="67" spans="1:26" ht="15.75" customHeight="1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0"/>
      <c r="Q67" s="13"/>
      <c r="R67" s="13"/>
      <c r="S67" s="13"/>
      <c r="T67" s="13"/>
      <c r="U67" s="13"/>
      <c r="V67" s="14"/>
      <c r="W67" s="14"/>
      <c r="X67" s="14"/>
      <c r="Y67" s="14"/>
      <c r="Z67" s="14"/>
    </row>
    <row r="68" spans="1:26" ht="15.75" customHeight="1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0"/>
      <c r="Q68" s="13"/>
      <c r="R68" s="13"/>
      <c r="S68" s="13"/>
      <c r="T68" s="13"/>
      <c r="U68" s="13"/>
      <c r="V68" s="14"/>
      <c r="W68" s="14"/>
      <c r="X68" s="14"/>
      <c r="Y68" s="14"/>
      <c r="Z68" s="14"/>
    </row>
    <row r="69" spans="1:26" ht="15.75" customHeight="1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0"/>
      <c r="Q69" s="13"/>
      <c r="R69" s="13"/>
      <c r="S69" s="13"/>
      <c r="T69" s="13"/>
      <c r="U69" s="13"/>
      <c r="V69" s="14"/>
      <c r="W69" s="14"/>
      <c r="X69" s="14"/>
      <c r="Y69" s="14"/>
      <c r="Z69" s="14"/>
    </row>
    <row r="70" spans="1:26" ht="15.75" customHeight="1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0"/>
      <c r="Q70" s="13"/>
      <c r="R70" s="13"/>
      <c r="S70" s="13"/>
      <c r="T70" s="13"/>
      <c r="U70" s="13"/>
      <c r="V70" s="14"/>
      <c r="W70" s="14"/>
      <c r="X70" s="14"/>
      <c r="Y70" s="14"/>
      <c r="Z70" s="14"/>
    </row>
    <row r="71" spans="1:26" ht="15.75" customHeight="1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0"/>
      <c r="Q71" s="13"/>
      <c r="R71" s="13"/>
      <c r="S71" s="13"/>
      <c r="T71" s="13"/>
      <c r="U71" s="13"/>
      <c r="V71" s="14"/>
      <c r="W71" s="14"/>
      <c r="X71" s="14"/>
      <c r="Y71" s="14"/>
      <c r="Z71" s="14"/>
    </row>
    <row r="72" spans="1:26" ht="15.75" customHeight="1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0"/>
      <c r="Q72" s="13"/>
      <c r="R72" s="13"/>
      <c r="S72" s="13"/>
      <c r="T72" s="13"/>
      <c r="U72" s="13"/>
      <c r="V72" s="14"/>
      <c r="W72" s="14"/>
      <c r="X72" s="14"/>
      <c r="Y72" s="14"/>
      <c r="Z72" s="14"/>
    </row>
    <row r="73" spans="1:26" ht="15.75" customHeight="1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0"/>
      <c r="Q73" s="13"/>
      <c r="R73" s="13"/>
      <c r="S73" s="13"/>
      <c r="T73" s="13"/>
      <c r="U73" s="13"/>
      <c r="V73" s="14"/>
      <c r="W73" s="14"/>
      <c r="X73" s="14"/>
      <c r="Y73" s="14"/>
      <c r="Z73" s="14"/>
    </row>
    <row r="74" spans="1:26" ht="15.75" customHeight="1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0"/>
      <c r="Q74" s="13"/>
      <c r="R74" s="13"/>
      <c r="S74" s="13"/>
      <c r="T74" s="13"/>
      <c r="U74" s="13"/>
      <c r="V74" s="14"/>
      <c r="W74" s="14"/>
      <c r="X74" s="14"/>
      <c r="Y74" s="14"/>
      <c r="Z74" s="14"/>
    </row>
    <row r="75" spans="1:26" ht="15.75" customHeight="1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0"/>
      <c r="Q75" s="13"/>
      <c r="R75" s="13"/>
      <c r="S75" s="13"/>
      <c r="T75" s="13"/>
      <c r="U75" s="13"/>
      <c r="V75" s="14"/>
      <c r="W75" s="14"/>
      <c r="X75" s="14"/>
      <c r="Y75" s="14"/>
      <c r="Z75" s="14"/>
    </row>
    <row r="76" spans="1:26" ht="15.75" customHeight="1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0"/>
      <c r="Q76" s="13"/>
      <c r="R76" s="13"/>
      <c r="S76" s="13"/>
      <c r="T76" s="13"/>
      <c r="U76" s="13"/>
      <c r="V76" s="14"/>
      <c r="W76" s="14"/>
      <c r="X76" s="14"/>
      <c r="Y76" s="14"/>
      <c r="Z76" s="14"/>
    </row>
    <row r="77" spans="1:26" ht="15.75" customHeight="1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0"/>
      <c r="Q77" s="13"/>
      <c r="R77" s="13"/>
      <c r="S77" s="13"/>
      <c r="T77" s="13"/>
      <c r="U77" s="13"/>
      <c r="V77" s="14"/>
      <c r="W77" s="14"/>
      <c r="X77" s="14"/>
      <c r="Y77" s="14"/>
      <c r="Z77" s="14"/>
    </row>
    <row r="78" spans="1:26" ht="15.75" customHeight="1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0"/>
      <c r="Q78" s="13"/>
      <c r="R78" s="13"/>
      <c r="S78" s="13"/>
      <c r="T78" s="13"/>
      <c r="U78" s="13"/>
      <c r="V78" s="14"/>
      <c r="W78" s="14"/>
      <c r="X78" s="14"/>
      <c r="Y78" s="14"/>
      <c r="Z78" s="14"/>
    </row>
    <row r="79" spans="1:26" ht="15.75" customHeight="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0"/>
      <c r="Q79" s="13"/>
      <c r="R79" s="13"/>
      <c r="S79" s="13"/>
      <c r="T79" s="13"/>
      <c r="U79" s="13"/>
      <c r="V79" s="14"/>
      <c r="W79" s="14"/>
      <c r="X79" s="14"/>
      <c r="Y79" s="14"/>
      <c r="Z79" s="14"/>
    </row>
    <row r="80" spans="1:26" ht="15.75" customHeight="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0"/>
      <c r="Q80" s="13"/>
      <c r="R80" s="13"/>
      <c r="S80" s="13"/>
      <c r="T80" s="13"/>
      <c r="U80" s="13"/>
      <c r="V80" s="14"/>
      <c r="W80" s="14"/>
      <c r="X80" s="14"/>
      <c r="Y80" s="14"/>
      <c r="Z80" s="14"/>
    </row>
    <row r="81" spans="1:26" ht="15.75" customHeigh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0"/>
      <c r="Q81" s="13"/>
      <c r="R81" s="13"/>
      <c r="S81" s="13"/>
      <c r="T81" s="13"/>
      <c r="U81" s="13"/>
      <c r="V81" s="14"/>
      <c r="W81" s="14"/>
      <c r="X81" s="14"/>
      <c r="Y81" s="14"/>
      <c r="Z81" s="14"/>
    </row>
    <row r="82" spans="1:26" ht="15.75" customHeight="1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0"/>
      <c r="Q82" s="13"/>
      <c r="R82" s="13"/>
      <c r="S82" s="13"/>
      <c r="T82" s="13"/>
      <c r="U82" s="13"/>
      <c r="V82" s="14"/>
      <c r="W82" s="14"/>
      <c r="X82" s="14"/>
      <c r="Y82" s="14"/>
      <c r="Z82" s="14"/>
    </row>
    <row r="83" spans="1:26" ht="15.75" customHeight="1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0"/>
      <c r="Q83" s="13"/>
      <c r="R83" s="13"/>
      <c r="S83" s="13"/>
      <c r="T83" s="13"/>
      <c r="U83" s="13"/>
      <c r="V83" s="14"/>
      <c r="W83" s="14"/>
      <c r="X83" s="14"/>
      <c r="Y83" s="14"/>
      <c r="Z83" s="14"/>
    </row>
    <row r="84" spans="1:26" ht="15.75" customHeight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0"/>
      <c r="Q84" s="13"/>
      <c r="R84" s="13"/>
      <c r="S84" s="13"/>
      <c r="T84" s="13"/>
      <c r="U84" s="13"/>
      <c r="V84" s="14"/>
      <c r="W84" s="14"/>
      <c r="X84" s="14"/>
      <c r="Y84" s="14"/>
      <c r="Z84" s="14"/>
    </row>
    <row r="85" spans="1:26" ht="15.75" customHeight="1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0"/>
      <c r="Q85" s="13"/>
      <c r="R85" s="13"/>
      <c r="S85" s="13"/>
      <c r="T85" s="13"/>
      <c r="U85" s="13"/>
      <c r="V85" s="14"/>
      <c r="W85" s="14"/>
      <c r="X85" s="14"/>
      <c r="Y85" s="14"/>
      <c r="Z85" s="14"/>
    </row>
    <row r="86" spans="1:26" ht="15.75" customHeight="1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0"/>
      <c r="Q86" s="13"/>
      <c r="R86" s="13"/>
      <c r="S86" s="13"/>
      <c r="T86" s="13"/>
      <c r="U86" s="13"/>
      <c r="V86" s="14"/>
      <c r="W86" s="14"/>
      <c r="X86" s="14"/>
      <c r="Y86" s="14"/>
      <c r="Z86" s="14"/>
    </row>
    <row r="87" spans="1:26" ht="15.75" customHeight="1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0"/>
      <c r="Q87" s="13"/>
      <c r="R87" s="13"/>
      <c r="S87" s="13"/>
      <c r="T87" s="13"/>
      <c r="U87" s="13"/>
      <c r="V87" s="14"/>
      <c r="W87" s="14"/>
      <c r="X87" s="14"/>
      <c r="Y87" s="14"/>
      <c r="Z87" s="14"/>
    </row>
    <row r="88" spans="1:26" ht="15.75" customHeight="1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0"/>
      <c r="Q88" s="13"/>
      <c r="R88" s="13"/>
      <c r="S88" s="13"/>
      <c r="T88" s="13"/>
      <c r="U88" s="13"/>
      <c r="V88" s="14"/>
      <c r="W88" s="14"/>
      <c r="X88" s="14"/>
      <c r="Y88" s="14"/>
      <c r="Z88" s="14"/>
    </row>
    <row r="89" spans="1:26" ht="15.75" customHeight="1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0"/>
      <c r="Q89" s="13"/>
      <c r="R89" s="13"/>
      <c r="S89" s="13"/>
      <c r="T89" s="13"/>
      <c r="U89" s="13"/>
      <c r="V89" s="14"/>
      <c r="W89" s="14"/>
      <c r="X89" s="14"/>
      <c r="Y89" s="14"/>
      <c r="Z89" s="14"/>
    </row>
    <row r="90" spans="1:26" ht="15.75" customHeight="1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0"/>
      <c r="Q90" s="13"/>
      <c r="R90" s="13"/>
      <c r="S90" s="13"/>
      <c r="T90" s="13"/>
      <c r="U90" s="13"/>
      <c r="V90" s="14"/>
      <c r="W90" s="14"/>
      <c r="X90" s="14"/>
      <c r="Y90" s="14"/>
      <c r="Z90" s="14"/>
    </row>
    <row r="91" spans="1:26" ht="15.75" customHeight="1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0"/>
      <c r="Q91" s="13"/>
      <c r="R91" s="13"/>
      <c r="S91" s="13"/>
      <c r="T91" s="13"/>
      <c r="U91" s="13"/>
      <c r="V91" s="14"/>
      <c r="W91" s="14"/>
      <c r="X91" s="14"/>
      <c r="Y91" s="14"/>
      <c r="Z91" s="14"/>
    </row>
    <row r="92" spans="1:26" ht="15.75" customHeight="1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0"/>
      <c r="Q92" s="13"/>
      <c r="R92" s="13"/>
      <c r="S92" s="13"/>
      <c r="T92" s="13"/>
      <c r="U92" s="13"/>
      <c r="V92" s="14"/>
      <c r="W92" s="14"/>
      <c r="X92" s="14"/>
      <c r="Y92" s="14"/>
      <c r="Z92" s="14"/>
    </row>
    <row r="93" spans="1:26" ht="15.75" customHeight="1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0"/>
      <c r="Q93" s="13"/>
      <c r="R93" s="13"/>
      <c r="S93" s="13"/>
      <c r="T93" s="13"/>
      <c r="U93" s="13"/>
      <c r="V93" s="14"/>
      <c r="W93" s="14"/>
      <c r="X93" s="14"/>
      <c r="Y93" s="14"/>
      <c r="Z93" s="14"/>
    </row>
    <row r="94" spans="1:26" ht="15.75" customHeight="1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0"/>
      <c r="Q94" s="13"/>
      <c r="R94" s="13"/>
      <c r="S94" s="13"/>
      <c r="T94" s="13"/>
      <c r="U94" s="13"/>
      <c r="V94" s="14"/>
      <c r="W94" s="14"/>
      <c r="X94" s="14"/>
      <c r="Y94" s="14"/>
      <c r="Z94" s="14"/>
    </row>
    <row r="95" spans="1:26" ht="15.75" customHeight="1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0"/>
      <c r="Q95" s="13"/>
      <c r="R95" s="13"/>
      <c r="S95" s="13"/>
      <c r="T95" s="13"/>
      <c r="U95" s="13"/>
      <c r="V95" s="14"/>
      <c r="W95" s="14"/>
      <c r="X95" s="14"/>
      <c r="Y95" s="14"/>
      <c r="Z95" s="14"/>
    </row>
    <row r="96" spans="1:26" ht="15.75" customHeight="1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0"/>
      <c r="Q96" s="13"/>
      <c r="R96" s="13"/>
      <c r="S96" s="13"/>
      <c r="T96" s="13"/>
      <c r="U96" s="13"/>
      <c r="V96" s="14"/>
      <c r="W96" s="14"/>
      <c r="X96" s="14"/>
      <c r="Y96" s="14"/>
      <c r="Z96" s="14"/>
    </row>
    <row r="97" spans="1:26" ht="15.75" hidden="1" customHeight="1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0"/>
      <c r="Q97" s="13"/>
      <c r="R97" s="13"/>
      <c r="S97" s="13"/>
      <c r="T97" s="13"/>
      <c r="U97" s="13"/>
      <c r="V97" s="14"/>
      <c r="W97" s="14"/>
      <c r="X97" s="14"/>
      <c r="Y97" s="14"/>
      <c r="Z97" s="14"/>
    </row>
    <row r="98" spans="1:26" ht="15.75" hidden="1" customHeight="1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0"/>
      <c r="Q98" s="13"/>
      <c r="R98" s="13"/>
      <c r="S98" s="13"/>
      <c r="T98" s="13"/>
      <c r="U98" s="13"/>
      <c r="V98" s="14"/>
      <c r="W98" s="14"/>
      <c r="X98" s="14"/>
      <c r="Y98" s="14"/>
      <c r="Z98" s="14"/>
    </row>
    <row r="99" spans="1:26" ht="15.75" hidden="1" customHeight="1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0"/>
      <c r="Q99" s="13"/>
      <c r="R99" s="13"/>
      <c r="S99" s="13"/>
      <c r="T99" s="13"/>
      <c r="U99" s="13"/>
      <c r="V99" s="14"/>
      <c r="W99" s="14"/>
      <c r="X99" s="14"/>
      <c r="Y99" s="14"/>
      <c r="Z99" s="14"/>
    </row>
    <row r="100" spans="1:26" ht="15.75" hidden="1" customHeight="1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0"/>
      <c r="Q100" s="13"/>
      <c r="R100" s="13"/>
      <c r="S100" s="13"/>
      <c r="T100" s="13"/>
      <c r="U100" s="13"/>
      <c r="V100" s="14"/>
      <c r="W100" s="14"/>
      <c r="X100" s="14"/>
      <c r="Y100" s="14"/>
      <c r="Z100" s="14"/>
    </row>
    <row r="101" spans="1:26" ht="15.75" hidden="1" customHeight="1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0"/>
      <c r="Q101" s="13"/>
      <c r="R101" s="13"/>
      <c r="S101" s="13"/>
      <c r="T101" s="13"/>
      <c r="U101" s="13"/>
      <c r="V101" s="14"/>
      <c r="W101" s="14"/>
      <c r="X101" s="14"/>
      <c r="Y101" s="14"/>
      <c r="Z101" s="14"/>
    </row>
    <row r="102" spans="1:26" ht="15.75" hidden="1" customHeight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0"/>
      <c r="Q102" s="13"/>
      <c r="R102" s="13"/>
      <c r="S102" s="13"/>
      <c r="T102" s="13"/>
      <c r="U102" s="13"/>
      <c r="V102" s="14"/>
      <c r="W102" s="14"/>
      <c r="X102" s="14"/>
      <c r="Y102" s="14"/>
      <c r="Z102" s="14"/>
    </row>
    <row r="103" spans="1:26" ht="15.75" hidden="1" customHeight="1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0"/>
      <c r="Q103" s="13"/>
      <c r="R103" s="13"/>
      <c r="S103" s="13"/>
      <c r="T103" s="13"/>
      <c r="U103" s="13"/>
      <c r="V103" s="14"/>
      <c r="W103" s="14"/>
      <c r="X103" s="14"/>
      <c r="Y103" s="14"/>
      <c r="Z103" s="14"/>
    </row>
    <row r="104" spans="1:26" ht="15.75" hidden="1" customHeight="1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0"/>
      <c r="Q104" s="13"/>
      <c r="R104" s="13"/>
      <c r="S104" s="13"/>
      <c r="T104" s="13"/>
      <c r="U104" s="13"/>
      <c r="V104" s="14"/>
      <c r="W104" s="14"/>
      <c r="X104" s="14"/>
      <c r="Y104" s="14"/>
      <c r="Z104" s="14"/>
    </row>
    <row r="105" spans="1:26" ht="15.75" hidden="1" customHeight="1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0"/>
      <c r="Q105" s="13"/>
      <c r="R105" s="13"/>
      <c r="S105" s="13"/>
      <c r="T105" s="13"/>
      <c r="U105" s="13"/>
      <c r="V105" s="14"/>
      <c r="W105" s="14"/>
      <c r="X105" s="14"/>
      <c r="Y105" s="14"/>
      <c r="Z105" s="14"/>
    </row>
    <row r="106" spans="1:26" ht="15.75" hidden="1" customHeight="1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0"/>
      <c r="Q106" s="13"/>
      <c r="R106" s="13"/>
      <c r="S106" s="13"/>
      <c r="T106" s="13"/>
      <c r="U106" s="13"/>
      <c r="V106" s="14"/>
      <c r="W106" s="14"/>
      <c r="X106" s="14"/>
      <c r="Y106" s="14"/>
      <c r="Z106" s="14"/>
    </row>
    <row r="107" spans="1:26" ht="15.75" hidden="1" customHeight="1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0"/>
      <c r="Q107" s="13"/>
      <c r="R107" s="13"/>
      <c r="S107" s="13"/>
      <c r="T107" s="13"/>
      <c r="U107" s="13"/>
      <c r="V107" s="14"/>
      <c r="W107" s="14"/>
      <c r="X107" s="14"/>
      <c r="Y107" s="14"/>
      <c r="Z107" s="14"/>
    </row>
    <row r="108" spans="1:26" ht="15.75" hidden="1" customHeight="1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0"/>
      <c r="Q108" s="13"/>
      <c r="R108" s="13"/>
      <c r="S108" s="13"/>
      <c r="T108" s="13"/>
      <c r="U108" s="13"/>
      <c r="V108" s="14"/>
      <c r="W108" s="14"/>
      <c r="X108" s="14"/>
      <c r="Y108" s="14"/>
      <c r="Z108" s="14"/>
    </row>
    <row r="109" spans="1:26" ht="15.75" hidden="1" customHeight="1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0"/>
      <c r="Q109" s="13"/>
      <c r="R109" s="13"/>
      <c r="S109" s="13"/>
      <c r="T109" s="13"/>
      <c r="U109" s="13"/>
      <c r="V109" s="14"/>
      <c r="W109" s="14"/>
      <c r="X109" s="14"/>
      <c r="Y109" s="14"/>
      <c r="Z109" s="14"/>
    </row>
    <row r="110" spans="1:26" ht="15.75" hidden="1" customHeight="1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0"/>
      <c r="Q110" s="13"/>
      <c r="R110" s="13"/>
      <c r="S110" s="13"/>
      <c r="T110" s="13"/>
      <c r="U110" s="13"/>
      <c r="V110" s="14"/>
      <c r="W110" s="14"/>
      <c r="X110" s="14"/>
      <c r="Y110" s="14"/>
      <c r="Z110" s="14"/>
    </row>
    <row r="111" spans="1:26" ht="15.75" hidden="1" customHeight="1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0"/>
      <c r="Q111" s="13"/>
      <c r="R111" s="13"/>
      <c r="S111" s="13"/>
      <c r="T111" s="13"/>
      <c r="U111" s="13"/>
      <c r="V111" s="14"/>
      <c r="W111" s="14"/>
      <c r="X111" s="14"/>
      <c r="Y111" s="14"/>
      <c r="Z111" s="14"/>
    </row>
    <row r="112" spans="1:26" ht="15.75" hidden="1" customHeight="1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0"/>
      <c r="Q112" s="13"/>
      <c r="R112" s="13"/>
      <c r="S112" s="13"/>
      <c r="T112" s="13"/>
      <c r="U112" s="13"/>
      <c r="V112" s="14"/>
      <c r="W112" s="14"/>
      <c r="X112" s="14"/>
      <c r="Y112" s="14"/>
      <c r="Z112" s="14"/>
    </row>
    <row r="113" spans="1:26" ht="15.75" hidden="1" customHeight="1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0"/>
      <c r="Q113" s="13"/>
      <c r="R113" s="13"/>
      <c r="S113" s="13"/>
      <c r="T113" s="13"/>
      <c r="U113" s="13"/>
      <c r="V113" s="14"/>
      <c r="W113" s="14"/>
      <c r="X113" s="14"/>
      <c r="Y113" s="14"/>
      <c r="Z113" s="14"/>
    </row>
    <row r="114" spans="1:26" ht="15.75" hidden="1" customHeight="1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0"/>
      <c r="Q114" s="13"/>
      <c r="R114" s="13"/>
      <c r="S114" s="13"/>
      <c r="T114" s="13"/>
      <c r="U114" s="13"/>
      <c r="V114" s="14"/>
      <c r="W114" s="14"/>
      <c r="X114" s="14"/>
      <c r="Y114" s="14"/>
      <c r="Z114" s="14"/>
    </row>
    <row r="115" spans="1:26" ht="15.75" hidden="1" customHeight="1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0"/>
      <c r="Q115" s="13"/>
      <c r="R115" s="13"/>
      <c r="S115" s="13"/>
      <c r="T115" s="13"/>
      <c r="U115" s="13"/>
      <c r="V115" s="14"/>
      <c r="W115" s="14"/>
      <c r="X115" s="14"/>
      <c r="Y115" s="14"/>
      <c r="Z115" s="14"/>
    </row>
    <row r="116" spans="1:26" ht="15.75" hidden="1" customHeight="1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0"/>
      <c r="Q116" s="13"/>
      <c r="R116" s="13"/>
      <c r="S116" s="13"/>
      <c r="T116" s="13"/>
      <c r="U116" s="13"/>
      <c r="V116" s="14"/>
      <c r="W116" s="14"/>
      <c r="X116" s="14"/>
      <c r="Y116" s="14"/>
      <c r="Z116" s="14"/>
    </row>
    <row r="117" spans="1:26" ht="15.75" hidden="1" customHeight="1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0"/>
      <c r="Q117" s="13"/>
      <c r="R117" s="13"/>
      <c r="S117" s="13"/>
      <c r="T117" s="13"/>
      <c r="U117" s="13"/>
      <c r="V117" s="14"/>
      <c r="W117" s="14"/>
      <c r="X117" s="14"/>
      <c r="Y117" s="14"/>
      <c r="Z117" s="14"/>
    </row>
    <row r="118" spans="1:26" ht="15.75" hidden="1" customHeight="1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0"/>
      <c r="Q118" s="13"/>
      <c r="R118" s="13"/>
      <c r="S118" s="13"/>
      <c r="T118" s="13"/>
      <c r="U118" s="13"/>
      <c r="V118" s="14"/>
      <c r="W118" s="14"/>
      <c r="X118" s="14"/>
      <c r="Y118" s="14"/>
      <c r="Z118" s="14"/>
    </row>
    <row r="119" spans="1:26" ht="15.75" hidden="1" customHeight="1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0"/>
      <c r="Q119" s="13"/>
      <c r="R119" s="13"/>
      <c r="S119" s="13"/>
      <c r="T119" s="13"/>
      <c r="U119" s="13"/>
      <c r="V119" s="14"/>
      <c r="W119" s="14"/>
      <c r="X119" s="14"/>
      <c r="Y119" s="14"/>
      <c r="Z119" s="14"/>
    </row>
    <row r="120" spans="1:26" ht="15.75" hidden="1" customHeight="1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0"/>
      <c r="Q120" s="13"/>
      <c r="R120" s="13"/>
      <c r="S120" s="13"/>
      <c r="T120" s="13"/>
      <c r="U120" s="13"/>
      <c r="V120" s="14"/>
      <c r="W120" s="14"/>
      <c r="X120" s="14"/>
      <c r="Y120" s="14"/>
      <c r="Z120" s="14"/>
    </row>
    <row r="121" spans="1:26" ht="15.75" hidden="1" customHeight="1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0"/>
      <c r="Q121" s="13"/>
      <c r="R121" s="13"/>
      <c r="S121" s="13"/>
      <c r="T121" s="13"/>
      <c r="U121" s="13"/>
      <c r="V121" s="14"/>
      <c r="W121" s="14"/>
      <c r="X121" s="14"/>
      <c r="Y121" s="14"/>
      <c r="Z121" s="14"/>
    </row>
    <row r="122" spans="1:26" ht="15.75" hidden="1" customHeight="1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0"/>
      <c r="Q122" s="13"/>
      <c r="R122" s="13"/>
      <c r="S122" s="13"/>
      <c r="T122" s="13"/>
      <c r="U122" s="13"/>
      <c r="V122" s="14"/>
      <c r="W122" s="14"/>
      <c r="X122" s="14"/>
      <c r="Y122" s="14"/>
      <c r="Z122" s="14"/>
    </row>
    <row r="123" spans="1:26" ht="15.75" hidden="1" customHeight="1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0"/>
      <c r="Q123" s="13"/>
      <c r="R123" s="13"/>
      <c r="S123" s="13"/>
      <c r="T123" s="13"/>
      <c r="U123" s="13"/>
      <c r="V123" s="14"/>
      <c r="W123" s="14"/>
      <c r="X123" s="14"/>
      <c r="Y123" s="14"/>
      <c r="Z123" s="14"/>
    </row>
    <row r="124" spans="1:26" ht="15.75" hidden="1" customHeight="1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0"/>
      <c r="Q124" s="13"/>
      <c r="R124" s="13"/>
      <c r="S124" s="13"/>
      <c r="T124" s="13"/>
      <c r="U124" s="13"/>
      <c r="V124" s="14"/>
      <c r="W124" s="14"/>
      <c r="X124" s="14"/>
      <c r="Y124" s="14"/>
      <c r="Z124" s="14"/>
    </row>
    <row r="125" spans="1:26" ht="15.75" hidden="1" customHeight="1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0"/>
      <c r="Q125" s="13"/>
      <c r="R125" s="13"/>
      <c r="S125" s="13"/>
      <c r="T125" s="13"/>
      <c r="U125" s="13"/>
      <c r="V125" s="14"/>
      <c r="W125" s="14"/>
      <c r="X125" s="14"/>
      <c r="Y125" s="14"/>
      <c r="Z125" s="14"/>
    </row>
    <row r="126" spans="1:26" ht="15.75" hidden="1" customHeight="1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0"/>
      <c r="Q126" s="13"/>
      <c r="R126" s="13"/>
      <c r="S126" s="13"/>
      <c r="T126" s="13"/>
      <c r="U126" s="13"/>
      <c r="V126" s="14"/>
      <c r="W126" s="14"/>
      <c r="X126" s="14"/>
      <c r="Y126" s="14"/>
      <c r="Z126" s="14"/>
    </row>
    <row r="127" spans="1:26" ht="15.75" hidden="1" customHeight="1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0"/>
      <c r="Q127" s="13"/>
      <c r="R127" s="13"/>
      <c r="S127" s="13"/>
      <c r="T127" s="13"/>
      <c r="U127" s="13"/>
      <c r="V127" s="14"/>
      <c r="W127" s="14"/>
      <c r="X127" s="14"/>
      <c r="Y127" s="14"/>
      <c r="Z127" s="14"/>
    </row>
    <row r="128" spans="1:26" ht="15.75" hidden="1" customHeight="1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0"/>
      <c r="Q128" s="13"/>
      <c r="R128" s="13"/>
      <c r="S128" s="13"/>
      <c r="T128" s="13"/>
      <c r="U128" s="13"/>
      <c r="V128" s="14"/>
      <c r="W128" s="14"/>
      <c r="X128" s="14"/>
      <c r="Y128" s="14"/>
      <c r="Z128" s="14"/>
    </row>
    <row r="129" spans="1:26" ht="15.75" hidden="1" customHeight="1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0"/>
      <c r="Q129" s="13"/>
      <c r="R129" s="13"/>
      <c r="S129" s="13"/>
      <c r="T129" s="13"/>
      <c r="U129" s="13"/>
      <c r="V129" s="14"/>
      <c r="W129" s="14"/>
      <c r="X129" s="14"/>
      <c r="Y129" s="14"/>
      <c r="Z129" s="14"/>
    </row>
    <row r="130" spans="1:26" ht="15.75" hidden="1" customHeight="1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0"/>
      <c r="Q130" s="13"/>
      <c r="R130" s="13"/>
      <c r="S130" s="13"/>
      <c r="T130" s="13"/>
      <c r="U130" s="13"/>
      <c r="V130" s="14"/>
      <c r="W130" s="14"/>
      <c r="X130" s="14"/>
      <c r="Y130" s="14"/>
      <c r="Z130" s="14"/>
    </row>
    <row r="131" spans="1:26" ht="15.75" hidden="1" customHeight="1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0"/>
      <c r="Q131" s="13"/>
      <c r="R131" s="13"/>
      <c r="S131" s="13"/>
      <c r="T131" s="13"/>
      <c r="U131" s="13"/>
      <c r="V131" s="14"/>
      <c r="W131" s="14"/>
      <c r="X131" s="14"/>
      <c r="Y131" s="14"/>
      <c r="Z131" s="14"/>
    </row>
    <row r="132" spans="1:26" ht="15.75" hidden="1" customHeight="1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0"/>
      <c r="Q132" s="13"/>
      <c r="R132" s="13"/>
      <c r="S132" s="13"/>
      <c r="T132" s="13"/>
      <c r="U132" s="13"/>
      <c r="V132" s="14"/>
      <c r="W132" s="14"/>
      <c r="X132" s="14"/>
      <c r="Y132" s="14"/>
      <c r="Z132" s="14"/>
    </row>
    <row r="133" spans="1:26" ht="15.75" hidden="1" customHeight="1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0"/>
      <c r="Q133" s="13"/>
      <c r="R133" s="13"/>
      <c r="S133" s="13"/>
      <c r="T133" s="13"/>
      <c r="U133" s="13"/>
      <c r="V133" s="14"/>
      <c r="W133" s="14"/>
      <c r="X133" s="14"/>
      <c r="Y133" s="14"/>
      <c r="Z133" s="14"/>
    </row>
    <row r="134" spans="1:26" ht="15.75" hidden="1" customHeight="1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0"/>
      <c r="Q134" s="13"/>
      <c r="R134" s="13"/>
      <c r="S134" s="13"/>
      <c r="T134" s="13"/>
      <c r="U134" s="13"/>
      <c r="V134" s="14"/>
      <c r="W134" s="14"/>
      <c r="X134" s="14"/>
      <c r="Y134" s="14"/>
      <c r="Z134" s="14"/>
    </row>
    <row r="135" spans="1:26" ht="15.75" hidden="1" customHeight="1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0"/>
      <c r="Q135" s="13"/>
      <c r="R135" s="13"/>
      <c r="S135" s="13"/>
      <c r="T135" s="13"/>
      <c r="U135" s="13"/>
      <c r="V135" s="14"/>
      <c r="W135" s="14"/>
      <c r="X135" s="14"/>
      <c r="Y135" s="14"/>
      <c r="Z135" s="14"/>
    </row>
    <row r="136" spans="1:26" ht="15.75" hidden="1" customHeight="1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0"/>
      <c r="Q136" s="13"/>
      <c r="R136" s="13"/>
      <c r="S136" s="13"/>
      <c r="T136" s="13"/>
      <c r="U136" s="13"/>
      <c r="V136" s="14"/>
      <c r="W136" s="14"/>
      <c r="X136" s="14"/>
      <c r="Y136" s="14"/>
      <c r="Z136" s="14"/>
    </row>
    <row r="137" spans="1:26" ht="15.75" hidden="1" customHeight="1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0"/>
      <c r="Q137" s="13"/>
      <c r="R137" s="13"/>
      <c r="S137" s="13"/>
      <c r="T137" s="13"/>
      <c r="U137" s="13"/>
      <c r="V137" s="14"/>
      <c r="W137" s="14"/>
      <c r="X137" s="14"/>
      <c r="Y137" s="14"/>
      <c r="Z137" s="14"/>
    </row>
    <row r="138" spans="1:26" ht="15.75" hidden="1" customHeight="1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0"/>
      <c r="Q138" s="13"/>
      <c r="R138" s="13"/>
      <c r="S138" s="13"/>
      <c r="T138" s="13"/>
      <c r="U138" s="13"/>
      <c r="V138" s="14"/>
      <c r="W138" s="14"/>
      <c r="X138" s="14"/>
      <c r="Y138" s="14"/>
      <c r="Z138" s="14"/>
    </row>
    <row r="139" spans="1:26" ht="15.75" hidden="1" customHeight="1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0"/>
      <c r="Q139" s="13"/>
      <c r="R139" s="13"/>
      <c r="S139" s="13"/>
      <c r="T139" s="13"/>
      <c r="U139" s="13"/>
      <c r="V139" s="14"/>
      <c r="W139" s="14"/>
      <c r="X139" s="14"/>
      <c r="Y139" s="14"/>
      <c r="Z139" s="14"/>
    </row>
    <row r="140" spans="1:26" ht="15.75" hidden="1" customHeight="1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0"/>
      <c r="Q140" s="13"/>
      <c r="R140" s="13"/>
      <c r="S140" s="13"/>
      <c r="T140" s="13"/>
      <c r="U140" s="13"/>
      <c r="V140" s="14"/>
      <c r="W140" s="14"/>
      <c r="X140" s="14"/>
      <c r="Y140" s="14"/>
      <c r="Z140" s="14"/>
    </row>
    <row r="141" spans="1:26" ht="15.75" hidden="1" customHeight="1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0"/>
      <c r="Q141" s="13"/>
      <c r="R141" s="13"/>
      <c r="S141" s="13"/>
      <c r="T141" s="13"/>
      <c r="U141" s="13"/>
      <c r="V141" s="14"/>
      <c r="W141" s="14"/>
      <c r="X141" s="14"/>
      <c r="Y141" s="14"/>
      <c r="Z141" s="14"/>
    </row>
    <row r="142" spans="1:26" ht="15.75" hidden="1" customHeight="1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0"/>
      <c r="Q142" s="13"/>
      <c r="R142" s="13"/>
      <c r="S142" s="13"/>
      <c r="T142" s="13"/>
      <c r="U142" s="13"/>
      <c r="V142" s="14"/>
      <c r="W142" s="14"/>
      <c r="X142" s="14"/>
      <c r="Y142" s="14"/>
      <c r="Z142" s="14"/>
    </row>
    <row r="143" spans="1:26" ht="15.75" hidden="1" customHeight="1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0"/>
      <c r="Q143" s="13"/>
      <c r="R143" s="13"/>
      <c r="S143" s="13"/>
      <c r="T143" s="13"/>
      <c r="U143" s="13"/>
      <c r="V143" s="14"/>
      <c r="W143" s="14"/>
      <c r="X143" s="14"/>
      <c r="Y143" s="14"/>
      <c r="Z143" s="14"/>
    </row>
    <row r="144" spans="1:26" ht="15.75" hidden="1" customHeight="1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0"/>
      <c r="Q144" s="13"/>
      <c r="R144" s="13"/>
      <c r="S144" s="13"/>
      <c r="T144" s="13"/>
      <c r="U144" s="13"/>
      <c r="V144" s="14"/>
      <c r="W144" s="14"/>
      <c r="X144" s="14"/>
      <c r="Y144" s="14"/>
      <c r="Z144" s="14"/>
    </row>
    <row r="145" spans="1:26" ht="15.75" hidden="1" customHeight="1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0"/>
      <c r="Q145" s="13"/>
      <c r="R145" s="13"/>
      <c r="S145" s="13"/>
      <c r="T145" s="13"/>
      <c r="U145" s="13"/>
      <c r="V145" s="14"/>
      <c r="W145" s="14"/>
      <c r="X145" s="14"/>
      <c r="Y145" s="14"/>
      <c r="Z145" s="14"/>
    </row>
    <row r="146" spans="1:26" ht="15.75" hidden="1" customHeight="1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0"/>
      <c r="Q146" s="13"/>
      <c r="R146" s="13"/>
      <c r="S146" s="13"/>
      <c r="T146" s="13"/>
      <c r="U146" s="13"/>
      <c r="V146" s="14"/>
      <c r="W146" s="14"/>
      <c r="X146" s="14"/>
      <c r="Y146" s="14"/>
      <c r="Z146" s="14"/>
    </row>
    <row r="147" spans="1:26" ht="15.75" hidden="1" customHeight="1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0"/>
      <c r="Q147" s="13"/>
      <c r="R147" s="13"/>
      <c r="S147" s="13"/>
      <c r="T147" s="13"/>
      <c r="U147" s="13"/>
      <c r="V147" s="14"/>
      <c r="W147" s="14"/>
      <c r="X147" s="14"/>
      <c r="Y147" s="14"/>
      <c r="Z147" s="14"/>
    </row>
    <row r="148" spans="1:26" ht="15.75" hidden="1" customHeight="1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0"/>
      <c r="Q148" s="13"/>
      <c r="R148" s="13"/>
      <c r="S148" s="13"/>
      <c r="T148" s="13"/>
      <c r="U148" s="13"/>
      <c r="V148" s="14"/>
      <c r="W148" s="14"/>
      <c r="X148" s="14"/>
      <c r="Y148" s="14"/>
      <c r="Z148" s="14"/>
    </row>
    <row r="149" spans="1:26" ht="15.75" hidden="1" customHeight="1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0"/>
      <c r="Q149" s="13"/>
      <c r="R149" s="13"/>
      <c r="S149" s="13"/>
      <c r="T149" s="13"/>
      <c r="U149" s="13"/>
      <c r="V149" s="14"/>
      <c r="W149" s="14"/>
      <c r="X149" s="14"/>
      <c r="Y149" s="14"/>
      <c r="Z149" s="14"/>
    </row>
    <row r="150" spans="1:26" ht="15.75" hidden="1" customHeight="1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0"/>
      <c r="Q150" s="13"/>
      <c r="R150" s="13"/>
      <c r="S150" s="13"/>
      <c r="T150" s="13"/>
      <c r="U150" s="13"/>
      <c r="V150" s="14"/>
      <c r="W150" s="14"/>
      <c r="X150" s="14"/>
      <c r="Y150" s="14"/>
      <c r="Z150" s="14"/>
    </row>
    <row r="151" spans="1:26" ht="15.75" hidden="1" customHeight="1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0"/>
      <c r="Q151" s="13"/>
      <c r="R151" s="13"/>
      <c r="S151" s="13"/>
      <c r="T151" s="13"/>
      <c r="U151" s="13"/>
      <c r="V151" s="14"/>
      <c r="W151" s="14"/>
      <c r="X151" s="14"/>
      <c r="Y151" s="14"/>
      <c r="Z151" s="14"/>
    </row>
    <row r="152" spans="1:26" ht="15.75" hidden="1" customHeight="1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0"/>
      <c r="Q152" s="13"/>
      <c r="R152" s="13"/>
      <c r="S152" s="13"/>
      <c r="T152" s="13"/>
      <c r="U152" s="13"/>
      <c r="V152" s="14"/>
      <c r="W152" s="14"/>
      <c r="X152" s="14"/>
      <c r="Y152" s="14"/>
      <c r="Z152" s="14"/>
    </row>
    <row r="153" spans="1:26" ht="15.75" hidden="1" customHeight="1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0"/>
      <c r="Q153" s="13"/>
      <c r="R153" s="13"/>
      <c r="S153" s="13"/>
      <c r="T153" s="13"/>
      <c r="U153" s="13"/>
      <c r="V153" s="14"/>
      <c r="W153" s="14"/>
      <c r="X153" s="14"/>
      <c r="Y153" s="14"/>
      <c r="Z153" s="14"/>
    </row>
    <row r="154" spans="1:26" ht="15.75" hidden="1" customHeight="1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0"/>
      <c r="Q154" s="13"/>
      <c r="R154" s="13"/>
      <c r="S154" s="13"/>
      <c r="T154" s="13"/>
      <c r="U154" s="13"/>
      <c r="V154" s="14"/>
      <c r="W154" s="14"/>
      <c r="X154" s="14"/>
      <c r="Y154" s="14"/>
      <c r="Z154" s="14"/>
    </row>
    <row r="155" spans="1:26" ht="15.75" hidden="1" customHeight="1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0"/>
      <c r="Q155" s="13"/>
      <c r="R155" s="13"/>
      <c r="S155" s="13"/>
      <c r="T155" s="13"/>
      <c r="U155" s="13"/>
      <c r="V155" s="14"/>
      <c r="W155" s="14"/>
      <c r="X155" s="14"/>
      <c r="Y155" s="14"/>
      <c r="Z155" s="14"/>
    </row>
    <row r="156" spans="1:26" ht="15.75" hidden="1" customHeight="1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0"/>
      <c r="Q156" s="13"/>
      <c r="R156" s="13"/>
      <c r="S156" s="13"/>
      <c r="T156" s="13"/>
      <c r="U156" s="13"/>
      <c r="V156" s="14"/>
      <c r="W156" s="14"/>
      <c r="X156" s="14"/>
      <c r="Y156" s="14"/>
      <c r="Z156" s="14"/>
    </row>
    <row r="157" spans="1:26" ht="15.75" hidden="1" customHeight="1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0"/>
      <c r="Q157" s="13"/>
      <c r="R157" s="13"/>
      <c r="S157" s="13"/>
      <c r="T157" s="13"/>
      <c r="U157" s="13"/>
      <c r="V157" s="14"/>
      <c r="W157" s="14"/>
      <c r="X157" s="14"/>
      <c r="Y157" s="14"/>
      <c r="Z157" s="14"/>
    </row>
    <row r="158" spans="1:26" ht="15.75" hidden="1" customHeight="1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0"/>
      <c r="Q158" s="13"/>
      <c r="R158" s="13"/>
      <c r="S158" s="13"/>
      <c r="T158" s="13"/>
      <c r="U158" s="13"/>
      <c r="V158" s="14"/>
      <c r="W158" s="14"/>
      <c r="X158" s="14"/>
      <c r="Y158" s="14"/>
      <c r="Z158" s="14"/>
    </row>
    <row r="159" spans="1:26" ht="15.75" hidden="1" customHeight="1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0"/>
      <c r="Q159" s="13"/>
      <c r="R159" s="13"/>
      <c r="S159" s="13"/>
      <c r="T159" s="13"/>
      <c r="U159" s="13"/>
      <c r="V159" s="14"/>
      <c r="W159" s="14"/>
      <c r="X159" s="14"/>
      <c r="Y159" s="14"/>
      <c r="Z159" s="14"/>
    </row>
    <row r="160" spans="1:26" ht="15.75" hidden="1" customHeight="1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0"/>
      <c r="Q160" s="13"/>
      <c r="R160" s="13"/>
      <c r="S160" s="13"/>
      <c r="T160" s="13"/>
      <c r="U160" s="13"/>
      <c r="V160" s="14"/>
      <c r="W160" s="14"/>
      <c r="X160" s="14"/>
      <c r="Y160" s="14"/>
      <c r="Z160" s="14"/>
    </row>
    <row r="161" spans="1:26" ht="15.75" hidden="1" customHeight="1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0"/>
      <c r="Q161" s="13"/>
      <c r="R161" s="13"/>
      <c r="S161" s="13"/>
      <c r="T161" s="13"/>
      <c r="U161" s="13"/>
      <c r="V161" s="14"/>
      <c r="W161" s="14"/>
      <c r="X161" s="14"/>
      <c r="Y161" s="14"/>
      <c r="Z161" s="14"/>
    </row>
    <row r="162" spans="1:26" ht="15.75" hidden="1" customHeight="1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0"/>
      <c r="Q162" s="13"/>
      <c r="R162" s="13"/>
      <c r="S162" s="13"/>
      <c r="T162" s="13"/>
      <c r="U162" s="13"/>
      <c r="V162" s="14"/>
      <c r="W162" s="14"/>
      <c r="X162" s="14"/>
      <c r="Y162" s="14"/>
      <c r="Z162" s="14"/>
    </row>
    <row r="163" spans="1:26" ht="15.75" hidden="1" customHeigh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0"/>
      <c r="Q163" s="13"/>
      <c r="R163" s="13"/>
      <c r="S163" s="13"/>
      <c r="T163" s="13"/>
      <c r="U163" s="13"/>
      <c r="V163" s="14"/>
      <c r="W163" s="14"/>
      <c r="X163" s="14"/>
      <c r="Y163" s="14"/>
      <c r="Z163" s="14"/>
    </row>
    <row r="164" spans="1:26" ht="15.75" hidden="1" customHeigh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0"/>
      <c r="Q164" s="13"/>
      <c r="R164" s="13"/>
      <c r="S164" s="13"/>
      <c r="T164" s="13"/>
      <c r="U164" s="13"/>
      <c r="V164" s="14"/>
      <c r="W164" s="14"/>
      <c r="X164" s="14"/>
      <c r="Y164" s="14"/>
      <c r="Z164" s="14"/>
    </row>
    <row r="165" spans="1:26" ht="15.75" hidden="1" customHeigh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0"/>
      <c r="Q165" s="13"/>
      <c r="R165" s="13"/>
      <c r="S165" s="13"/>
      <c r="T165" s="13"/>
      <c r="U165" s="13"/>
      <c r="V165" s="14"/>
      <c r="W165" s="14"/>
      <c r="X165" s="14"/>
      <c r="Y165" s="14"/>
      <c r="Z165" s="14"/>
    </row>
    <row r="166" spans="1:26" ht="15.75" hidden="1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0"/>
      <c r="Q166" s="13"/>
      <c r="R166" s="13"/>
      <c r="S166" s="13"/>
      <c r="T166" s="13"/>
      <c r="U166" s="13"/>
      <c r="V166" s="14"/>
      <c r="W166" s="14"/>
      <c r="X166" s="14"/>
      <c r="Y166" s="14"/>
      <c r="Z166" s="14"/>
    </row>
    <row r="167" spans="1:26" ht="15.75" hidden="1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0"/>
      <c r="Q167" s="13"/>
      <c r="R167" s="13"/>
      <c r="S167" s="13"/>
      <c r="T167" s="13"/>
      <c r="U167" s="13"/>
      <c r="V167" s="14"/>
      <c r="W167" s="14"/>
      <c r="X167" s="14"/>
      <c r="Y167" s="14"/>
      <c r="Z167" s="14"/>
    </row>
    <row r="168" spans="1:26" ht="15.75" hidden="1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0"/>
      <c r="Q168" s="13"/>
      <c r="R168" s="13"/>
      <c r="S168" s="13"/>
      <c r="T168" s="13"/>
      <c r="U168" s="13"/>
      <c r="V168" s="14"/>
      <c r="W168" s="14"/>
      <c r="X168" s="14"/>
      <c r="Y168" s="14"/>
      <c r="Z168" s="14"/>
    </row>
    <row r="169" spans="1:26" ht="15.75" hidden="1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0"/>
      <c r="Q169" s="13"/>
      <c r="R169" s="13"/>
      <c r="S169" s="13"/>
      <c r="T169" s="13"/>
      <c r="U169" s="13"/>
      <c r="V169" s="14"/>
      <c r="W169" s="14"/>
      <c r="X169" s="14"/>
      <c r="Y169" s="14"/>
      <c r="Z169" s="14"/>
    </row>
    <row r="170" spans="1:26" ht="15.75" hidden="1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0"/>
      <c r="Q170" s="13"/>
      <c r="R170" s="13"/>
      <c r="S170" s="13"/>
      <c r="T170" s="13"/>
      <c r="U170" s="13"/>
      <c r="V170" s="14"/>
      <c r="W170" s="14"/>
      <c r="X170" s="14"/>
      <c r="Y170" s="14"/>
      <c r="Z170" s="14"/>
    </row>
    <row r="171" spans="1:26" ht="15.75" hidden="1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0"/>
      <c r="Q171" s="13"/>
      <c r="R171" s="13"/>
      <c r="S171" s="13"/>
      <c r="T171" s="13"/>
      <c r="U171" s="13"/>
      <c r="V171" s="14"/>
      <c r="W171" s="14"/>
      <c r="X171" s="14"/>
      <c r="Y171" s="14"/>
      <c r="Z171" s="14"/>
    </row>
    <row r="172" spans="1:26" ht="15.75" hidden="1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0"/>
      <c r="Q172" s="13"/>
      <c r="R172" s="13"/>
      <c r="S172" s="13"/>
      <c r="T172" s="13"/>
      <c r="U172" s="13"/>
      <c r="V172" s="14"/>
      <c r="W172" s="14"/>
      <c r="X172" s="14"/>
      <c r="Y172" s="14"/>
      <c r="Z172" s="14"/>
    </row>
    <row r="173" spans="1:26" ht="15.75" hidden="1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0"/>
      <c r="Q173" s="13"/>
      <c r="R173" s="13"/>
      <c r="S173" s="13"/>
      <c r="T173" s="13"/>
      <c r="U173" s="13"/>
      <c r="V173" s="14"/>
      <c r="W173" s="14"/>
      <c r="X173" s="14"/>
      <c r="Y173" s="14"/>
      <c r="Z173" s="14"/>
    </row>
    <row r="174" spans="1:26" ht="15.75" hidden="1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0"/>
      <c r="Q174" s="13"/>
      <c r="R174" s="13"/>
      <c r="S174" s="13"/>
      <c r="T174" s="13"/>
      <c r="U174" s="13"/>
      <c r="V174" s="14"/>
      <c r="W174" s="14"/>
      <c r="X174" s="14"/>
      <c r="Y174" s="14"/>
      <c r="Z174" s="14"/>
    </row>
    <row r="175" spans="1:26" ht="15.75" hidden="1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0"/>
      <c r="Q175" s="13"/>
      <c r="R175" s="13"/>
      <c r="S175" s="13"/>
      <c r="T175" s="13"/>
      <c r="U175" s="13"/>
      <c r="V175" s="14"/>
      <c r="W175" s="14"/>
      <c r="X175" s="14"/>
      <c r="Y175" s="14"/>
      <c r="Z175" s="14"/>
    </row>
    <row r="176" spans="1:26" ht="15.75" hidden="1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0"/>
      <c r="Q176" s="13"/>
      <c r="R176" s="13"/>
      <c r="S176" s="13"/>
      <c r="T176" s="13"/>
      <c r="U176" s="13"/>
      <c r="V176" s="14"/>
      <c r="W176" s="14"/>
      <c r="X176" s="14"/>
      <c r="Y176" s="14"/>
      <c r="Z176" s="14"/>
    </row>
    <row r="177" spans="1:26" ht="15.75" hidden="1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0"/>
      <c r="Q177" s="13"/>
      <c r="R177" s="13"/>
      <c r="S177" s="13"/>
      <c r="T177" s="13"/>
      <c r="U177" s="13"/>
      <c r="V177" s="14"/>
      <c r="W177" s="14"/>
      <c r="X177" s="14"/>
      <c r="Y177" s="14"/>
      <c r="Z177" s="14"/>
    </row>
    <row r="178" spans="1:26" ht="15.75" hidden="1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0"/>
      <c r="Q178" s="13"/>
      <c r="R178" s="13"/>
      <c r="S178" s="13"/>
      <c r="T178" s="13"/>
      <c r="U178" s="13"/>
      <c r="V178" s="14"/>
      <c r="W178" s="14"/>
      <c r="X178" s="14"/>
      <c r="Y178" s="14"/>
      <c r="Z178" s="14"/>
    </row>
    <row r="179" spans="1:26" ht="15.75" hidden="1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0"/>
      <c r="Q179" s="13"/>
      <c r="R179" s="13"/>
      <c r="S179" s="13"/>
      <c r="T179" s="13"/>
      <c r="U179" s="13"/>
      <c r="V179" s="14"/>
      <c r="W179" s="14"/>
      <c r="X179" s="14"/>
      <c r="Y179" s="14"/>
      <c r="Z179" s="14"/>
    </row>
    <row r="180" spans="1:26" ht="15.75" hidden="1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0"/>
      <c r="Q180" s="13"/>
      <c r="R180" s="13"/>
      <c r="S180" s="13"/>
      <c r="T180" s="13"/>
      <c r="U180" s="13"/>
      <c r="V180" s="14"/>
      <c r="W180" s="14"/>
      <c r="X180" s="14"/>
      <c r="Y180" s="14"/>
      <c r="Z180" s="14"/>
    </row>
    <row r="181" spans="1:26" ht="15.75" hidden="1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0"/>
      <c r="Q181" s="13"/>
      <c r="R181" s="13"/>
      <c r="S181" s="13"/>
      <c r="T181" s="13"/>
      <c r="U181" s="13"/>
      <c r="V181" s="14"/>
      <c r="W181" s="14"/>
      <c r="X181" s="14"/>
      <c r="Y181" s="14"/>
      <c r="Z181" s="14"/>
    </row>
    <row r="182" spans="1:26" ht="15.75" hidden="1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0"/>
      <c r="Q182" s="13"/>
      <c r="R182" s="13"/>
      <c r="S182" s="13"/>
      <c r="T182" s="13"/>
      <c r="U182" s="13"/>
      <c r="V182" s="14"/>
      <c r="W182" s="14"/>
      <c r="X182" s="14"/>
      <c r="Y182" s="14"/>
      <c r="Z182" s="14"/>
    </row>
    <row r="183" spans="1:26" ht="15.75" hidden="1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0"/>
      <c r="Q183" s="13"/>
      <c r="R183" s="13"/>
      <c r="S183" s="13"/>
      <c r="T183" s="13"/>
      <c r="U183" s="13"/>
      <c r="V183" s="14"/>
      <c r="W183" s="14"/>
      <c r="X183" s="14"/>
      <c r="Y183" s="14"/>
      <c r="Z183" s="14"/>
    </row>
    <row r="184" spans="1:26" ht="15.75" hidden="1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0"/>
      <c r="Q184" s="13"/>
      <c r="R184" s="13"/>
      <c r="S184" s="13"/>
      <c r="T184" s="13"/>
      <c r="U184" s="13"/>
      <c r="V184" s="14"/>
      <c r="W184" s="14"/>
      <c r="X184" s="14"/>
      <c r="Y184" s="14"/>
      <c r="Z184" s="14"/>
    </row>
    <row r="185" spans="1:26" ht="15.75" hidden="1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0"/>
      <c r="Q185" s="13"/>
      <c r="R185" s="13"/>
      <c r="S185" s="13"/>
      <c r="T185" s="13"/>
      <c r="U185" s="13"/>
      <c r="V185" s="14"/>
      <c r="W185" s="14"/>
      <c r="X185" s="14"/>
      <c r="Y185" s="14"/>
      <c r="Z185" s="14"/>
    </row>
    <row r="186" spans="1:26" ht="15.75" hidden="1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0"/>
      <c r="Q186" s="13"/>
      <c r="R186" s="13"/>
      <c r="S186" s="13"/>
      <c r="T186" s="13"/>
      <c r="U186" s="13"/>
      <c r="V186" s="14"/>
      <c r="W186" s="14"/>
      <c r="X186" s="14"/>
      <c r="Y186" s="14"/>
      <c r="Z186" s="14"/>
    </row>
    <row r="187" spans="1:26" ht="15.75" hidden="1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0"/>
      <c r="Q187" s="13"/>
      <c r="R187" s="13"/>
      <c r="S187" s="13"/>
      <c r="T187" s="13"/>
      <c r="U187" s="13"/>
      <c r="V187" s="14"/>
      <c r="W187" s="14"/>
      <c r="X187" s="14"/>
      <c r="Y187" s="14"/>
      <c r="Z187" s="14"/>
    </row>
    <row r="188" spans="1:26" ht="15.75" hidden="1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0"/>
      <c r="Q188" s="13"/>
      <c r="R188" s="13"/>
      <c r="S188" s="13"/>
      <c r="T188" s="13"/>
      <c r="U188" s="13"/>
      <c r="V188" s="14"/>
      <c r="W188" s="14"/>
      <c r="X188" s="14"/>
      <c r="Y188" s="14"/>
      <c r="Z188" s="14"/>
    </row>
    <row r="189" spans="1:26" ht="15.75" hidden="1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0"/>
      <c r="Q189" s="13"/>
      <c r="R189" s="13"/>
      <c r="S189" s="13"/>
      <c r="T189" s="13"/>
      <c r="U189" s="13"/>
      <c r="V189" s="14"/>
      <c r="W189" s="14"/>
      <c r="X189" s="14"/>
      <c r="Y189" s="14"/>
      <c r="Z189" s="14"/>
    </row>
    <row r="190" spans="1:26" ht="15.75" hidden="1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0"/>
      <c r="Q190" s="13"/>
      <c r="R190" s="13"/>
      <c r="S190" s="13"/>
      <c r="T190" s="13"/>
      <c r="U190" s="13"/>
      <c r="V190" s="14"/>
      <c r="W190" s="14"/>
      <c r="X190" s="14"/>
      <c r="Y190" s="14"/>
      <c r="Z190" s="14"/>
    </row>
    <row r="191" spans="1:26" ht="15.75" hidden="1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0"/>
      <c r="Q191" s="13"/>
      <c r="R191" s="13"/>
      <c r="S191" s="13"/>
      <c r="T191" s="13"/>
      <c r="U191" s="13"/>
      <c r="V191" s="14"/>
      <c r="W191" s="14"/>
      <c r="X191" s="14"/>
      <c r="Y191" s="14"/>
      <c r="Z191" s="14"/>
    </row>
    <row r="192" spans="1:26" ht="15.75" hidden="1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0"/>
      <c r="Q192" s="13"/>
      <c r="R192" s="13"/>
      <c r="S192" s="13"/>
      <c r="T192" s="13"/>
      <c r="U192" s="13"/>
      <c r="V192" s="14"/>
      <c r="W192" s="14"/>
      <c r="X192" s="14"/>
      <c r="Y192" s="14"/>
      <c r="Z192" s="14"/>
    </row>
    <row r="193" spans="1:26" ht="15.75" hidden="1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0"/>
      <c r="Q193" s="13"/>
      <c r="R193" s="13"/>
      <c r="S193" s="13"/>
      <c r="T193" s="13"/>
      <c r="U193" s="13"/>
      <c r="V193" s="14"/>
      <c r="W193" s="14"/>
      <c r="X193" s="14"/>
      <c r="Y193" s="14"/>
      <c r="Z193" s="14"/>
    </row>
    <row r="194" spans="1:26" ht="15.75" hidden="1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0"/>
      <c r="Q194" s="13"/>
      <c r="R194" s="13"/>
      <c r="S194" s="13"/>
      <c r="T194" s="13"/>
      <c r="U194" s="13"/>
      <c r="V194" s="14"/>
      <c r="W194" s="14"/>
      <c r="X194" s="14"/>
      <c r="Y194" s="14"/>
      <c r="Z194" s="14"/>
    </row>
    <row r="195" spans="1:26" ht="15.75" hidden="1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0"/>
      <c r="Q195" s="13"/>
      <c r="R195" s="13"/>
      <c r="S195" s="13"/>
      <c r="T195" s="13"/>
      <c r="U195" s="13"/>
      <c r="V195" s="14"/>
      <c r="W195" s="14"/>
      <c r="X195" s="14"/>
      <c r="Y195" s="14"/>
      <c r="Z195" s="14"/>
    </row>
    <row r="196" spans="1:26" ht="15.75" hidden="1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0"/>
      <c r="Q196" s="13"/>
      <c r="R196" s="13"/>
      <c r="S196" s="13"/>
      <c r="T196" s="13"/>
      <c r="U196" s="13"/>
      <c r="V196" s="14"/>
      <c r="W196" s="14"/>
      <c r="X196" s="14"/>
      <c r="Y196" s="14"/>
      <c r="Z196" s="14"/>
    </row>
    <row r="197" spans="1:26" ht="15.75" hidden="1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0"/>
      <c r="Q197" s="13"/>
      <c r="R197" s="13"/>
      <c r="S197" s="13"/>
      <c r="T197" s="13"/>
      <c r="U197" s="13"/>
      <c r="V197" s="14"/>
      <c r="W197" s="14"/>
      <c r="X197" s="14"/>
      <c r="Y197" s="14"/>
      <c r="Z197" s="14"/>
    </row>
    <row r="198" spans="1:26" ht="15.75" hidden="1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0"/>
      <c r="Q198" s="13"/>
      <c r="R198" s="13"/>
      <c r="S198" s="13"/>
      <c r="T198" s="13"/>
      <c r="U198" s="13"/>
      <c r="V198" s="14"/>
      <c r="W198" s="14"/>
      <c r="X198" s="14"/>
      <c r="Y198" s="14"/>
      <c r="Z198" s="14"/>
    </row>
    <row r="199" spans="1:26" ht="15.75" hidden="1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0"/>
      <c r="Q199" s="13"/>
      <c r="R199" s="13"/>
      <c r="S199" s="13"/>
      <c r="T199" s="13"/>
      <c r="U199" s="13"/>
      <c r="V199" s="14"/>
      <c r="W199" s="14"/>
      <c r="X199" s="14"/>
      <c r="Y199" s="14"/>
      <c r="Z199" s="14"/>
    </row>
    <row r="200" spans="1:26" ht="15.75" hidden="1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0"/>
      <c r="Q200" s="13"/>
      <c r="R200" s="13"/>
      <c r="S200" s="13"/>
      <c r="T200" s="13"/>
      <c r="U200" s="13"/>
      <c r="V200" s="14"/>
      <c r="W200" s="14"/>
      <c r="X200" s="14"/>
      <c r="Y200" s="14"/>
      <c r="Z200" s="14"/>
    </row>
    <row r="201" spans="1:26" ht="15.75" hidden="1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0"/>
      <c r="Q201" s="13"/>
      <c r="R201" s="13"/>
      <c r="S201" s="13"/>
      <c r="T201" s="13"/>
      <c r="U201" s="13"/>
      <c r="V201" s="14"/>
      <c r="W201" s="14"/>
      <c r="X201" s="14"/>
      <c r="Y201" s="14"/>
      <c r="Z201" s="14"/>
    </row>
    <row r="202" spans="1:26" ht="15.75" hidden="1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0"/>
      <c r="Q202" s="13"/>
      <c r="R202" s="13"/>
      <c r="S202" s="13"/>
      <c r="T202" s="13"/>
      <c r="U202" s="13"/>
      <c r="V202" s="14"/>
      <c r="W202" s="14"/>
      <c r="X202" s="14"/>
      <c r="Y202" s="14"/>
      <c r="Z202" s="14"/>
    </row>
    <row r="203" spans="1:26" ht="15.75" hidden="1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0"/>
      <c r="Q203" s="13"/>
      <c r="R203" s="13"/>
      <c r="S203" s="13"/>
      <c r="T203" s="13"/>
      <c r="U203" s="13"/>
      <c r="V203" s="14"/>
      <c r="W203" s="14"/>
      <c r="X203" s="14"/>
      <c r="Y203" s="14"/>
      <c r="Z203" s="14"/>
    </row>
    <row r="204" spans="1:26" ht="15.75" hidden="1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0"/>
      <c r="Q204" s="13"/>
      <c r="R204" s="13"/>
      <c r="S204" s="13"/>
      <c r="T204" s="13"/>
      <c r="U204" s="13"/>
      <c r="V204" s="14"/>
      <c r="W204" s="14"/>
      <c r="X204" s="14"/>
      <c r="Y204" s="14"/>
      <c r="Z204" s="14"/>
    </row>
    <row r="205" spans="1:26" ht="15.75" hidden="1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0"/>
      <c r="Q205" s="13"/>
      <c r="R205" s="13"/>
      <c r="S205" s="13"/>
      <c r="T205" s="13"/>
      <c r="U205" s="13"/>
      <c r="V205" s="14"/>
      <c r="W205" s="14"/>
      <c r="X205" s="14"/>
      <c r="Y205" s="14"/>
      <c r="Z205" s="14"/>
    </row>
    <row r="206" spans="1:26" ht="15.75" hidden="1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0"/>
      <c r="Q206" s="13"/>
      <c r="R206" s="13"/>
      <c r="S206" s="13"/>
      <c r="T206" s="13"/>
      <c r="U206" s="13"/>
      <c r="V206" s="14"/>
      <c r="W206" s="14"/>
      <c r="X206" s="14"/>
      <c r="Y206" s="14"/>
      <c r="Z206" s="14"/>
    </row>
    <row r="207" spans="1:26" ht="15.75" hidden="1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0"/>
      <c r="Q207" s="13"/>
      <c r="R207" s="13"/>
      <c r="S207" s="13"/>
      <c r="T207" s="13"/>
      <c r="U207" s="13"/>
      <c r="V207" s="14"/>
      <c r="W207" s="14"/>
      <c r="X207" s="14"/>
      <c r="Y207" s="14"/>
      <c r="Z207" s="14"/>
    </row>
    <row r="208" spans="1:26" ht="15.75" hidden="1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0"/>
      <c r="Q208" s="13"/>
      <c r="R208" s="13"/>
      <c r="S208" s="13"/>
      <c r="T208" s="13"/>
      <c r="U208" s="13"/>
      <c r="V208" s="14"/>
      <c r="W208" s="14"/>
      <c r="X208" s="14"/>
      <c r="Y208" s="14"/>
      <c r="Z208" s="14"/>
    </row>
    <row r="209" spans="1:26" ht="15.75" hidden="1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0"/>
      <c r="Q209" s="13"/>
      <c r="R209" s="13"/>
      <c r="S209" s="13"/>
      <c r="T209" s="13"/>
      <c r="U209" s="13"/>
      <c r="V209" s="14"/>
      <c r="W209" s="14"/>
      <c r="X209" s="14"/>
      <c r="Y209" s="14"/>
      <c r="Z209" s="14"/>
    </row>
    <row r="210" spans="1:26" ht="15.75" hidden="1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0"/>
      <c r="Q210" s="13"/>
      <c r="R210" s="13"/>
      <c r="S210" s="13"/>
      <c r="T210" s="13"/>
      <c r="U210" s="13"/>
      <c r="V210" s="14"/>
      <c r="W210" s="14"/>
      <c r="X210" s="14"/>
      <c r="Y210" s="14"/>
      <c r="Z210" s="14"/>
    </row>
    <row r="211" spans="1:26" ht="15.75" hidden="1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0"/>
      <c r="Q211" s="13"/>
      <c r="R211" s="13"/>
      <c r="S211" s="13"/>
      <c r="T211" s="13"/>
      <c r="U211" s="13"/>
      <c r="V211" s="14"/>
      <c r="W211" s="14"/>
      <c r="X211" s="14"/>
      <c r="Y211" s="14"/>
      <c r="Z211" s="14"/>
    </row>
    <row r="212" spans="1:26" ht="15.75" hidden="1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0"/>
      <c r="Q212" s="13"/>
      <c r="R212" s="13"/>
      <c r="S212" s="13"/>
      <c r="T212" s="13"/>
      <c r="U212" s="13"/>
      <c r="V212" s="14"/>
      <c r="W212" s="14"/>
      <c r="X212" s="14"/>
      <c r="Y212" s="14"/>
      <c r="Z212" s="14"/>
    </row>
    <row r="213" spans="1:26" ht="15.75" hidden="1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0"/>
      <c r="Q213" s="13"/>
      <c r="R213" s="13"/>
      <c r="S213" s="13"/>
      <c r="T213" s="13"/>
      <c r="U213" s="13"/>
      <c r="V213" s="14"/>
      <c r="W213" s="14"/>
      <c r="X213" s="14"/>
      <c r="Y213" s="14"/>
      <c r="Z213" s="14"/>
    </row>
    <row r="214" spans="1:26" ht="15.75" hidden="1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0"/>
      <c r="Q214" s="13"/>
      <c r="R214" s="13"/>
      <c r="S214" s="13"/>
      <c r="T214" s="13"/>
      <c r="U214" s="13"/>
      <c r="V214" s="14"/>
      <c r="W214" s="14"/>
      <c r="X214" s="14"/>
      <c r="Y214" s="14"/>
      <c r="Z214" s="14"/>
    </row>
    <row r="215" spans="1:26" ht="15.75" hidden="1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0"/>
      <c r="Q215" s="13"/>
      <c r="R215" s="13"/>
      <c r="S215" s="13"/>
      <c r="T215" s="13"/>
      <c r="U215" s="13"/>
      <c r="V215" s="14"/>
      <c r="W215" s="14"/>
      <c r="X215" s="14"/>
      <c r="Y215" s="14"/>
      <c r="Z215" s="14"/>
    </row>
    <row r="216" spans="1:26" ht="15.75" hidden="1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0"/>
      <c r="Q216" s="13"/>
      <c r="R216" s="13"/>
      <c r="S216" s="13"/>
      <c r="T216" s="13"/>
      <c r="U216" s="13"/>
      <c r="V216" s="14"/>
      <c r="W216" s="14"/>
      <c r="X216" s="14"/>
      <c r="Y216" s="14"/>
      <c r="Z216" s="14"/>
    </row>
    <row r="217" spans="1:26" ht="15.75" hidden="1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0"/>
      <c r="Q217" s="13"/>
      <c r="R217" s="13"/>
      <c r="S217" s="13"/>
      <c r="T217" s="13"/>
      <c r="U217" s="13"/>
      <c r="V217" s="14"/>
      <c r="W217" s="14"/>
      <c r="X217" s="14"/>
      <c r="Y217" s="14"/>
      <c r="Z217" s="14"/>
    </row>
    <row r="218" spans="1:26" ht="15.75" hidden="1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0"/>
      <c r="Q218" s="13"/>
      <c r="R218" s="13"/>
      <c r="S218" s="13"/>
      <c r="T218" s="13"/>
      <c r="U218" s="13"/>
      <c r="V218" s="14"/>
      <c r="W218" s="14"/>
      <c r="X218" s="14"/>
      <c r="Y218" s="14"/>
      <c r="Z218" s="14"/>
    </row>
    <row r="219" spans="1:26" ht="15.75" hidden="1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0"/>
      <c r="Q219" s="13"/>
      <c r="R219" s="13"/>
      <c r="S219" s="13"/>
      <c r="T219" s="13"/>
      <c r="U219" s="13"/>
      <c r="V219" s="14"/>
      <c r="W219" s="14"/>
      <c r="X219" s="14"/>
      <c r="Y219" s="14"/>
      <c r="Z219" s="14"/>
    </row>
    <row r="220" spans="1:26" ht="15.75" hidden="1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0"/>
      <c r="Q220" s="13"/>
      <c r="R220" s="13"/>
      <c r="S220" s="13"/>
      <c r="T220" s="13"/>
      <c r="U220" s="13"/>
      <c r="V220" s="14"/>
      <c r="W220" s="14"/>
      <c r="X220" s="14"/>
      <c r="Y220" s="14"/>
      <c r="Z220" s="14"/>
    </row>
    <row r="221" spans="1:26" ht="15.75" hidden="1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0"/>
      <c r="Q221" s="13"/>
      <c r="R221" s="13"/>
      <c r="S221" s="13"/>
      <c r="T221" s="13"/>
      <c r="U221" s="13"/>
      <c r="V221" s="14"/>
      <c r="W221" s="14"/>
      <c r="X221" s="14"/>
      <c r="Y221" s="14"/>
      <c r="Z221" s="14"/>
    </row>
    <row r="222" spans="1:26" ht="15.75" hidden="1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0"/>
      <c r="Q222" s="13"/>
      <c r="R222" s="13"/>
      <c r="S222" s="13"/>
      <c r="T222" s="13"/>
      <c r="U222" s="13"/>
      <c r="V222" s="14"/>
      <c r="W222" s="14"/>
      <c r="X222" s="14"/>
      <c r="Y222" s="14"/>
      <c r="Z222" s="14"/>
    </row>
    <row r="223" spans="1:26" ht="15.75" hidden="1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0"/>
      <c r="Q223" s="13"/>
      <c r="R223" s="13"/>
      <c r="S223" s="13"/>
      <c r="T223" s="13"/>
      <c r="U223" s="13"/>
      <c r="V223" s="14"/>
      <c r="W223" s="14"/>
      <c r="X223" s="14"/>
      <c r="Y223" s="14"/>
      <c r="Z223" s="14"/>
    </row>
    <row r="224" spans="1:26" ht="15.75" hidden="1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0"/>
      <c r="Q224" s="13"/>
      <c r="R224" s="13"/>
      <c r="S224" s="13"/>
      <c r="T224" s="13"/>
      <c r="U224" s="13"/>
      <c r="V224" s="14"/>
      <c r="W224" s="14"/>
      <c r="X224" s="14"/>
      <c r="Y224" s="14"/>
      <c r="Z224" s="14"/>
    </row>
    <row r="225" spans="1:26" ht="15.75" hidden="1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0"/>
      <c r="Q225" s="13"/>
      <c r="R225" s="13"/>
      <c r="S225" s="13"/>
      <c r="T225" s="13"/>
      <c r="U225" s="13"/>
      <c r="V225" s="14"/>
      <c r="W225" s="14"/>
      <c r="X225" s="14"/>
      <c r="Y225" s="14"/>
      <c r="Z225" s="14"/>
    </row>
    <row r="226" spans="1:26" ht="15.75" hidden="1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0"/>
      <c r="Q226" s="13"/>
      <c r="R226" s="13"/>
      <c r="S226" s="13"/>
      <c r="T226" s="13"/>
      <c r="U226" s="13"/>
      <c r="V226" s="14"/>
      <c r="W226" s="14"/>
      <c r="X226" s="14"/>
      <c r="Y226" s="14"/>
      <c r="Z226" s="14"/>
    </row>
    <row r="227" spans="1:26" ht="15.75" hidden="1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0"/>
      <c r="Q227" s="13"/>
      <c r="R227" s="13"/>
      <c r="S227" s="13"/>
      <c r="T227" s="13"/>
      <c r="U227" s="13"/>
      <c r="V227" s="14"/>
      <c r="W227" s="14"/>
      <c r="X227" s="14"/>
      <c r="Y227" s="14"/>
      <c r="Z227" s="14"/>
    </row>
    <row r="228" spans="1:26" ht="15.75" hidden="1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0"/>
      <c r="Q228" s="13"/>
      <c r="R228" s="13"/>
      <c r="S228" s="13"/>
      <c r="T228" s="13"/>
      <c r="U228" s="13"/>
      <c r="V228" s="14"/>
      <c r="W228" s="14"/>
      <c r="X228" s="14"/>
      <c r="Y228" s="14"/>
      <c r="Z228" s="14"/>
    </row>
    <row r="229" spans="1:26" ht="15.75" hidden="1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0"/>
      <c r="Q229" s="13"/>
      <c r="R229" s="13"/>
      <c r="S229" s="13"/>
      <c r="T229" s="13"/>
      <c r="U229" s="13"/>
      <c r="V229" s="14"/>
      <c r="W229" s="14"/>
      <c r="X229" s="14"/>
      <c r="Y229" s="14"/>
      <c r="Z229" s="14"/>
    </row>
    <row r="230" spans="1:26" ht="15.75" hidden="1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0"/>
      <c r="Q230" s="13"/>
      <c r="R230" s="13"/>
      <c r="S230" s="13"/>
      <c r="T230" s="13"/>
      <c r="U230" s="13"/>
      <c r="V230" s="14"/>
      <c r="W230" s="14"/>
      <c r="X230" s="14"/>
      <c r="Y230" s="14"/>
      <c r="Z230" s="14"/>
    </row>
    <row r="231" spans="1:26" ht="15.75" hidden="1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0"/>
      <c r="Q231" s="13"/>
      <c r="R231" s="13"/>
      <c r="S231" s="13"/>
      <c r="T231" s="13"/>
      <c r="U231" s="13"/>
      <c r="V231" s="14"/>
      <c r="W231" s="14"/>
      <c r="X231" s="14"/>
      <c r="Y231" s="14"/>
      <c r="Z231" s="14"/>
    </row>
    <row r="232" spans="1:26" ht="15.75" hidden="1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0"/>
      <c r="Q232" s="13"/>
      <c r="R232" s="13"/>
      <c r="S232" s="13"/>
      <c r="T232" s="13"/>
      <c r="U232" s="13"/>
      <c r="V232" s="14"/>
      <c r="W232" s="14"/>
      <c r="X232" s="14"/>
      <c r="Y232" s="14"/>
      <c r="Z232" s="14"/>
    </row>
    <row r="233" spans="1:26" ht="15.75" hidden="1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0"/>
      <c r="Q233" s="13"/>
      <c r="R233" s="13"/>
      <c r="S233" s="13"/>
      <c r="T233" s="13"/>
      <c r="U233" s="13"/>
      <c r="V233" s="14"/>
      <c r="W233" s="14"/>
      <c r="X233" s="14"/>
      <c r="Y233" s="14"/>
      <c r="Z233" s="14"/>
    </row>
    <row r="234" spans="1:26" ht="15.75" hidden="1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0"/>
      <c r="Q234" s="13"/>
      <c r="R234" s="13"/>
      <c r="S234" s="13"/>
      <c r="T234" s="13"/>
      <c r="U234" s="13"/>
      <c r="V234" s="14"/>
      <c r="W234" s="14"/>
      <c r="X234" s="14"/>
      <c r="Y234" s="14"/>
      <c r="Z234" s="14"/>
    </row>
    <row r="235" spans="1:26" ht="15.75" hidden="1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0"/>
      <c r="Q235" s="13"/>
      <c r="R235" s="13"/>
      <c r="S235" s="13"/>
      <c r="T235" s="13"/>
      <c r="U235" s="13"/>
      <c r="V235" s="14"/>
      <c r="W235" s="14"/>
      <c r="X235" s="14"/>
      <c r="Y235" s="14"/>
      <c r="Z235" s="14"/>
    </row>
    <row r="236" spans="1:26" ht="15.75" hidden="1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0"/>
      <c r="Q236" s="13"/>
      <c r="R236" s="13"/>
      <c r="S236" s="13"/>
      <c r="T236" s="13"/>
      <c r="U236" s="13"/>
      <c r="V236" s="14"/>
      <c r="W236" s="14"/>
      <c r="X236" s="14"/>
      <c r="Y236" s="14"/>
      <c r="Z236" s="14"/>
    </row>
    <row r="237" spans="1:26" ht="15.75" hidden="1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0"/>
      <c r="Q237" s="13"/>
      <c r="R237" s="13"/>
      <c r="S237" s="13"/>
      <c r="T237" s="13"/>
      <c r="U237" s="13"/>
      <c r="V237" s="14"/>
      <c r="W237" s="14"/>
      <c r="X237" s="14"/>
      <c r="Y237" s="14"/>
      <c r="Z237" s="14"/>
    </row>
    <row r="238" spans="1:26" ht="15.75" hidden="1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0"/>
      <c r="Q238" s="13"/>
      <c r="R238" s="13"/>
      <c r="S238" s="13"/>
      <c r="T238" s="13"/>
      <c r="U238" s="13"/>
      <c r="V238" s="14"/>
      <c r="W238" s="14"/>
      <c r="X238" s="14"/>
      <c r="Y238" s="14"/>
      <c r="Z238" s="14"/>
    </row>
    <row r="239" spans="1:26" ht="15.75" hidden="1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0"/>
      <c r="Q239" s="13"/>
      <c r="R239" s="13"/>
      <c r="S239" s="13"/>
      <c r="T239" s="13"/>
      <c r="U239" s="13"/>
      <c r="V239" s="14"/>
      <c r="W239" s="14"/>
      <c r="X239" s="14"/>
      <c r="Y239" s="14"/>
      <c r="Z239" s="14"/>
    </row>
    <row r="240" spans="1:26" ht="15.75" hidden="1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0"/>
      <c r="Q240" s="13"/>
      <c r="R240" s="13"/>
      <c r="S240" s="13"/>
      <c r="T240" s="13"/>
      <c r="U240" s="13"/>
      <c r="V240" s="14"/>
      <c r="W240" s="14"/>
      <c r="X240" s="14"/>
      <c r="Y240" s="14"/>
      <c r="Z240" s="14"/>
    </row>
    <row r="241" spans="1:26" ht="15.75" hidden="1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0"/>
      <c r="Q241" s="13"/>
      <c r="R241" s="13"/>
      <c r="S241" s="13"/>
      <c r="T241" s="13"/>
      <c r="U241" s="13"/>
      <c r="V241" s="14"/>
      <c r="W241" s="14"/>
      <c r="X241" s="14"/>
      <c r="Y241" s="14"/>
      <c r="Z241" s="14"/>
    </row>
    <row r="242" spans="1:26" ht="15.75" hidden="1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0"/>
      <c r="Q242" s="13"/>
      <c r="R242" s="13"/>
      <c r="S242" s="13"/>
      <c r="T242" s="13"/>
      <c r="U242" s="13"/>
      <c r="V242" s="14"/>
      <c r="W242" s="14"/>
      <c r="X242" s="14"/>
      <c r="Y242" s="14"/>
      <c r="Z242" s="14"/>
    </row>
    <row r="243" spans="1:26" ht="15.75" hidden="1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0"/>
      <c r="Q243" s="13"/>
      <c r="R243" s="13"/>
      <c r="S243" s="13"/>
      <c r="T243" s="13"/>
      <c r="U243" s="13"/>
      <c r="V243" s="14"/>
      <c r="W243" s="14"/>
      <c r="X243" s="14"/>
      <c r="Y243" s="14"/>
      <c r="Z243" s="14"/>
    </row>
    <row r="244" spans="1:26" ht="15.75" hidden="1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0"/>
      <c r="Q244" s="13"/>
      <c r="R244" s="13"/>
      <c r="S244" s="13"/>
      <c r="T244" s="13"/>
      <c r="U244" s="13"/>
      <c r="V244" s="14"/>
      <c r="W244" s="14"/>
      <c r="X244" s="14"/>
      <c r="Y244" s="14"/>
      <c r="Z244" s="14"/>
    </row>
    <row r="245" spans="1:26" ht="15.75" hidden="1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0"/>
      <c r="Q245" s="13"/>
      <c r="R245" s="13"/>
      <c r="S245" s="13"/>
      <c r="T245" s="13"/>
      <c r="U245" s="13"/>
      <c r="V245" s="14"/>
      <c r="W245" s="14"/>
      <c r="X245" s="14"/>
      <c r="Y245" s="14"/>
      <c r="Z245" s="14"/>
    </row>
    <row r="246" spans="1:26" ht="15.75" hidden="1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0"/>
      <c r="Q246" s="13"/>
      <c r="R246" s="13"/>
      <c r="S246" s="13"/>
      <c r="T246" s="13"/>
      <c r="U246" s="13"/>
      <c r="V246" s="14"/>
      <c r="W246" s="14"/>
      <c r="X246" s="14"/>
      <c r="Y246" s="14"/>
      <c r="Z246" s="14"/>
    </row>
    <row r="247" spans="1:26" ht="15.75" hidden="1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0"/>
      <c r="Q247" s="13"/>
      <c r="R247" s="13"/>
      <c r="S247" s="13"/>
      <c r="T247" s="13"/>
      <c r="U247" s="13"/>
      <c r="V247" s="14"/>
      <c r="W247" s="14"/>
      <c r="X247" s="14"/>
      <c r="Y247" s="14"/>
      <c r="Z247" s="14"/>
    </row>
    <row r="248" spans="1:26" ht="15.75" hidden="1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0"/>
      <c r="Q248" s="13"/>
      <c r="R248" s="13"/>
      <c r="S248" s="13"/>
      <c r="T248" s="13"/>
      <c r="U248" s="13"/>
      <c r="V248" s="14"/>
      <c r="W248" s="14"/>
      <c r="X248" s="14"/>
      <c r="Y248" s="14"/>
      <c r="Z248" s="14"/>
    </row>
    <row r="249" spans="1:26" ht="15.75" hidden="1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0"/>
      <c r="Q249" s="13"/>
      <c r="R249" s="13"/>
      <c r="S249" s="13"/>
      <c r="T249" s="13"/>
      <c r="U249" s="13"/>
      <c r="V249" s="14"/>
      <c r="W249" s="14"/>
      <c r="X249" s="14"/>
      <c r="Y249" s="14"/>
      <c r="Z249" s="14"/>
    </row>
    <row r="250" spans="1:26" ht="15.75" hidden="1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0"/>
      <c r="Q250" s="13"/>
      <c r="R250" s="13"/>
      <c r="S250" s="13"/>
      <c r="T250" s="13"/>
      <c r="U250" s="13"/>
      <c r="V250" s="14"/>
      <c r="W250" s="14"/>
      <c r="X250" s="14"/>
      <c r="Y250" s="14"/>
      <c r="Z250" s="14"/>
    </row>
    <row r="251" spans="1:26" ht="15.75" hidden="1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0"/>
      <c r="Q251" s="13"/>
      <c r="R251" s="13"/>
      <c r="S251" s="13"/>
      <c r="T251" s="13"/>
      <c r="U251" s="13"/>
      <c r="V251" s="14"/>
      <c r="W251" s="14"/>
      <c r="X251" s="14"/>
      <c r="Y251" s="14"/>
      <c r="Z251" s="14"/>
    </row>
    <row r="252" spans="1:26" ht="15.75" hidden="1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0"/>
      <c r="Q252" s="13"/>
      <c r="R252" s="13"/>
      <c r="S252" s="13"/>
      <c r="T252" s="13"/>
      <c r="U252" s="13"/>
      <c r="V252" s="14"/>
      <c r="W252" s="14"/>
      <c r="X252" s="14"/>
      <c r="Y252" s="14"/>
      <c r="Z252" s="14"/>
    </row>
    <row r="253" spans="1:26" ht="15.7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</sheetData>
  <mergeCells count="47">
    <mergeCell ref="A30:A32"/>
    <mergeCell ref="A33:A37"/>
    <mergeCell ref="A38:A39"/>
    <mergeCell ref="A51:F51"/>
    <mergeCell ref="A52:F52"/>
    <mergeCell ref="A41:B41"/>
    <mergeCell ref="A44:B44"/>
    <mergeCell ref="A45:B45"/>
    <mergeCell ref="A46:B46"/>
    <mergeCell ref="A47:B47"/>
    <mergeCell ref="A48:B48"/>
    <mergeCell ref="A49:B49"/>
    <mergeCell ref="A50:B50"/>
    <mergeCell ref="A20:B20"/>
    <mergeCell ref="A17:A19"/>
    <mergeCell ref="A24:A25"/>
    <mergeCell ref="B24:F24"/>
    <mergeCell ref="A26:A29"/>
    <mergeCell ref="I17:I19"/>
    <mergeCell ref="J17:J19"/>
    <mergeCell ref="K17:K19"/>
    <mergeCell ref="C10:C12"/>
    <mergeCell ref="D10:D12"/>
    <mergeCell ref="E10:E12"/>
    <mergeCell ref="F10:F12"/>
    <mergeCell ref="E13:E14"/>
    <mergeCell ref="F13:F14"/>
    <mergeCell ref="C13:C14"/>
    <mergeCell ref="D13:D14"/>
    <mergeCell ref="L17:L19"/>
    <mergeCell ref="M17:M19"/>
    <mergeCell ref="N17:N19"/>
    <mergeCell ref="O17:O19"/>
    <mergeCell ref="O23:O30"/>
    <mergeCell ref="A6:O6"/>
    <mergeCell ref="A7:O7"/>
    <mergeCell ref="A8:A9"/>
    <mergeCell ref="B8:H8"/>
    <mergeCell ref="I8:O8"/>
    <mergeCell ref="A10:A12"/>
    <mergeCell ref="B10:B12"/>
    <mergeCell ref="G10:G12"/>
    <mergeCell ref="H10:H12"/>
    <mergeCell ref="G13:G14"/>
    <mergeCell ref="H13:H14"/>
    <mergeCell ref="A13:A14"/>
    <mergeCell ref="B13:B14"/>
  </mergeCells>
  <conditionalFormatting sqref="R45:S46">
    <cfRule type="expression" dxfId="11" priority="1">
      <formula>LEFT(R45, 1) = "1"</formula>
    </cfRule>
  </conditionalFormatting>
  <conditionalFormatting sqref="R45:S46">
    <cfRule type="expression" dxfId="10" priority="2">
      <formula>LEFT(R45, 1) = "2"</formula>
    </cfRule>
  </conditionalFormatting>
  <conditionalFormatting sqref="R45:S46">
    <cfRule type="expression" dxfId="9" priority="3">
      <formula>LEFT(R45, 1) = "3"</formula>
    </cfRule>
  </conditionalFormatting>
  <conditionalFormatting sqref="R45:S46">
    <cfRule type="expression" dxfId="8" priority="4">
      <formula>LEFT(R45, 1) = "4"</formula>
    </cfRule>
  </conditionalFormatting>
  <conditionalFormatting sqref="R45:S46">
    <cfRule type="expression" dxfId="7" priority="5">
      <formula>LEFT(R45, 1) = "5"</formula>
    </cfRule>
  </conditionalFormatting>
  <conditionalFormatting sqref="R45:S46">
    <cfRule type="expression" dxfId="6" priority="6">
      <formula>LEFT(R45, 1) = "6"</formula>
    </cfRule>
  </conditionalFormatting>
  <conditionalFormatting sqref="R47:S47">
    <cfRule type="expression" dxfId="5" priority="7">
      <formula>LEFT(R47, 1) = "1"</formula>
    </cfRule>
  </conditionalFormatting>
  <conditionalFormatting sqref="R47:S47">
    <cfRule type="expression" dxfId="4" priority="8">
      <formula>LEFT(R47, 1) = "2"</formula>
    </cfRule>
  </conditionalFormatting>
  <conditionalFormatting sqref="R47:S47">
    <cfRule type="expression" dxfId="3" priority="9">
      <formula>LEFT(R47, 1) = "3"</formula>
    </cfRule>
  </conditionalFormatting>
  <conditionalFormatting sqref="R47:S47">
    <cfRule type="expression" dxfId="2" priority="10">
      <formula>LEFT(R47, 1) = "4"</formula>
    </cfRule>
  </conditionalFormatting>
  <conditionalFormatting sqref="R47:S47">
    <cfRule type="expression" dxfId="1" priority="11">
      <formula>LEFT(R47, 1) = "5"</formula>
    </cfRule>
  </conditionalFormatting>
  <conditionalFormatting sqref="R47:S47">
    <cfRule type="expression" dxfId="0" priority="12">
      <formula>LEFT(R47, 1) = "6"</formula>
    </cfRule>
  </conditionalFormatting>
  <pageMargins left="0.70866141732283472" right="0.70866141732283472" top="0.74803149606299213" bottom="0.74803149606299213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Z1000"/>
  <sheetViews>
    <sheetView zoomScale="70" zoomScaleNormal="70" zoomScalePageLayoutView="70" workbookViewId="0">
      <selection activeCell="H22" sqref="H22"/>
    </sheetView>
  </sheetViews>
  <sheetFormatPr baseColWidth="10" defaultColWidth="14.44140625" defaultRowHeight="15" customHeight="1"/>
  <cols>
    <col min="1" max="1" width="16.109375" customWidth="1"/>
    <col min="2" max="2" width="11.44140625" customWidth="1"/>
    <col min="3" max="3" width="15.44140625" customWidth="1"/>
    <col min="4" max="4" width="20.44140625" customWidth="1"/>
    <col min="5" max="5" width="17.33203125" customWidth="1"/>
    <col min="6" max="6" width="18" customWidth="1"/>
    <col min="7" max="7" width="14.109375" customWidth="1"/>
    <col min="8" max="8" width="13.44140625" customWidth="1"/>
    <col min="9" max="9" width="12.109375" customWidth="1"/>
    <col min="10" max="10" width="15.33203125" customWidth="1"/>
    <col min="11" max="11" width="15" customWidth="1"/>
    <col min="12" max="12" width="16.6640625" customWidth="1"/>
    <col min="13" max="13" width="17.44140625" customWidth="1"/>
    <col min="14" max="14" width="15.77734375" customWidth="1"/>
    <col min="15" max="15" width="17.44140625" customWidth="1"/>
    <col min="16" max="16" width="12.77734375" customWidth="1"/>
    <col min="17" max="17" width="22.109375" customWidth="1"/>
    <col min="18" max="18" width="12.6640625" customWidth="1"/>
    <col min="19" max="19" width="8.44140625" customWidth="1"/>
    <col min="20" max="22" width="10.6640625" customWidth="1"/>
    <col min="23" max="23" width="18.44140625" customWidth="1"/>
    <col min="24" max="24" width="18.109375" customWidth="1"/>
    <col min="25" max="25" width="14.77734375" customWidth="1"/>
    <col min="26" max="26" width="19.44140625" customWidth="1"/>
  </cols>
  <sheetData>
    <row r="1" spans="1:26" ht="15" customHeight="1">
      <c r="A1" s="54"/>
      <c r="B1" s="55"/>
      <c r="C1" s="55"/>
      <c r="D1" s="55"/>
      <c r="E1" s="55"/>
      <c r="F1" s="55"/>
      <c r="G1" s="55"/>
      <c r="H1" s="55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 ht="15" customHeight="1">
      <c r="A2" s="57"/>
      <c r="B2" s="57"/>
      <c r="C2" s="57"/>
      <c r="D2" s="57"/>
      <c r="E2" s="57"/>
      <c r="F2" s="57"/>
      <c r="G2" s="57"/>
      <c r="H2" s="57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15" customHeight="1">
      <c r="A3" s="57"/>
      <c r="B3" s="57"/>
      <c r="C3" s="57"/>
      <c r="D3" s="57"/>
      <c r="E3" s="57"/>
      <c r="F3" s="57"/>
      <c r="G3" s="57"/>
      <c r="H3" s="57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15" customHeight="1">
      <c r="A4" s="55"/>
      <c r="B4" s="55"/>
      <c r="C4" s="55"/>
      <c r="D4" s="55"/>
      <c r="E4" s="55"/>
      <c r="F4" s="55"/>
      <c r="G4" s="55"/>
      <c r="H4" s="55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30" customHeight="1">
      <c r="A5" s="724" t="s">
        <v>241</v>
      </c>
      <c r="B5" s="606"/>
      <c r="C5" s="606"/>
      <c r="D5" s="606"/>
      <c r="E5" s="606"/>
      <c r="F5" s="606"/>
      <c r="G5" s="606"/>
      <c r="H5" s="60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</row>
    <row r="6" spans="1:26" ht="30" customHeight="1">
      <c r="A6" s="725" t="s">
        <v>461</v>
      </c>
      <c r="B6" s="606"/>
      <c r="C6" s="606"/>
      <c r="D6" s="606"/>
      <c r="E6" s="606"/>
      <c r="F6" s="606"/>
      <c r="G6" s="606"/>
      <c r="H6" s="606"/>
      <c r="I6" s="56"/>
      <c r="J6" s="710" t="s">
        <v>462</v>
      </c>
      <c r="K6" s="606"/>
      <c r="L6" s="606"/>
      <c r="M6" s="606"/>
      <c r="N6" s="60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26" ht="12.75" customHeight="1">
      <c r="A7" s="711" t="s">
        <v>205</v>
      </c>
      <c r="B7" s="713" t="s">
        <v>242</v>
      </c>
      <c r="C7" s="640"/>
      <c r="D7" s="714" t="s">
        <v>243</v>
      </c>
      <c r="E7" s="716" t="s">
        <v>244</v>
      </c>
      <c r="F7" s="640"/>
      <c r="G7" s="718" t="s">
        <v>245</v>
      </c>
      <c r="H7" s="719" t="s">
        <v>246</v>
      </c>
      <c r="I7" s="55"/>
      <c r="J7" s="717"/>
      <c r="K7" s="644"/>
      <c r="L7" s="644"/>
      <c r="M7" s="644"/>
      <c r="N7" s="644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 spans="1:26" ht="21.75" customHeight="1">
      <c r="A8" s="712"/>
      <c r="B8" s="59" t="s">
        <v>247</v>
      </c>
      <c r="C8" s="60" t="s">
        <v>248</v>
      </c>
      <c r="D8" s="715"/>
      <c r="E8" s="60" t="s">
        <v>247</v>
      </c>
      <c r="F8" s="60" t="s">
        <v>248</v>
      </c>
      <c r="G8" s="715"/>
      <c r="H8" s="720"/>
      <c r="I8" s="55"/>
      <c r="J8" s="61" t="s">
        <v>205</v>
      </c>
      <c r="K8" s="62" t="s">
        <v>242</v>
      </c>
      <c r="L8" s="62" t="s">
        <v>249</v>
      </c>
      <c r="M8" s="62" t="s">
        <v>244</v>
      </c>
      <c r="N8" s="63" t="s">
        <v>249</v>
      </c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 spans="1:26" ht="18.75" customHeight="1">
      <c r="A9" s="64" t="s">
        <v>218</v>
      </c>
      <c r="B9" s="65">
        <v>7130</v>
      </c>
      <c r="C9" s="65">
        <v>892</v>
      </c>
      <c r="D9" s="65">
        <v>8022</v>
      </c>
      <c r="E9" s="65">
        <v>26173</v>
      </c>
      <c r="F9" s="65">
        <v>1405</v>
      </c>
      <c r="G9" s="65">
        <v>27578</v>
      </c>
      <c r="H9" s="66">
        <v>35600</v>
      </c>
      <c r="I9" s="67"/>
      <c r="J9" s="68" t="s">
        <v>218</v>
      </c>
      <c r="K9" s="69">
        <v>8022</v>
      </c>
      <c r="L9" s="70">
        <v>0.2253370786516854</v>
      </c>
      <c r="M9" s="69">
        <v>27578</v>
      </c>
      <c r="N9" s="71">
        <v>0.7746629213483146</v>
      </c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 spans="1:26" ht="18.75" customHeight="1">
      <c r="A10" s="72" t="s">
        <v>219</v>
      </c>
      <c r="B10" s="73">
        <v>5815</v>
      </c>
      <c r="C10" s="73">
        <v>530</v>
      </c>
      <c r="D10" s="73">
        <v>6345</v>
      </c>
      <c r="E10" s="73">
        <v>12350</v>
      </c>
      <c r="F10" s="73">
        <v>824</v>
      </c>
      <c r="G10" s="73">
        <v>13174</v>
      </c>
      <c r="H10" s="74">
        <v>19519</v>
      </c>
      <c r="I10" s="67"/>
      <c r="J10" s="75" t="s">
        <v>219</v>
      </c>
      <c r="K10" s="76">
        <v>6345</v>
      </c>
      <c r="L10" s="77">
        <v>0.32506788257595165</v>
      </c>
      <c r="M10" s="76">
        <v>13174</v>
      </c>
      <c r="N10" s="78">
        <v>0.67493211742404835</v>
      </c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 spans="1:26" ht="18.75" customHeight="1">
      <c r="A11" s="79" t="s">
        <v>229</v>
      </c>
      <c r="B11" s="80">
        <v>3835</v>
      </c>
      <c r="C11" s="80">
        <v>160</v>
      </c>
      <c r="D11" s="80">
        <v>3995</v>
      </c>
      <c r="E11" s="80">
        <v>4757</v>
      </c>
      <c r="F11" s="80">
        <v>124</v>
      </c>
      <c r="G11" s="80">
        <v>4881</v>
      </c>
      <c r="H11" s="81">
        <v>8876</v>
      </c>
      <c r="I11" s="67"/>
      <c r="J11" s="82" t="s">
        <v>229</v>
      </c>
      <c r="K11" s="83">
        <v>3995</v>
      </c>
      <c r="L11" s="84">
        <v>0.45009013068949977</v>
      </c>
      <c r="M11" s="83">
        <v>4881</v>
      </c>
      <c r="N11" s="85">
        <v>0.54990986931050023</v>
      </c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 spans="1:26" ht="18.75" customHeight="1">
      <c r="A12" s="72" t="s">
        <v>220</v>
      </c>
      <c r="B12" s="73">
        <v>2360</v>
      </c>
      <c r="C12" s="73">
        <v>284</v>
      </c>
      <c r="D12" s="73">
        <v>2644</v>
      </c>
      <c r="E12" s="73">
        <v>6744</v>
      </c>
      <c r="F12" s="73">
        <v>390</v>
      </c>
      <c r="G12" s="73">
        <v>7134</v>
      </c>
      <c r="H12" s="74">
        <v>9778</v>
      </c>
      <c r="I12" s="67"/>
      <c r="J12" s="75" t="s">
        <v>220</v>
      </c>
      <c r="K12" s="76">
        <v>2644</v>
      </c>
      <c r="L12" s="77">
        <v>0.27040294538760484</v>
      </c>
      <c r="M12" s="76">
        <v>7134</v>
      </c>
      <c r="N12" s="78">
        <v>0.72959705461239521</v>
      </c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 spans="1:26" ht="18.75" customHeight="1">
      <c r="A13" s="79" t="s">
        <v>222</v>
      </c>
      <c r="B13" s="80">
        <v>1827</v>
      </c>
      <c r="C13" s="80">
        <v>392</v>
      </c>
      <c r="D13" s="80">
        <v>2219</v>
      </c>
      <c r="E13" s="80">
        <v>8812</v>
      </c>
      <c r="F13" s="80">
        <v>741</v>
      </c>
      <c r="G13" s="80">
        <v>9553</v>
      </c>
      <c r="H13" s="81">
        <v>11772</v>
      </c>
      <c r="I13" s="67"/>
      <c r="J13" s="82" t="s">
        <v>222</v>
      </c>
      <c r="K13" s="83">
        <v>2219</v>
      </c>
      <c r="L13" s="84">
        <v>0.18849813115868161</v>
      </c>
      <c r="M13" s="83">
        <v>9553</v>
      </c>
      <c r="N13" s="85">
        <v>0.81150186884131836</v>
      </c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 spans="1:26" ht="18.75" customHeight="1">
      <c r="A14" s="86" t="s">
        <v>223</v>
      </c>
      <c r="B14" s="87">
        <v>2049</v>
      </c>
      <c r="C14" s="87">
        <v>324</v>
      </c>
      <c r="D14" s="87">
        <v>2373</v>
      </c>
      <c r="E14" s="87">
        <v>8623</v>
      </c>
      <c r="F14" s="87">
        <v>729</v>
      </c>
      <c r="G14" s="87">
        <v>9352</v>
      </c>
      <c r="H14" s="88">
        <v>11725</v>
      </c>
      <c r="I14" s="67"/>
      <c r="J14" s="89" t="s">
        <v>223</v>
      </c>
      <c r="K14" s="90">
        <v>2373</v>
      </c>
      <c r="L14" s="91">
        <v>0.20238805970149254</v>
      </c>
      <c r="M14" s="90">
        <v>9352</v>
      </c>
      <c r="N14" s="92">
        <v>0.79761194029850746</v>
      </c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 spans="1:26" ht="12.75" customHeight="1">
      <c r="A15" s="93" t="s">
        <v>224</v>
      </c>
      <c r="B15" s="94">
        <v>23016</v>
      </c>
      <c r="C15" s="94">
        <v>2582</v>
      </c>
      <c r="D15" s="94">
        <v>25598</v>
      </c>
      <c r="E15" s="94">
        <v>67459</v>
      </c>
      <c r="F15" s="94">
        <v>4213</v>
      </c>
      <c r="G15" s="94">
        <v>71672</v>
      </c>
      <c r="H15" s="95">
        <v>97270</v>
      </c>
      <c r="I15" s="55"/>
      <c r="J15" s="61" t="s">
        <v>224</v>
      </c>
      <c r="K15" s="96">
        <v>25598</v>
      </c>
      <c r="L15" s="97">
        <v>0.26316438778657347</v>
      </c>
      <c r="M15" s="96">
        <v>71672</v>
      </c>
      <c r="N15" s="98">
        <v>0.73683561221342653</v>
      </c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2.75" customHeight="1">
      <c r="A16" s="8" t="s">
        <v>250</v>
      </c>
      <c r="B16" s="99"/>
      <c r="C16" s="55"/>
      <c r="D16" s="55"/>
      <c r="E16" s="55"/>
      <c r="F16" s="55"/>
      <c r="G16" s="55"/>
      <c r="H16" s="55"/>
      <c r="I16" s="55"/>
      <c r="J16" s="100" t="s">
        <v>251</v>
      </c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 spans="1:26" ht="12.75" customHeight="1">
      <c r="A17" s="55"/>
      <c r="B17" s="56"/>
      <c r="C17" s="56"/>
      <c r="D17" s="56"/>
      <c r="E17" s="56"/>
      <c r="F17" s="101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 spans="1:26" ht="12.75" customHeight="1">
      <c r="A18" s="56"/>
      <c r="B18" s="56"/>
      <c r="C18" s="56"/>
      <c r="D18" s="56"/>
      <c r="E18" s="56"/>
      <c r="F18" s="101"/>
      <c r="G18" s="56"/>
      <c r="H18" s="101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2.75" customHeight="1">
      <c r="A19" s="56"/>
      <c r="B19" s="56"/>
      <c r="C19" s="56"/>
      <c r="D19" s="101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2.75" customHeight="1">
      <c r="A20" s="58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2.75" customHeight="1">
      <c r="A21" s="102"/>
      <c r="B21" s="103"/>
      <c r="C21" s="103"/>
      <c r="D21" s="103"/>
      <c r="E21" s="103"/>
      <c r="F21" s="103"/>
      <c r="G21" s="103"/>
      <c r="H21" s="103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2.75" customHeight="1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2.75" customHeight="1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22.5" customHeight="1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22.5" customHeight="1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22.5" customHeight="1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22.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22.5" customHeight="1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22.5" customHeight="1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2.75" customHeight="1">
      <c r="A30" s="55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6.5" customHeight="1">
      <c r="A31" s="726" t="s">
        <v>252</v>
      </c>
      <c r="B31" s="727"/>
      <c r="C31" s="727"/>
      <c r="D31" s="727"/>
      <c r="E31" s="727"/>
      <c r="F31" s="727"/>
      <c r="G31" s="728"/>
      <c r="H31" s="56"/>
      <c r="I31" s="726" t="s">
        <v>253</v>
      </c>
      <c r="J31" s="727"/>
      <c r="K31" s="727"/>
      <c r="L31" s="727"/>
      <c r="M31" s="727"/>
      <c r="N31" s="727"/>
      <c r="O31" s="728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30.75" customHeight="1">
      <c r="A32" s="731" t="s">
        <v>254</v>
      </c>
      <c r="B32" s="729" t="s">
        <v>255</v>
      </c>
      <c r="C32" s="730"/>
      <c r="D32" s="729" t="s">
        <v>248</v>
      </c>
      <c r="E32" s="730"/>
      <c r="F32" s="733" t="s">
        <v>256</v>
      </c>
      <c r="G32" s="672"/>
      <c r="H32" s="56"/>
      <c r="I32" s="731" t="s">
        <v>257</v>
      </c>
      <c r="J32" s="729" t="s">
        <v>255</v>
      </c>
      <c r="K32" s="730"/>
      <c r="L32" s="729" t="s">
        <v>248</v>
      </c>
      <c r="M32" s="730"/>
      <c r="N32" s="733" t="s">
        <v>258</v>
      </c>
      <c r="O32" s="672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8" customHeight="1">
      <c r="A33" s="732"/>
      <c r="B33" s="104" t="s">
        <v>259</v>
      </c>
      <c r="C33" s="104" t="s">
        <v>260</v>
      </c>
      <c r="D33" s="104" t="s">
        <v>259</v>
      </c>
      <c r="E33" s="104" t="s">
        <v>260</v>
      </c>
      <c r="F33" s="104" t="s">
        <v>224</v>
      </c>
      <c r="G33" s="105" t="s">
        <v>260</v>
      </c>
      <c r="H33" s="56"/>
      <c r="I33" s="732"/>
      <c r="J33" s="104" t="s">
        <v>259</v>
      </c>
      <c r="K33" s="104" t="s">
        <v>260</v>
      </c>
      <c r="L33" s="104" t="s">
        <v>259</v>
      </c>
      <c r="M33" s="104" t="s">
        <v>260</v>
      </c>
      <c r="N33" s="104" t="s">
        <v>224</v>
      </c>
      <c r="O33" s="105" t="s">
        <v>260</v>
      </c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8" customHeight="1">
      <c r="A34" s="106" t="s">
        <v>261</v>
      </c>
      <c r="B34" s="107">
        <v>3912</v>
      </c>
      <c r="C34" s="108">
        <v>0.86376683594612502</v>
      </c>
      <c r="D34" s="107">
        <v>617</v>
      </c>
      <c r="E34" s="108">
        <v>0.13623316405387503</v>
      </c>
      <c r="F34" s="107">
        <v>4529</v>
      </c>
      <c r="G34" s="108">
        <v>0.17692788499101492</v>
      </c>
      <c r="H34" s="56"/>
      <c r="I34" s="106" t="s">
        <v>261</v>
      </c>
      <c r="J34" s="107">
        <v>18546</v>
      </c>
      <c r="K34" s="108">
        <v>0.90552219129925293</v>
      </c>
      <c r="L34" s="107">
        <v>1935</v>
      </c>
      <c r="M34" s="108">
        <v>9.447780870074704E-2</v>
      </c>
      <c r="N34" s="107">
        <v>20481</v>
      </c>
      <c r="O34" s="108">
        <v>0.28576012947873647</v>
      </c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8" customHeight="1">
      <c r="A35" s="109" t="s">
        <v>262</v>
      </c>
      <c r="B35" s="110">
        <v>3787</v>
      </c>
      <c r="C35" s="111">
        <v>0.87662037037037033</v>
      </c>
      <c r="D35" s="110">
        <v>533</v>
      </c>
      <c r="E35" s="111">
        <v>0.12337962962962963</v>
      </c>
      <c r="F35" s="110">
        <v>4320</v>
      </c>
      <c r="G35" s="111">
        <v>0.16876318462379875</v>
      </c>
      <c r="H35" s="56"/>
      <c r="I35" s="109" t="s">
        <v>262</v>
      </c>
      <c r="J35" s="110">
        <v>18050</v>
      </c>
      <c r="K35" s="111">
        <v>0.94074112680460731</v>
      </c>
      <c r="L35" s="110">
        <v>1137</v>
      </c>
      <c r="M35" s="111">
        <v>5.9258873195392713E-2</v>
      </c>
      <c r="N35" s="110">
        <v>19187</v>
      </c>
      <c r="O35" s="111">
        <v>0.26770565911374039</v>
      </c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8" customHeight="1">
      <c r="A36" s="106" t="s">
        <v>263</v>
      </c>
      <c r="B36" s="107">
        <v>3316</v>
      </c>
      <c r="C36" s="108">
        <v>0.84808184143222509</v>
      </c>
      <c r="D36" s="107">
        <v>594</v>
      </c>
      <c r="E36" s="108">
        <v>0.15191815856777494</v>
      </c>
      <c r="F36" s="107">
        <v>3910</v>
      </c>
      <c r="G36" s="108">
        <v>0.15274630830533636</v>
      </c>
      <c r="H36" s="56"/>
      <c r="I36" s="106" t="s">
        <v>263</v>
      </c>
      <c r="J36" s="107">
        <v>9318</v>
      </c>
      <c r="K36" s="108">
        <v>0.96850639226691615</v>
      </c>
      <c r="L36" s="107">
        <v>303</v>
      </c>
      <c r="M36" s="108">
        <v>3.1493607733083878E-2</v>
      </c>
      <c r="N36" s="107">
        <v>9621</v>
      </c>
      <c r="O36" s="108">
        <v>0.13423652193325147</v>
      </c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8" customHeight="1">
      <c r="A37" s="109" t="s">
        <v>264</v>
      </c>
      <c r="B37" s="110">
        <v>1554</v>
      </c>
      <c r="C37" s="111">
        <v>0.87747035573122534</v>
      </c>
      <c r="D37" s="110">
        <v>217</v>
      </c>
      <c r="E37" s="111">
        <v>0.1225296442687747</v>
      </c>
      <c r="F37" s="110">
        <v>1771</v>
      </c>
      <c r="G37" s="111">
        <v>6.9185092585358238E-2</v>
      </c>
      <c r="H37" s="56"/>
      <c r="I37" s="109" t="s">
        <v>264</v>
      </c>
      <c r="J37" s="110">
        <v>10486</v>
      </c>
      <c r="K37" s="111">
        <v>0.96334405144694535</v>
      </c>
      <c r="L37" s="110">
        <v>399</v>
      </c>
      <c r="M37" s="111">
        <v>3.6655948553054665E-2</v>
      </c>
      <c r="N37" s="110">
        <v>10885</v>
      </c>
      <c r="O37" s="111">
        <v>0.15187241879674071</v>
      </c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21" customHeight="1">
      <c r="A38" s="106" t="s">
        <v>265</v>
      </c>
      <c r="B38" s="107">
        <v>2302</v>
      </c>
      <c r="C38" s="108">
        <v>0.90629921259842516</v>
      </c>
      <c r="D38" s="107">
        <v>238</v>
      </c>
      <c r="E38" s="108">
        <v>9.3700787401574809E-2</v>
      </c>
      <c r="F38" s="107">
        <v>2540</v>
      </c>
      <c r="G38" s="108">
        <v>9.922650207047426E-2</v>
      </c>
      <c r="H38" s="56"/>
      <c r="I38" s="106" t="s">
        <v>265</v>
      </c>
      <c r="J38" s="107">
        <v>3636</v>
      </c>
      <c r="K38" s="108">
        <v>0.96548061603823687</v>
      </c>
      <c r="L38" s="107">
        <v>130</v>
      </c>
      <c r="M38" s="108">
        <v>3.4519383961763142E-2</v>
      </c>
      <c r="N38" s="107">
        <v>3766</v>
      </c>
      <c r="O38" s="108">
        <v>5.2544926889161736E-2</v>
      </c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2.75" customHeight="1">
      <c r="A39" s="109" t="s">
        <v>266</v>
      </c>
      <c r="B39" s="110">
        <v>2391</v>
      </c>
      <c r="C39" s="111">
        <v>0.93838304552590268</v>
      </c>
      <c r="D39" s="110">
        <v>157</v>
      </c>
      <c r="E39" s="111">
        <v>6.1616954474097332E-2</v>
      </c>
      <c r="F39" s="110">
        <v>2548</v>
      </c>
      <c r="G39" s="111">
        <v>9.9539026486444249E-2</v>
      </c>
      <c r="H39" s="56"/>
      <c r="I39" s="109" t="s">
        <v>266</v>
      </c>
      <c r="J39" s="110">
        <v>2314</v>
      </c>
      <c r="K39" s="111">
        <v>0.95976773123185399</v>
      </c>
      <c r="L39" s="110">
        <v>97</v>
      </c>
      <c r="M39" s="111">
        <v>4.0232268768146E-2</v>
      </c>
      <c r="N39" s="110">
        <v>2411</v>
      </c>
      <c r="O39" s="111">
        <v>3.3639357071101689E-2</v>
      </c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2.75" customHeight="1">
      <c r="A40" s="106" t="s">
        <v>267</v>
      </c>
      <c r="B40" s="107">
        <v>1512</v>
      </c>
      <c r="C40" s="108">
        <v>0.95756808106396452</v>
      </c>
      <c r="D40" s="107">
        <v>67</v>
      </c>
      <c r="E40" s="108">
        <v>4.2431918936035463E-2</v>
      </c>
      <c r="F40" s="107">
        <v>1579</v>
      </c>
      <c r="G40" s="108">
        <v>6.168450660207829E-2</v>
      </c>
      <c r="H40" s="56"/>
      <c r="I40" s="106" t="s">
        <v>268</v>
      </c>
      <c r="J40" s="107">
        <v>1921</v>
      </c>
      <c r="K40" s="108">
        <v>0.95477137176938365</v>
      </c>
      <c r="L40" s="107">
        <v>91</v>
      </c>
      <c r="M40" s="108">
        <v>4.5228628230616304E-2</v>
      </c>
      <c r="N40" s="107">
        <v>2012</v>
      </c>
      <c r="O40" s="108">
        <v>2.8072329501060388E-2</v>
      </c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2.75" customHeight="1">
      <c r="A41" s="109" t="s">
        <v>269</v>
      </c>
      <c r="B41" s="110">
        <v>4242</v>
      </c>
      <c r="C41" s="111">
        <v>0.96387184730743014</v>
      </c>
      <c r="D41" s="110">
        <v>159</v>
      </c>
      <c r="E41" s="111">
        <v>3.6128152692569873E-2</v>
      </c>
      <c r="F41" s="110">
        <v>4401</v>
      </c>
      <c r="G41" s="111">
        <v>0.17192749433549495</v>
      </c>
      <c r="H41" s="56"/>
      <c r="I41" s="109" t="s">
        <v>269</v>
      </c>
      <c r="J41" s="110">
        <v>3188</v>
      </c>
      <c r="K41" s="111">
        <v>0.96343306134783924</v>
      </c>
      <c r="L41" s="110">
        <v>121</v>
      </c>
      <c r="M41" s="111">
        <v>3.6566938652160777E-2</v>
      </c>
      <c r="N41" s="110">
        <v>3309</v>
      </c>
      <c r="O41" s="111">
        <v>4.6168657216207165E-2</v>
      </c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8" customHeight="1">
      <c r="A42" s="112" t="s">
        <v>224</v>
      </c>
      <c r="B42" s="113">
        <v>23016</v>
      </c>
      <c r="C42" s="114">
        <v>0.89913274474568328</v>
      </c>
      <c r="D42" s="113">
        <v>2582</v>
      </c>
      <c r="E42" s="114">
        <v>0.10086725525431674</v>
      </c>
      <c r="F42" s="113">
        <v>25598</v>
      </c>
      <c r="G42" s="115">
        <v>0.99999999999999989</v>
      </c>
      <c r="H42" s="56"/>
      <c r="I42" s="112" t="s">
        <v>224</v>
      </c>
      <c r="J42" s="113">
        <v>67459</v>
      </c>
      <c r="K42" s="114">
        <v>0.941218327938386</v>
      </c>
      <c r="L42" s="113">
        <v>4213</v>
      </c>
      <c r="M42" s="114">
        <v>5.878167206161402E-2</v>
      </c>
      <c r="N42" s="113">
        <v>71672</v>
      </c>
      <c r="O42" s="115">
        <v>1</v>
      </c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23.25" customHeight="1">
      <c r="A43" s="116" t="s">
        <v>249</v>
      </c>
      <c r="B43" s="721">
        <v>0.89913274474568328</v>
      </c>
      <c r="C43" s="722"/>
      <c r="D43" s="721">
        <v>0.10086725525431674</v>
      </c>
      <c r="E43" s="722"/>
      <c r="F43" s="721">
        <v>1</v>
      </c>
      <c r="G43" s="723"/>
      <c r="H43" s="56"/>
      <c r="I43" s="116" t="s">
        <v>249</v>
      </c>
      <c r="J43" s="721">
        <v>0.941218327938386</v>
      </c>
      <c r="K43" s="722"/>
      <c r="L43" s="721">
        <v>5.878167206161402E-2</v>
      </c>
      <c r="M43" s="722"/>
      <c r="N43" s="721">
        <v>1</v>
      </c>
      <c r="O43" s="723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2.75" customHeight="1">
      <c r="A44" s="55" t="s">
        <v>270</v>
      </c>
      <c r="B44" s="56"/>
      <c r="C44" s="56"/>
      <c r="D44" s="56"/>
      <c r="E44" s="56"/>
      <c r="F44" s="56"/>
      <c r="G44" s="56"/>
      <c r="H44" s="56"/>
      <c r="I44" s="55" t="s">
        <v>271</v>
      </c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2.75" customHeight="1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2.75" customHeight="1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2.75" customHeight="1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2.75" customHeight="1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2.75" customHeight="1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2.75" customHeight="1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2.75" customHeight="1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2.75" customHeight="1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2.75" customHeight="1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2.75" customHeight="1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2.75" customHeight="1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2.75" customHeight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2.75" customHeight="1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20.25" customHeight="1">
      <c r="A58" s="56"/>
      <c r="B58" s="56"/>
      <c r="C58" s="56"/>
      <c r="D58" s="56"/>
      <c r="E58" s="56"/>
      <c r="F58" s="56"/>
      <c r="G58" s="56"/>
      <c r="H58" s="55"/>
      <c r="I58" s="56"/>
      <c r="J58" s="56"/>
      <c r="K58" s="56"/>
      <c r="L58" s="56"/>
      <c r="M58" s="56"/>
      <c r="N58" s="56"/>
      <c r="O58" s="56"/>
      <c r="P58" s="56"/>
      <c r="Q58" s="56"/>
      <c r="R58" s="55"/>
      <c r="S58" s="55"/>
      <c r="T58" s="56"/>
      <c r="U58" s="56"/>
      <c r="V58" s="56"/>
      <c r="W58" s="56"/>
      <c r="X58" s="56"/>
      <c r="Y58" s="56"/>
      <c r="Z58" s="56"/>
    </row>
    <row r="59" spans="1:26" ht="15.75" customHeight="1">
      <c r="A59" s="56"/>
      <c r="B59" s="56"/>
      <c r="C59" s="56"/>
      <c r="D59" s="56"/>
      <c r="E59" s="56"/>
      <c r="F59" s="56"/>
      <c r="G59" s="56"/>
      <c r="H59" s="55"/>
      <c r="I59" s="56"/>
      <c r="J59" s="56"/>
      <c r="K59" s="56"/>
      <c r="L59" s="56"/>
      <c r="M59" s="56"/>
      <c r="N59" s="56"/>
      <c r="O59" s="56"/>
      <c r="P59" s="55"/>
      <c r="Q59" s="55"/>
      <c r="R59" s="55"/>
      <c r="S59" s="55"/>
      <c r="T59" s="55"/>
      <c r="U59" s="56"/>
      <c r="V59" s="56"/>
      <c r="W59" s="56"/>
      <c r="X59" s="56"/>
      <c r="Y59" s="56"/>
      <c r="Z59" s="56"/>
    </row>
    <row r="60" spans="1:26" ht="15.75" customHeight="1">
      <c r="A60" s="56"/>
      <c r="B60" s="56"/>
      <c r="C60" s="56"/>
      <c r="D60" s="56"/>
      <c r="E60" s="56"/>
      <c r="F60" s="56"/>
      <c r="G60" s="56"/>
      <c r="H60" s="101"/>
      <c r="I60" s="56"/>
      <c r="J60" s="56"/>
      <c r="K60" s="56"/>
      <c r="L60" s="56"/>
      <c r="M60" s="56"/>
      <c r="N60" s="56"/>
      <c r="O60" s="56"/>
      <c r="P60" s="55"/>
      <c r="Q60" s="55"/>
      <c r="R60" s="55"/>
      <c r="S60" s="55"/>
      <c r="T60" s="55"/>
      <c r="U60" s="55"/>
      <c r="V60" s="55"/>
      <c r="W60" s="56"/>
      <c r="X60" s="56"/>
      <c r="Y60" s="56"/>
      <c r="Z60" s="56"/>
    </row>
    <row r="61" spans="1:26" ht="15.75" customHeight="1">
      <c r="A61" s="56"/>
      <c r="B61" s="56"/>
      <c r="C61" s="56"/>
      <c r="D61" s="56"/>
      <c r="E61" s="56"/>
      <c r="F61" s="56"/>
      <c r="G61" s="56"/>
      <c r="H61" s="55"/>
      <c r="I61" s="56"/>
      <c r="J61" s="56"/>
      <c r="K61" s="56"/>
      <c r="L61" s="56"/>
      <c r="M61" s="56"/>
      <c r="N61" s="56"/>
      <c r="O61" s="56"/>
      <c r="P61" s="55"/>
      <c r="Q61" s="55"/>
      <c r="R61" s="55"/>
      <c r="S61" s="55"/>
      <c r="T61" s="55"/>
      <c r="U61" s="55"/>
      <c r="V61" s="55"/>
      <c r="W61" s="56"/>
      <c r="X61" s="56"/>
      <c r="Y61" s="56"/>
      <c r="Z61" s="56"/>
    </row>
    <row r="62" spans="1:26" ht="15.75" customHeight="1">
      <c r="A62" s="56"/>
      <c r="B62" s="56"/>
      <c r="C62" s="56"/>
      <c r="D62" s="56"/>
      <c r="E62" s="56"/>
      <c r="F62" s="56"/>
      <c r="G62" s="56"/>
      <c r="H62" s="55"/>
      <c r="I62" s="56"/>
      <c r="J62" s="56"/>
      <c r="K62" s="56"/>
      <c r="L62" s="56"/>
      <c r="M62" s="56"/>
      <c r="N62" s="56"/>
      <c r="O62" s="56"/>
      <c r="P62" s="55"/>
      <c r="Q62" s="55"/>
      <c r="R62" s="55"/>
      <c r="S62" s="55"/>
      <c r="T62" s="55"/>
      <c r="U62" s="55"/>
      <c r="V62" s="55"/>
      <c r="W62" s="56"/>
      <c r="X62" s="56"/>
      <c r="Y62" s="56"/>
      <c r="Z62" s="56"/>
    </row>
    <row r="63" spans="1:26" ht="15.75" customHeight="1">
      <c r="A63" s="56"/>
      <c r="B63" s="56"/>
      <c r="C63" s="56"/>
      <c r="D63" s="56"/>
      <c r="E63" s="56"/>
      <c r="F63" s="56"/>
      <c r="G63" s="56"/>
      <c r="H63" s="55"/>
      <c r="I63" s="56"/>
      <c r="J63" s="56"/>
      <c r="K63" s="56"/>
      <c r="L63" s="56"/>
      <c r="M63" s="56"/>
      <c r="N63" s="56"/>
      <c r="O63" s="56"/>
      <c r="P63" s="55"/>
      <c r="Q63" s="55"/>
      <c r="R63" s="55"/>
      <c r="S63" s="55"/>
      <c r="T63" s="55"/>
      <c r="U63" s="55"/>
      <c r="V63" s="55"/>
      <c r="W63" s="56"/>
      <c r="X63" s="56"/>
      <c r="Y63" s="56"/>
      <c r="Z63" s="56"/>
    </row>
    <row r="64" spans="1:26" ht="15.75" customHeight="1">
      <c r="A64" s="56"/>
      <c r="B64" s="56"/>
      <c r="C64" s="56"/>
      <c r="D64" s="56"/>
      <c r="E64" s="56"/>
      <c r="F64" s="56"/>
      <c r="G64" s="56"/>
      <c r="H64" s="55"/>
      <c r="I64" s="56"/>
      <c r="J64" s="56"/>
      <c r="K64" s="56"/>
      <c r="L64" s="56"/>
      <c r="M64" s="56"/>
      <c r="N64" s="56"/>
      <c r="O64" s="56"/>
      <c r="P64" s="55"/>
      <c r="Q64" s="55"/>
      <c r="R64" s="55"/>
      <c r="S64" s="55"/>
      <c r="T64" s="55"/>
      <c r="U64" s="55"/>
      <c r="V64" s="55"/>
      <c r="W64" s="56"/>
      <c r="X64" s="56"/>
      <c r="Y64" s="56"/>
      <c r="Z64" s="56"/>
    </row>
    <row r="65" spans="1:26" ht="15.75" customHeight="1">
      <c r="A65" s="56"/>
      <c r="B65" s="56"/>
      <c r="C65" s="56"/>
      <c r="D65" s="56"/>
      <c r="E65" s="56"/>
      <c r="F65" s="56"/>
      <c r="G65" s="56"/>
      <c r="H65" s="55"/>
      <c r="I65" s="56"/>
      <c r="J65" s="56"/>
      <c r="K65" s="56"/>
      <c r="L65" s="56"/>
      <c r="M65" s="56"/>
      <c r="N65" s="56"/>
      <c r="O65" s="56"/>
      <c r="P65" s="55"/>
      <c r="Q65" s="55"/>
      <c r="R65" s="55"/>
      <c r="S65" s="55"/>
      <c r="T65" s="55"/>
      <c r="U65" s="55"/>
      <c r="V65" s="55"/>
      <c r="W65" s="56"/>
      <c r="X65" s="56"/>
      <c r="Y65" s="56"/>
      <c r="Z65" s="56"/>
    </row>
    <row r="66" spans="1:26" ht="15.75" customHeight="1">
      <c r="A66" s="56"/>
      <c r="B66" s="56"/>
      <c r="C66" s="56"/>
      <c r="D66" s="56"/>
      <c r="E66" s="56"/>
      <c r="F66" s="56"/>
      <c r="G66" s="56"/>
      <c r="H66" s="55"/>
      <c r="I66" s="56"/>
      <c r="J66" s="56"/>
      <c r="K66" s="56"/>
      <c r="L66" s="56"/>
      <c r="M66" s="56"/>
      <c r="N66" s="56"/>
      <c r="O66" s="56"/>
      <c r="P66" s="55"/>
      <c r="Q66" s="55"/>
      <c r="R66" s="55"/>
      <c r="S66" s="55"/>
      <c r="T66" s="55"/>
      <c r="U66" s="55"/>
      <c r="V66" s="55"/>
      <c r="W66" s="56"/>
      <c r="X66" s="56"/>
      <c r="Y66" s="56"/>
      <c r="Z66" s="56"/>
    </row>
    <row r="67" spans="1:26" ht="15.75" customHeight="1">
      <c r="A67" s="56"/>
      <c r="B67" s="56"/>
      <c r="C67" s="56"/>
      <c r="D67" s="56"/>
      <c r="E67" s="56"/>
      <c r="F67" s="56"/>
      <c r="G67" s="56"/>
      <c r="H67" s="55"/>
      <c r="I67" s="56"/>
      <c r="J67" s="56"/>
      <c r="K67" s="56"/>
      <c r="L67" s="56"/>
      <c r="M67" s="56"/>
      <c r="N67" s="56"/>
      <c r="O67" s="56"/>
      <c r="P67" s="55"/>
      <c r="Q67" s="55"/>
      <c r="R67" s="55"/>
      <c r="S67" s="55"/>
      <c r="T67" s="55"/>
      <c r="U67" s="55"/>
      <c r="V67" s="55"/>
      <c r="W67" s="56"/>
      <c r="X67" s="56"/>
      <c r="Y67" s="56"/>
      <c r="Z67" s="56"/>
    </row>
    <row r="68" spans="1:26" ht="15.75" customHeight="1">
      <c r="A68" s="56"/>
      <c r="B68" s="56"/>
      <c r="C68" s="56"/>
      <c r="D68" s="56"/>
      <c r="E68" s="56"/>
      <c r="F68" s="56"/>
      <c r="G68" s="56"/>
      <c r="H68" s="55"/>
      <c r="I68" s="56"/>
      <c r="J68" s="56"/>
      <c r="K68" s="56"/>
      <c r="L68" s="56"/>
      <c r="M68" s="56"/>
      <c r="N68" s="56"/>
      <c r="O68" s="56"/>
      <c r="P68" s="55"/>
      <c r="Q68" s="55"/>
      <c r="R68" s="55"/>
      <c r="S68" s="55"/>
      <c r="T68" s="55"/>
      <c r="U68" s="55"/>
      <c r="V68" s="55"/>
      <c r="W68" s="56"/>
      <c r="X68" s="56"/>
      <c r="Y68" s="56"/>
      <c r="Z68" s="56"/>
    </row>
    <row r="69" spans="1:26" ht="15.75" customHeight="1">
      <c r="A69" s="56"/>
      <c r="B69" s="56"/>
      <c r="C69" s="56"/>
      <c r="D69" s="56"/>
      <c r="E69" s="56"/>
      <c r="F69" s="56"/>
      <c r="G69" s="56"/>
      <c r="H69" s="55"/>
      <c r="I69" s="56"/>
      <c r="J69" s="56"/>
      <c r="K69" s="56"/>
      <c r="L69" s="56"/>
      <c r="M69" s="56"/>
      <c r="N69" s="56"/>
      <c r="O69" s="56"/>
      <c r="P69" s="55"/>
      <c r="Q69" s="55"/>
      <c r="R69" s="55"/>
      <c r="S69" s="55"/>
      <c r="T69" s="55"/>
      <c r="U69" s="55"/>
      <c r="V69" s="55"/>
      <c r="W69" s="56"/>
      <c r="X69" s="56"/>
      <c r="Y69" s="56"/>
      <c r="Z69" s="56"/>
    </row>
    <row r="70" spans="1:26" ht="15.75" customHeight="1">
      <c r="A70" s="56"/>
      <c r="B70" s="56"/>
      <c r="C70" s="56"/>
      <c r="D70" s="56"/>
      <c r="E70" s="56"/>
      <c r="F70" s="56"/>
      <c r="G70" s="56"/>
      <c r="H70" s="55"/>
      <c r="I70" s="56"/>
      <c r="J70" s="56"/>
      <c r="K70" s="56"/>
      <c r="L70" s="56"/>
      <c r="M70" s="56"/>
      <c r="N70" s="56"/>
      <c r="O70" s="56"/>
      <c r="P70" s="55"/>
      <c r="Q70" s="55"/>
      <c r="R70" s="55"/>
      <c r="S70" s="55"/>
      <c r="T70" s="55"/>
      <c r="U70" s="55"/>
      <c r="V70" s="55"/>
      <c r="W70" s="56"/>
      <c r="X70" s="56"/>
      <c r="Y70" s="56"/>
      <c r="Z70" s="56"/>
    </row>
    <row r="71" spans="1:26" ht="15.75" customHeight="1">
      <c r="A71" s="56"/>
      <c r="B71" s="118">
        <v>22066</v>
      </c>
      <c r="C71" s="8"/>
      <c r="D71" s="118">
        <v>2507</v>
      </c>
      <c r="E71" s="55"/>
      <c r="F71" s="56"/>
      <c r="G71" s="117">
        <v>0</v>
      </c>
      <c r="H71" s="55"/>
      <c r="I71" s="55"/>
      <c r="J71" s="118">
        <v>67503</v>
      </c>
      <c r="K71" s="8"/>
      <c r="L71" s="118">
        <v>4309</v>
      </c>
      <c r="M71" s="55"/>
      <c r="N71" s="56"/>
      <c r="O71" s="117">
        <v>0</v>
      </c>
      <c r="P71" s="55"/>
      <c r="Q71" s="55"/>
      <c r="R71" s="55"/>
      <c r="S71" s="55"/>
      <c r="T71" s="55"/>
      <c r="U71" s="55"/>
      <c r="V71" s="55"/>
      <c r="W71" s="56"/>
      <c r="X71" s="56"/>
      <c r="Y71" s="56"/>
      <c r="Z71" s="56"/>
    </row>
    <row r="72" spans="1:26" ht="22.5" customHeight="1">
      <c r="A72" s="55"/>
      <c r="B72" s="119"/>
      <c r="C72" s="8"/>
      <c r="D72" s="119"/>
      <c r="E72" s="55"/>
      <c r="F72" s="56"/>
      <c r="G72" s="55"/>
      <c r="H72" s="56"/>
      <c r="I72" s="55"/>
      <c r="J72" s="119"/>
      <c r="K72" s="8"/>
      <c r="L72" s="119"/>
      <c r="M72" s="55"/>
      <c r="N72" s="56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6"/>
      <c r="Z72" s="56"/>
    </row>
    <row r="73" spans="1:26" ht="21.75" customHeight="1">
      <c r="A73" s="55"/>
      <c r="B73" s="55"/>
      <c r="C73" s="55"/>
      <c r="D73" s="55"/>
      <c r="E73" s="55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5"/>
      <c r="U73" s="55"/>
      <c r="V73" s="55"/>
      <c r="W73" s="55"/>
      <c r="X73" s="55"/>
      <c r="Y73" s="55"/>
      <c r="Z73" s="56"/>
    </row>
    <row r="74" spans="1:26" ht="22.5" customHeight="1">
      <c r="A74" s="55"/>
      <c r="B74" s="55"/>
      <c r="C74" s="55"/>
      <c r="D74" s="55"/>
      <c r="E74" s="55"/>
      <c r="F74" s="56"/>
      <c r="G74" s="56"/>
      <c r="H74" s="117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27" customHeight="1">
      <c r="A75" s="55"/>
      <c r="B75" s="55"/>
      <c r="C75" s="55"/>
      <c r="D75" s="55"/>
      <c r="E75" s="55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27" customHeight="1">
      <c r="A76" s="55"/>
      <c r="B76" s="55"/>
      <c r="C76" s="55"/>
      <c r="D76" s="55"/>
      <c r="E76" s="55"/>
      <c r="F76" s="56"/>
      <c r="G76" s="56"/>
      <c r="H76" s="56"/>
      <c r="I76" s="56"/>
      <c r="J76" s="56"/>
      <c r="K76" s="55" t="s">
        <v>234</v>
      </c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5.75" customHeight="1">
      <c r="A77" s="55"/>
      <c r="B77" s="55"/>
      <c r="C77" s="55"/>
      <c r="D77" s="55"/>
      <c r="E77" s="55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5" customHeight="1">
      <c r="A78" s="55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23.25" customHeight="1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2.75" customHeight="1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2.75" customHeight="1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2.75" customHeight="1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2.75" customHeight="1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2.75" customHeight="1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2.75" customHeight="1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2.75" customHeight="1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2.75" customHeight="1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2.75" customHeight="1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2.75" customHeight="1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2.75" customHeight="1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2.75" customHeight="1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2.75" customHeight="1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2.75" customHeight="1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2.75" customHeight="1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2.75" customHeight="1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2.75" customHeight="1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2.75" customHeight="1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2.75" customHeight="1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2.75" customHeight="1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2.75" customHeight="1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2.75" customHeight="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2.75" customHeight="1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2.75" customHeight="1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2.75" customHeight="1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2.75" customHeight="1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2.75" customHeight="1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2.75" customHeight="1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2.75" customHeight="1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2.75" customHeight="1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2.75" customHeight="1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2.75" customHeight="1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2.75" customHeight="1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2.75" customHeight="1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2.75" customHeight="1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2.75" customHeight="1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2.75" customHeight="1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2.75" customHeight="1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2.75" customHeight="1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2.75" customHeight="1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2.75" customHeight="1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2.75" customHeight="1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2.75" customHeight="1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2.75" customHeight="1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2.75" customHeight="1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2.75" customHeight="1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2.75" customHeight="1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2.75" customHeight="1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2.75" customHeight="1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2.75" customHeight="1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2.75" customHeight="1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2.75" customHeight="1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2.75" customHeight="1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2.75" customHeight="1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2.75" customHeight="1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2.75" customHeight="1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2.75" customHeight="1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2.75" customHeight="1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2.75" customHeight="1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2.75" customHeight="1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2.75" customHeight="1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2.75" customHeight="1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2.75" customHeight="1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2.75" customHeight="1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2.75" customHeight="1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2.75" customHeight="1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2.75" customHeight="1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2.75" customHeight="1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2.75" customHeight="1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2.75" customHeight="1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2.75" customHeight="1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2.75" customHeight="1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2.75" customHeight="1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2.75" customHeight="1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2.75" customHeight="1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2.75" customHeight="1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2.75" customHeight="1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2.75" customHeight="1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2.75" customHeight="1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2.75" customHeight="1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2.75" customHeight="1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2.75" customHeight="1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2.75" customHeight="1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2.75" customHeight="1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2.75" customHeight="1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2.75" customHeight="1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2.75" customHeight="1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2.75" customHeight="1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2.75" customHeight="1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2.75" customHeight="1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2.75" customHeight="1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2.75" customHeight="1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2.75" customHeight="1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2.75" customHeight="1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2.75" customHeight="1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2.75" customHeight="1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2.75" customHeight="1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2.75" customHeight="1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2.75" customHeight="1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2.75" customHeight="1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2.75" customHeight="1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2.75" customHeight="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2.75" customHeight="1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2.75" customHeight="1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2.75" customHeight="1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2.75" customHeight="1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2.75" customHeight="1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2.75" customHeight="1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2.75" customHeight="1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2.75" customHeight="1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2.75" customHeight="1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2.75" customHeight="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2.75" customHeight="1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2.75" customHeight="1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2.75" customHeight="1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2.75" customHeight="1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2.75" customHeight="1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2.75" customHeight="1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2.75" customHeight="1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2.75" customHeight="1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2.75" customHeight="1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2.75" customHeight="1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2.75" customHeight="1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2.75" customHeight="1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2.75" customHeight="1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2.75" customHeight="1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2.75" customHeight="1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2.75" customHeight="1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2.75" customHeight="1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2.75" customHeight="1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2.75" customHeight="1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2.75" customHeight="1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2.75" customHeight="1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2.75" customHeight="1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2.75" customHeight="1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2.75" customHeight="1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2.75" customHeight="1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2.75" customHeight="1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2.75" customHeight="1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2.75" customHeight="1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2.75" customHeight="1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2.75" customHeight="1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2.75" customHeight="1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2.75" customHeight="1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2.75" customHeight="1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2.75" customHeight="1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2.75" customHeight="1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2.75" customHeight="1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2.75" customHeight="1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2.75" customHeight="1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2.75" customHeight="1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2.75" customHeight="1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2.75" customHeight="1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2.75" customHeight="1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2.75" customHeight="1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2.75" customHeight="1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2.75" customHeight="1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2.75" customHeight="1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2.75" customHeight="1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2.75" customHeight="1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2.75" customHeight="1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2.75" customHeight="1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2.75" customHeight="1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2.75" customHeight="1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2.75" customHeight="1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2.75" customHeight="1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2.75" customHeight="1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2.75" customHeight="1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2.75" customHeight="1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2.75" customHeight="1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2.75" customHeight="1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2.75" customHeight="1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2.75" customHeight="1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2.75" customHeight="1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2.75" customHeight="1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2.75" customHeight="1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2.75" customHeight="1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2.75" customHeight="1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2.75" customHeight="1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2.75" customHeight="1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2.75" customHeight="1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2.75" customHeight="1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2.75" customHeight="1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2.75" customHeight="1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2.75" customHeight="1">
      <c r="A264" s="56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2.75" customHeight="1">
      <c r="A265" s="56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2.75" customHeight="1">
      <c r="A266" s="56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2.75" customHeight="1">
      <c r="A267" s="56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2.75" customHeight="1">
      <c r="A268" s="56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2.75" customHeight="1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2.75" customHeight="1">
      <c r="A270" s="56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2.75" customHeight="1">
      <c r="A271" s="56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2.75" customHeight="1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2.75" customHeight="1">
      <c r="A273" s="56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2.75" customHeight="1">
      <c r="A274" s="56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2.75" customHeight="1">
      <c r="A275" s="56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2.75" customHeight="1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2.75" customHeight="1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5.75" customHeight="1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5.75" customHeight="1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5.75" customHeight="1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5.75" customHeight="1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5.75" customHeight="1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5.75" customHeight="1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5.75" customHeight="1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5.75" customHeight="1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5.75" customHeight="1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5.75" customHeight="1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5.75" customHeight="1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5.75" customHeight="1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5.75" customHeight="1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5.75" customHeight="1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5.75" customHeight="1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5.75" customHeight="1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5.75" customHeight="1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5.75" customHeight="1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5.75" customHeight="1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5.75" customHeight="1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5.75" customHeight="1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5.75" customHeight="1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5.75" customHeight="1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5.75" customHeight="1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5.75" customHeight="1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5.75" customHeight="1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5.75" customHeight="1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5.75" customHeight="1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5.75" customHeight="1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5.75" customHeight="1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5.75" customHeight="1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5.75" customHeight="1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5.75" customHeight="1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5.75" customHeight="1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5.75" customHeight="1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5.75" customHeight="1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5.75" customHeight="1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5.75" customHeight="1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5.75" customHeight="1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5.75" customHeight="1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5.75" customHeight="1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5.75" customHeight="1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5.75" customHeight="1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5.75" customHeight="1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5.75" customHeight="1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5.75" customHeight="1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5.75" customHeight="1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5.75" customHeight="1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5.75" customHeight="1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5.75" customHeight="1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5.75" customHeight="1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5.75" customHeight="1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5.75" customHeight="1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5.75" customHeight="1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5.75" customHeight="1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5.75" customHeight="1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5.75" customHeight="1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5.75" customHeight="1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5.75" customHeight="1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5.75" customHeight="1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5.75" customHeight="1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5.75" customHeight="1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5.75" customHeight="1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5.75" customHeight="1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5.75" customHeight="1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5.75" customHeight="1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5.75" customHeight="1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5.75" customHeight="1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5.75" customHeight="1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5.75" customHeight="1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5.75" customHeight="1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5.75" customHeight="1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5.75" customHeight="1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5.75" customHeight="1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5.75" customHeight="1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5.75" customHeight="1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5.75" customHeight="1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5.75" customHeight="1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5.75" customHeight="1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5.75" customHeight="1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5.75" customHeight="1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5.75" customHeight="1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5.75" customHeight="1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5.75" customHeight="1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5.75" customHeight="1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5.75" customHeight="1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5.75" customHeight="1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5.75" customHeight="1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5.75" customHeight="1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5.75" customHeight="1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5.75" customHeight="1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5.75" customHeight="1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5.75" customHeight="1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5.75" customHeight="1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5.75" customHeight="1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5.75" customHeight="1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5.75" customHeight="1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5.75" customHeight="1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5.75" customHeight="1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5.75" customHeight="1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5.75" customHeight="1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5.75" customHeight="1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5.75" customHeight="1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5.75" customHeight="1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5.75" customHeight="1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5.75" customHeight="1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5.75" customHeight="1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5.75" customHeight="1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5.75" customHeight="1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5.75" customHeight="1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5.75" customHeight="1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5.75" customHeight="1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5.75" customHeight="1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5.75" customHeight="1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5.75" customHeight="1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5.75" customHeight="1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5.75" customHeight="1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5.75" customHeight="1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5.75" customHeight="1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5.75" customHeight="1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5.75" customHeight="1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5.75" customHeight="1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5.75" customHeight="1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5.75" customHeight="1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5.75" customHeight="1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5.75" customHeight="1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5.75" customHeight="1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5.75" customHeight="1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5.75" customHeight="1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5.75" customHeight="1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5.75" customHeight="1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5.75" customHeight="1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5.75" customHeight="1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5.75" customHeight="1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5.75" customHeight="1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5.75" customHeight="1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5.75" customHeight="1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5.75" customHeight="1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5.75" customHeight="1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5.75" customHeight="1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5.75" customHeight="1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5.75" customHeight="1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5.75" customHeight="1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5.75" customHeight="1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5.75" customHeight="1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5.75" customHeight="1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5.75" customHeight="1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5.75" customHeight="1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5.75" customHeight="1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5.75" customHeight="1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5.75" customHeight="1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5.75" customHeight="1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5.75" customHeight="1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5.75" customHeight="1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5.75" customHeight="1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5.75" customHeight="1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5.75" customHeight="1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5.75" customHeight="1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5.75" customHeight="1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5.75" customHeight="1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5.75" customHeight="1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5.75" customHeight="1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5.75" customHeight="1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5.75" customHeight="1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5.75" customHeight="1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5.75" customHeight="1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5.75" customHeight="1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5.75" customHeight="1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5.75" customHeight="1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5.75" customHeight="1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5.75" customHeight="1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5.75" customHeight="1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5.75" customHeight="1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5.75" customHeight="1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5.75" customHeight="1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5.75" customHeight="1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5.75" customHeight="1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5.75" customHeight="1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5.75" customHeight="1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5.75" customHeight="1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5.75" customHeight="1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5.75" customHeight="1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5.75" customHeight="1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5.75" customHeight="1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5.75" customHeight="1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5.75" customHeight="1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5.75" customHeight="1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5.75" customHeight="1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5.75" customHeight="1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5.75" customHeight="1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5.75" customHeight="1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5.75" customHeight="1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5.75" customHeight="1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5.75" customHeight="1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5.75" customHeight="1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5.75" customHeight="1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5.75" customHeight="1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5.75" customHeight="1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5.75" customHeight="1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5.75" customHeight="1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5.75" customHeight="1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5.75" customHeight="1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5.75" customHeight="1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5.75" customHeight="1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5.75" customHeight="1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5.75" customHeight="1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5.75" customHeight="1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5.75" customHeight="1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5.75" customHeight="1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5.75" customHeight="1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5.75" customHeight="1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5.75" customHeight="1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5.75" customHeight="1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5.75" customHeight="1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5.75" customHeight="1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5.75" customHeight="1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5.75" customHeight="1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5.75" customHeight="1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5.75" customHeight="1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5.75" customHeight="1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5.75" customHeight="1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5.75" customHeight="1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5.75" customHeight="1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5.75" customHeight="1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5.75" customHeight="1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5.75" customHeight="1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5.75" customHeight="1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5.75" customHeight="1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5.75" customHeight="1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5.75" customHeight="1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5.75" customHeight="1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5.75" customHeight="1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5.75" customHeight="1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5.75" customHeight="1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5.75" customHeight="1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5.75" customHeight="1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5.75" customHeight="1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5.75" customHeight="1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5.75" customHeight="1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5.75" customHeight="1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5.75" customHeight="1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5.75" customHeight="1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5.75" customHeight="1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5.75" customHeight="1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5.75" customHeight="1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5.75" customHeight="1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5.75" customHeight="1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5.75" customHeight="1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5.75" customHeight="1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5.75" customHeight="1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5.75" customHeight="1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5.75" customHeight="1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5.75" customHeight="1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5.75" customHeight="1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5.75" customHeight="1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5.75" customHeight="1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5.75" customHeight="1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5.75" customHeight="1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5.75" customHeight="1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5.75" customHeight="1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5.75" customHeight="1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5.75" customHeight="1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5.75" customHeight="1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5.75" customHeight="1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5.75" customHeight="1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5.75" customHeight="1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5.75" customHeight="1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5.75" customHeight="1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5.75" customHeight="1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5.75" customHeight="1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5.75" customHeight="1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5.75" customHeight="1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5.75" customHeight="1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5.75" customHeight="1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5.75" customHeight="1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5.75" customHeight="1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5.75" customHeight="1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5.75" customHeight="1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5.75" customHeight="1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5.75" customHeight="1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5.75" customHeight="1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5.75" customHeight="1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5.75" customHeight="1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5.75" customHeight="1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5.75" customHeight="1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5.75" customHeight="1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5.75" customHeight="1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5.75" customHeight="1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5.75" customHeight="1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5.75" customHeight="1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5.75" customHeight="1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5.75" customHeight="1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5.75" customHeight="1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5.75" customHeight="1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5.75" customHeight="1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5.75" customHeight="1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5.75" customHeight="1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5.75" customHeight="1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5.75" customHeight="1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5.75" customHeight="1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5.75" customHeight="1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5.75" customHeight="1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5.75" customHeight="1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5.75" customHeight="1">
      <c r="A581" s="56"/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5.75" customHeight="1">
      <c r="A582" s="56"/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5.75" customHeight="1">
      <c r="A583" s="56"/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5.75" customHeight="1">
      <c r="A584" s="56"/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5.75" customHeight="1">
      <c r="A585" s="56"/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5.75" customHeight="1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5.75" customHeight="1">
      <c r="A587" s="56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5.75" customHeight="1">
      <c r="A588" s="56"/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5.75" customHeight="1">
      <c r="A589" s="56"/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5.75" customHeight="1">
      <c r="A590" s="56"/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5.75" customHeight="1">
      <c r="A591" s="56"/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5.75" customHeight="1">
      <c r="A592" s="56"/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5.75" customHeight="1">
      <c r="A593" s="56"/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5.75" customHeight="1">
      <c r="A594" s="56"/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5.75" customHeight="1">
      <c r="A595" s="56"/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5.75" customHeight="1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5.75" customHeight="1">
      <c r="A597" s="56"/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5.75" customHeight="1">
      <c r="A598" s="56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5.75" customHeight="1">
      <c r="A599" s="56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5.75" customHeight="1">
      <c r="A600" s="56"/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5.75" customHeight="1">
      <c r="A601" s="56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5.75" customHeight="1">
      <c r="A602" s="56"/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5.75" customHeight="1">
      <c r="A603" s="56"/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5.75" customHeight="1">
      <c r="A604" s="56"/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5.75" customHeight="1">
      <c r="A605" s="56"/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5.75" customHeight="1">
      <c r="A606" s="56"/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5.75" customHeight="1">
      <c r="A607" s="56"/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5.75" customHeight="1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5.75" customHeight="1">
      <c r="A609" s="56"/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5.75" customHeight="1">
      <c r="A610" s="56"/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5.75" customHeight="1">
      <c r="A611" s="56"/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5.75" customHeight="1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5.75" customHeight="1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5.75" customHeight="1">
      <c r="A614" s="56"/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5.75" customHeight="1">
      <c r="A615" s="56"/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5.75" customHeight="1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5.75" customHeight="1">
      <c r="A617" s="56"/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5.75" customHeight="1">
      <c r="A618" s="56"/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5.75" customHeight="1">
      <c r="A619" s="56"/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5.75" customHeight="1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5.75" customHeight="1">
      <c r="A621" s="56"/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5.75" customHeight="1">
      <c r="A622" s="56"/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5.75" customHeight="1">
      <c r="A623" s="56"/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5.75" customHeight="1">
      <c r="A624" s="56"/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5.75" customHeight="1">
      <c r="A625" s="56"/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5.75" customHeight="1">
      <c r="A626" s="56"/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5.75" customHeight="1">
      <c r="A627" s="56"/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5.75" customHeight="1">
      <c r="A628" s="56"/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5.75" customHeight="1">
      <c r="A629" s="56"/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5.75" customHeight="1">
      <c r="A630" s="56"/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5.75" customHeight="1">
      <c r="A631" s="56"/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5.75" customHeight="1">
      <c r="A632" s="56"/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5.75" customHeight="1">
      <c r="A633" s="56"/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5.75" customHeight="1">
      <c r="A634" s="56"/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5.75" customHeight="1">
      <c r="A635" s="56"/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5.75" customHeight="1">
      <c r="A636" s="56"/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5.75" customHeight="1">
      <c r="A637" s="56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5.75" customHeight="1">
      <c r="A638" s="56"/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5.75" customHeight="1">
      <c r="A639" s="56"/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5.75" customHeight="1">
      <c r="A640" s="56"/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5.75" customHeight="1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5.75" customHeight="1">
      <c r="A642" s="56"/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5.75" customHeight="1">
      <c r="A643" s="56"/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5.75" customHeight="1">
      <c r="A644" s="56"/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5.75" customHeight="1">
      <c r="A645" s="56"/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5.75" customHeight="1">
      <c r="A646" s="56"/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5.75" customHeight="1">
      <c r="A647" s="56"/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5.75" customHeight="1">
      <c r="A648" s="56"/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5.75" customHeight="1">
      <c r="A649" s="56"/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5.75" customHeight="1">
      <c r="A650" s="56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5.75" customHeight="1">
      <c r="A651" s="56"/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5.75" customHeight="1">
      <c r="A652" s="56"/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5.75" customHeight="1">
      <c r="A653" s="56"/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5.75" customHeight="1">
      <c r="A654" s="56"/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5.75" customHeight="1">
      <c r="A655" s="56"/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5.75" customHeight="1">
      <c r="A656" s="56"/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5.75" customHeight="1">
      <c r="A657" s="56"/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5.75" customHeight="1">
      <c r="A658" s="56"/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5.75" customHeight="1">
      <c r="A659" s="56"/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5.75" customHeight="1">
      <c r="A660" s="56"/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5.75" customHeight="1">
      <c r="A661" s="56"/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5.75" customHeight="1">
      <c r="A662" s="56"/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5.75" customHeight="1">
      <c r="A663" s="56"/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5.75" customHeight="1">
      <c r="A664" s="56"/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5.75" customHeight="1">
      <c r="A665" s="56"/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5.75" customHeight="1">
      <c r="A666" s="56"/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5.75" customHeight="1">
      <c r="A667" s="56"/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5.75" customHeight="1">
      <c r="A668" s="56"/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5.75" customHeight="1">
      <c r="A669" s="56"/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5.75" customHeight="1">
      <c r="A670" s="56"/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5.75" customHeight="1">
      <c r="A671" s="56"/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5.75" customHeight="1">
      <c r="A672" s="56"/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5.75" customHeight="1">
      <c r="A673" s="56"/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5.75" customHeight="1">
      <c r="A674" s="56"/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5.75" customHeight="1">
      <c r="A675" s="56"/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5.75" customHeight="1">
      <c r="A676" s="56"/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5.75" customHeight="1">
      <c r="A677" s="56"/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5.75" customHeight="1">
      <c r="A678" s="56"/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5.75" customHeight="1">
      <c r="A679" s="56"/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5.75" customHeight="1">
      <c r="A680" s="56"/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5.75" customHeight="1">
      <c r="A681" s="56"/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5.75" customHeight="1">
      <c r="A682" s="56"/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5.75" customHeight="1">
      <c r="A683" s="56"/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5.75" customHeight="1">
      <c r="A684" s="56"/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5.75" customHeight="1">
      <c r="A685" s="56"/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5.75" customHeight="1">
      <c r="A686" s="56"/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5.75" customHeight="1">
      <c r="A687" s="56"/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5.75" customHeight="1">
      <c r="A688" s="56"/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5.75" customHeight="1">
      <c r="A689" s="56"/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5.75" customHeight="1">
      <c r="A690" s="56"/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5.75" customHeight="1">
      <c r="A691" s="56"/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5.75" customHeight="1">
      <c r="A692" s="56"/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5.75" customHeight="1">
      <c r="A693" s="56"/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5.75" customHeight="1">
      <c r="A694" s="56"/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5.75" customHeight="1">
      <c r="A695" s="56"/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5.75" customHeight="1">
      <c r="A696" s="56"/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5.75" customHeight="1">
      <c r="A697" s="56"/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5.75" customHeight="1">
      <c r="A698" s="56"/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5.75" customHeight="1">
      <c r="A699" s="56"/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5.75" customHeight="1">
      <c r="A700" s="56"/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5.75" customHeight="1">
      <c r="A701" s="56"/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5.75" customHeight="1">
      <c r="A702" s="56"/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5.75" customHeight="1">
      <c r="A703" s="56"/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5.75" customHeight="1">
      <c r="A704" s="56"/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5.75" customHeight="1">
      <c r="A705" s="56"/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5.75" customHeight="1">
      <c r="A706" s="56"/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5.75" customHeight="1">
      <c r="A707" s="56"/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5.75" customHeight="1">
      <c r="A708" s="56"/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5.75" customHeight="1">
      <c r="A709" s="56"/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5.75" customHeight="1">
      <c r="A710" s="56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5.75" customHeight="1">
      <c r="A711" s="56"/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5.75" customHeight="1">
      <c r="A712" s="56"/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5.75" customHeight="1">
      <c r="A713" s="56"/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5.75" customHeight="1">
      <c r="A714" s="56"/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5.75" customHeight="1">
      <c r="A715" s="56"/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5.75" customHeight="1">
      <c r="A716" s="56"/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5.75" customHeight="1">
      <c r="A717" s="56"/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5.75" customHeight="1">
      <c r="A718" s="56"/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5.75" customHeight="1">
      <c r="A719" s="56"/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5.75" customHeight="1">
      <c r="A720" s="56"/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5.75" customHeight="1">
      <c r="A721" s="56"/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5.75" customHeight="1">
      <c r="A722" s="56"/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5.75" customHeight="1">
      <c r="A723" s="56"/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5.75" customHeight="1">
      <c r="A724" s="56"/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5.75" customHeight="1">
      <c r="A725" s="56"/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5.75" customHeight="1">
      <c r="A726" s="56"/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5.75" customHeight="1">
      <c r="A727" s="56"/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5.75" customHeight="1">
      <c r="A728" s="56"/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5.75" customHeight="1">
      <c r="A729" s="56"/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5.75" customHeight="1">
      <c r="A730" s="56"/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5.75" customHeight="1">
      <c r="A731" s="56"/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5.75" customHeight="1">
      <c r="A732" s="56"/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5.75" customHeight="1">
      <c r="A733" s="56"/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5.75" customHeight="1">
      <c r="A734" s="56"/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5.75" customHeight="1">
      <c r="A735" s="56"/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5.75" customHeight="1">
      <c r="A736" s="56"/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5.75" customHeight="1">
      <c r="A737" s="56"/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5.75" customHeight="1">
      <c r="A738" s="56"/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5.75" customHeight="1">
      <c r="A739" s="56"/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5.75" customHeight="1">
      <c r="A740" s="56"/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5.75" customHeight="1">
      <c r="A741" s="56"/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5.75" customHeight="1">
      <c r="A742" s="56"/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5.75" customHeight="1">
      <c r="A743" s="56"/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5.75" customHeight="1">
      <c r="A744" s="56"/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5.75" customHeight="1">
      <c r="A745" s="56"/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5.75" customHeight="1">
      <c r="A746" s="56"/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5.75" customHeight="1">
      <c r="A747" s="56"/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5.75" customHeight="1">
      <c r="A748" s="56"/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5.75" customHeight="1">
      <c r="A749" s="56"/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5.75" customHeight="1">
      <c r="A750" s="56"/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5.75" customHeight="1">
      <c r="A751" s="56"/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5.75" customHeight="1">
      <c r="A752" s="56"/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5.75" customHeight="1">
      <c r="A753" s="56"/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5.75" customHeight="1">
      <c r="A754" s="56"/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5.75" customHeight="1">
      <c r="A755" s="56"/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5.75" customHeight="1">
      <c r="A756" s="56"/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5.75" customHeight="1">
      <c r="A757" s="56"/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5.75" customHeight="1">
      <c r="A758" s="56"/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5.75" customHeight="1">
      <c r="A759" s="56"/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5.75" customHeight="1">
      <c r="A760" s="56"/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5.75" customHeight="1">
      <c r="A761" s="56"/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5.75" customHeight="1">
      <c r="A762" s="56"/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5.75" customHeight="1">
      <c r="A763" s="56"/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5.75" customHeight="1">
      <c r="A764" s="56"/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5.75" customHeight="1">
      <c r="A765" s="56"/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5.75" customHeight="1">
      <c r="A766" s="56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5.75" customHeight="1">
      <c r="A767" s="56"/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5.75" customHeight="1">
      <c r="A768" s="56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5.75" customHeight="1">
      <c r="A769" s="56"/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5.75" customHeight="1">
      <c r="A770" s="56"/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5.75" customHeight="1">
      <c r="A771" s="56"/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5.75" customHeight="1">
      <c r="A772" s="56"/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5.75" customHeight="1">
      <c r="A773" s="56"/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5.75" customHeight="1">
      <c r="A774" s="56"/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5.75" customHeight="1">
      <c r="A775" s="56"/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5.75" customHeight="1">
      <c r="A776" s="56"/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5.75" customHeight="1">
      <c r="A777" s="56"/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5.75" customHeight="1">
      <c r="A778" s="56"/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5.75" customHeight="1">
      <c r="A779" s="56"/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5.75" customHeight="1">
      <c r="A780" s="56"/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5.75" customHeight="1">
      <c r="A781" s="56"/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5.75" customHeight="1">
      <c r="A782" s="56"/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5.75" customHeight="1">
      <c r="A783" s="56"/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5.75" customHeight="1">
      <c r="A784" s="56"/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5.75" customHeight="1">
      <c r="A785" s="56"/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5.75" customHeight="1">
      <c r="A786" s="56"/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5.75" customHeight="1">
      <c r="A787" s="56"/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5.75" customHeight="1">
      <c r="A788" s="56"/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5.75" customHeight="1">
      <c r="A789" s="56"/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5.75" customHeight="1">
      <c r="A790" s="56"/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5.75" customHeight="1">
      <c r="A791" s="56"/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5.75" customHeight="1">
      <c r="A792" s="56"/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5.75" customHeight="1">
      <c r="A793" s="56"/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5.75" customHeight="1">
      <c r="A794" s="56"/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5.75" customHeight="1">
      <c r="A795" s="56"/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5.75" customHeight="1">
      <c r="A796" s="56"/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5.75" customHeight="1">
      <c r="A797" s="56"/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5.75" customHeight="1">
      <c r="A798" s="56"/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5.75" customHeight="1">
      <c r="A799" s="56"/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5.75" customHeight="1">
      <c r="A800" s="56"/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5.75" customHeight="1">
      <c r="A801" s="56"/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5.75" customHeight="1">
      <c r="A802" s="56"/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5.75" customHeight="1">
      <c r="A803" s="56"/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5.75" customHeight="1">
      <c r="A804" s="56"/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5.75" customHeight="1">
      <c r="A805" s="56"/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5.75" customHeight="1">
      <c r="A806" s="56"/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5.75" customHeight="1">
      <c r="A807" s="56"/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5.75" customHeight="1">
      <c r="A808" s="56"/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5.75" customHeight="1">
      <c r="A809" s="56"/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5.75" customHeight="1">
      <c r="A810" s="56"/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5.75" customHeight="1">
      <c r="A811" s="56"/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5.75" customHeight="1">
      <c r="A812" s="56"/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5.75" customHeight="1">
      <c r="A813" s="56"/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5.75" customHeight="1">
      <c r="A814" s="56"/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5.75" customHeight="1">
      <c r="A815" s="56"/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5.75" customHeight="1">
      <c r="A816" s="56"/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5.75" customHeight="1">
      <c r="A817" s="56"/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5.75" customHeight="1">
      <c r="A818" s="56"/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5.75" customHeight="1">
      <c r="A819" s="56"/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5.75" customHeight="1">
      <c r="A820" s="56"/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5.75" customHeight="1">
      <c r="A821" s="56"/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5.75" customHeight="1">
      <c r="A822" s="56"/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5.75" customHeight="1">
      <c r="A823" s="56"/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5.75" customHeight="1">
      <c r="A824" s="56"/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5.75" customHeight="1">
      <c r="A825" s="56"/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5.75" customHeight="1">
      <c r="A826" s="56"/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5.75" customHeight="1">
      <c r="A827" s="56"/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5.75" customHeight="1">
      <c r="A828" s="56"/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5.75" customHeight="1">
      <c r="A829" s="56"/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5.75" customHeight="1">
      <c r="A830" s="56"/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5.75" customHeight="1">
      <c r="A831" s="56"/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5.75" customHeight="1">
      <c r="A832" s="56"/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5.75" customHeight="1">
      <c r="A833" s="56"/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5.75" customHeight="1">
      <c r="A834" s="56"/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5.75" customHeight="1">
      <c r="A835" s="56"/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5.75" customHeight="1">
      <c r="A836" s="56"/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5.75" customHeight="1">
      <c r="A837" s="56"/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5.75" customHeight="1">
      <c r="A838" s="56"/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5.75" customHeight="1">
      <c r="A839" s="56"/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5.75" customHeight="1">
      <c r="A840" s="56"/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5.75" customHeight="1">
      <c r="A841" s="56"/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5.75" customHeight="1">
      <c r="A842" s="56"/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5.75" customHeight="1">
      <c r="A843" s="56"/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5.75" customHeight="1">
      <c r="A844" s="56"/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5.75" customHeight="1">
      <c r="A845" s="56"/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5.75" customHeight="1">
      <c r="A846" s="56"/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5.75" customHeight="1">
      <c r="A847" s="56"/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5.75" customHeight="1">
      <c r="A848" s="56"/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5.75" customHeight="1">
      <c r="A849" s="56"/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5.75" customHeight="1">
      <c r="A850" s="56"/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5.75" customHeight="1">
      <c r="A851" s="56"/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5.75" customHeight="1">
      <c r="A852" s="56"/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5.75" customHeight="1">
      <c r="A853" s="56"/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5.75" customHeight="1">
      <c r="A854" s="56"/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5.75" customHeight="1">
      <c r="A855" s="56"/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5.75" customHeight="1">
      <c r="A856" s="56"/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5.75" customHeight="1">
      <c r="A857" s="56"/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5.75" customHeight="1">
      <c r="A858" s="56"/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5.75" customHeight="1">
      <c r="A859" s="56"/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5.75" customHeight="1">
      <c r="A860" s="56"/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5.75" customHeight="1">
      <c r="A861" s="56"/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5.75" customHeight="1">
      <c r="A862" s="56"/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5.75" customHeight="1">
      <c r="A863" s="56"/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5.75" customHeight="1">
      <c r="A864" s="56"/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5.75" customHeight="1">
      <c r="A865" s="56"/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5.75" customHeight="1">
      <c r="A866" s="56"/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5.75" customHeight="1">
      <c r="A867" s="56"/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5.75" customHeight="1">
      <c r="A868" s="56"/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5.75" customHeight="1">
      <c r="A869" s="56"/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5.75" customHeight="1">
      <c r="A870" s="56"/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5.75" customHeight="1">
      <c r="A871" s="56"/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5.75" customHeight="1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5.75" customHeight="1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5.75" customHeight="1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5.75" customHeight="1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5.75" customHeight="1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5.75" customHeight="1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5.75" customHeight="1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5.75" customHeight="1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5.75" customHeight="1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5.75" customHeight="1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5.75" customHeight="1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5.75" customHeight="1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5.75" customHeight="1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5.75" customHeight="1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5.75" customHeight="1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5.75" customHeight="1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5.75" customHeight="1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5.75" customHeight="1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5.75" customHeight="1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5.75" customHeight="1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5.75" customHeight="1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5.75" customHeight="1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5.75" customHeight="1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5.75" customHeight="1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5.75" customHeight="1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5.75" customHeight="1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5.75" customHeight="1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5.75" customHeight="1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5.75" customHeight="1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5.75" customHeight="1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5.75" customHeight="1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5.75" customHeight="1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5.75" customHeight="1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5.75" customHeight="1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5.75" customHeight="1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5.75" customHeight="1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5.75" customHeight="1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5.75" customHeight="1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5.75" customHeight="1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5.75" customHeight="1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5.75" customHeight="1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5.75" customHeight="1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5.75" customHeight="1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5.75" customHeight="1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5.75" customHeight="1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5.75" customHeight="1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5.75" customHeight="1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5.75" customHeight="1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5.75" customHeight="1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5.75" customHeight="1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5.75" customHeight="1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5.75" customHeight="1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5.75" customHeight="1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5.75" customHeight="1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5.75" customHeight="1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5.75" customHeight="1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5.75" customHeight="1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5.75" customHeight="1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5.75" customHeight="1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5.75" customHeight="1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5.75" customHeight="1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5.75" customHeight="1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5.75" customHeight="1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5.75" customHeight="1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5.75" customHeight="1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5.75" customHeight="1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5.75" customHeight="1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5.75" customHeight="1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5.75" customHeight="1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5.75" customHeight="1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5.75" customHeight="1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5.75" customHeight="1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5.75" customHeight="1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5.75" customHeight="1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5.75" customHeight="1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5.75" customHeight="1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5.75" customHeight="1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5.75" customHeight="1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5.75" customHeight="1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5.75" customHeight="1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5.75" customHeight="1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5.75" customHeight="1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5.75" customHeight="1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5.75" customHeight="1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5.75" customHeight="1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5.75" customHeight="1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5.75" customHeight="1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5.75" customHeight="1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5.75" customHeight="1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5.75" customHeight="1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5.75" customHeight="1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5.75" customHeight="1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5.75" customHeight="1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5.75" customHeight="1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5.75" customHeight="1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5.75" customHeight="1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5.75" customHeight="1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5.75" customHeight="1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5.75" customHeight="1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5.75" customHeight="1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5.75" customHeight="1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5.75" customHeight="1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5.75" customHeight="1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5.75" customHeight="1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5.75" customHeight="1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5.75" customHeight="1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5.75" customHeight="1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5.75" customHeight="1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5.75" customHeight="1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5.75" customHeight="1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5.75" customHeight="1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5.75" customHeight="1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5.75" customHeight="1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5.75" customHeight="1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5.75" customHeight="1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5.75" customHeight="1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5.75" customHeight="1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5.75" customHeight="1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5.75" customHeight="1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5.75" customHeight="1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5.75" customHeight="1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5.75" customHeight="1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5.75" customHeight="1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5.75" customHeight="1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5.75" customHeight="1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5.75" customHeight="1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5.75" customHeight="1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5.75" customHeight="1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5.75" customHeight="1">
      <c r="A1000" s="56"/>
      <c r="T1000" s="56"/>
      <c r="U1000" s="56"/>
      <c r="V1000" s="56"/>
      <c r="W1000" s="56"/>
      <c r="X1000" s="56"/>
      <c r="Y1000" s="56"/>
      <c r="Z1000" s="56"/>
    </row>
  </sheetData>
  <mergeCells count="26">
    <mergeCell ref="I31:O31"/>
    <mergeCell ref="A32:A33"/>
    <mergeCell ref="B32:C32"/>
    <mergeCell ref="D32:E32"/>
    <mergeCell ref="N32:O32"/>
    <mergeCell ref="F32:G32"/>
    <mergeCell ref="I32:I33"/>
    <mergeCell ref="J43:K43"/>
    <mergeCell ref="L43:M43"/>
    <mergeCell ref="N43:O43"/>
    <mergeCell ref="J32:K32"/>
    <mergeCell ref="L32:M32"/>
    <mergeCell ref="B43:C43"/>
    <mergeCell ref="D43:E43"/>
    <mergeCell ref="F43:G43"/>
    <mergeCell ref="A5:H5"/>
    <mergeCell ref="A6:H6"/>
    <mergeCell ref="A31:G31"/>
    <mergeCell ref="J6:N6"/>
    <mergeCell ref="A7:A8"/>
    <mergeCell ref="B7:C7"/>
    <mergeCell ref="D7:D8"/>
    <mergeCell ref="E7:F7"/>
    <mergeCell ref="J7:N7"/>
    <mergeCell ref="G7:G8"/>
    <mergeCell ref="H7:H8"/>
  </mergeCells>
  <printOptions horizontalCentered="1" verticalCentered="1"/>
  <pageMargins left="0.78740157480314965" right="0.78740157480314965" top="0.98425196850393704" bottom="0.98425196850393704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Z1002"/>
  <sheetViews>
    <sheetView showGridLines="0" topLeftCell="A44" zoomScale="89" zoomScaleNormal="55" zoomScalePageLayoutView="55" workbookViewId="0">
      <selection activeCell="A5" sqref="A1:XFD1048576"/>
    </sheetView>
  </sheetViews>
  <sheetFormatPr baseColWidth="10" defaultColWidth="14.44140625" defaultRowHeight="15" customHeight="1"/>
  <cols>
    <col min="1" max="1" width="72" customWidth="1"/>
    <col min="2" max="2" width="16.6640625" bestFit="1" customWidth="1"/>
    <col min="3" max="3" width="19.109375" bestFit="1" customWidth="1"/>
    <col min="4" max="4" width="10.6640625" customWidth="1"/>
    <col min="5" max="5" width="16.44140625" bestFit="1" customWidth="1"/>
    <col min="6" max="6" width="18.77734375" bestFit="1" customWidth="1"/>
    <col min="7" max="7" width="10.77734375" bestFit="1" customWidth="1"/>
    <col min="8" max="8" width="16.6640625" bestFit="1" customWidth="1"/>
    <col min="9" max="9" width="19.109375" bestFit="1" customWidth="1"/>
    <col min="10" max="10" width="11.33203125" bestFit="1" customWidth="1"/>
    <col min="11" max="11" width="19.77734375" bestFit="1" customWidth="1"/>
    <col min="12" max="13" width="11.44140625" customWidth="1"/>
    <col min="14" max="26" width="10.6640625" customWidth="1"/>
  </cols>
  <sheetData>
    <row r="1" spans="1:26" ht="19.5" customHeight="1">
      <c r="A1" s="9"/>
      <c r="B1" s="10"/>
      <c r="C1" s="10"/>
      <c r="D1" s="13"/>
      <c r="E1" s="13"/>
      <c r="F1" s="13"/>
      <c r="G1" s="13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9.5" customHeight="1">
      <c r="A2" s="9"/>
      <c r="B2" s="10"/>
      <c r="C2" s="10"/>
      <c r="D2" s="13"/>
      <c r="E2" s="13"/>
      <c r="F2" s="13"/>
      <c r="G2" s="1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9.5" customHeight="1">
      <c r="A3" s="9"/>
      <c r="B3" s="10"/>
      <c r="C3" s="10"/>
      <c r="D3" s="13"/>
      <c r="E3" s="13"/>
      <c r="F3" s="13"/>
      <c r="G3" s="13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9.5" customHeight="1">
      <c r="A4" s="9"/>
      <c r="B4" s="10"/>
      <c r="C4" s="10"/>
      <c r="D4" s="13"/>
      <c r="E4" s="13"/>
      <c r="F4" s="13"/>
      <c r="G4" s="13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9.5" customHeight="1">
      <c r="A5" s="9"/>
      <c r="B5" s="10"/>
      <c r="C5" s="10"/>
      <c r="D5" s="13"/>
      <c r="E5" s="13"/>
      <c r="F5" s="13"/>
      <c r="G5" s="13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9.5" customHeight="1">
      <c r="A6" s="9"/>
      <c r="B6" s="10"/>
      <c r="C6" s="10"/>
      <c r="D6" s="13"/>
      <c r="E6" s="13"/>
      <c r="F6" s="13"/>
      <c r="G6" s="13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9.5" customHeight="1">
      <c r="A7" s="666" t="s">
        <v>272</v>
      </c>
      <c r="B7" s="606"/>
      <c r="C7" s="606"/>
      <c r="D7" s="606"/>
      <c r="E7" s="606"/>
      <c r="F7" s="606"/>
      <c r="G7" s="606"/>
      <c r="H7" s="606"/>
      <c r="I7" s="606"/>
      <c r="J7" s="606"/>
      <c r="K7" s="606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9.5" customHeight="1">
      <c r="A8" s="740" t="s">
        <v>461</v>
      </c>
      <c r="B8" s="606"/>
      <c r="C8" s="606"/>
      <c r="D8" s="606"/>
      <c r="E8" s="606"/>
      <c r="F8" s="606"/>
      <c r="G8" s="606"/>
      <c r="H8" s="606"/>
      <c r="I8" s="606"/>
      <c r="J8" s="606"/>
      <c r="K8" s="606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39.75" customHeight="1">
      <c r="A9" s="734" t="s">
        <v>273</v>
      </c>
      <c r="B9" s="741" t="s">
        <v>247</v>
      </c>
      <c r="C9" s="742"/>
      <c r="D9" s="743"/>
      <c r="E9" s="741" t="s">
        <v>248</v>
      </c>
      <c r="F9" s="742"/>
      <c r="G9" s="743"/>
      <c r="H9" s="741" t="s">
        <v>274</v>
      </c>
      <c r="I9" s="742"/>
      <c r="J9" s="743"/>
      <c r="K9" s="744" t="s">
        <v>260</v>
      </c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39.75" customHeight="1">
      <c r="A10" s="735"/>
      <c r="B10" s="120" t="s">
        <v>242</v>
      </c>
      <c r="C10" s="120" t="s">
        <v>244</v>
      </c>
      <c r="D10" s="120" t="s">
        <v>224</v>
      </c>
      <c r="E10" s="120" t="s">
        <v>211</v>
      </c>
      <c r="F10" s="120" t="s">
        <v>212</v>
      </c>
      <c r="G10" s="120" t="s">
        <v>224</v>
      </c>
      <c r="H10" s="120" t="s">
        <v>242</v>
      </c>
      <c r="I10" s="120" t="s">
        <v>244</v>
      </c>
      <c r="J10" s="120" t="s">
        <v>224</v>
      </c>
      <c r="K10" s="745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4.75" customHeight="1">
      <c r="A11" s="121" t="s">
        <v>275</v>
      </c>
      <c r="B11" s="122">
        <v>20442</v>
      </c>
      <c r="C11" s="123">
        <v>805</v>
      </c>
      <c r="D11" s="123">
        <v>21247</v>
      </c>
      <c r="E11" s="123">
        <v>4778</v>
      </c>
      <c r="F11" s="123">
        <v>286</v>
      </c>
      <c r="G11" s="123">
        <v>5064</v>
      </c>
      <c r="H11" s="123">
        <v>25220</v>
      </c>
      <c r="I11" s="123">
        <v>1091</v>
      </c>
      <c r="J11" s="123">
        <v>26311</v>
      </c>
      <c r="K11" s="124">
        <v>0.1617933723196881</v>
      </c>
      <c r="L11" s="10"/>
      <c r="M11" s="125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24.75" customHeight="1">
      <c r="A12" s="126" t="s">
        <v>276</v>
      </c>
      <c r="B12" s="127">
        <v>17099</v>
      </c>
      <c r="C12" s="128">
        <v>950</v>
      </c>
      <c r="D12" s="128">
        <v>18049</v>
      </c>
      <c r="E12" s="128">
        <v>3718</v>
      </c>
      <c r="F12" s="128">
        <v>295</v>
      </c>
      <c r="G12" s="128">
        <v>4013</v>
      </c>
      <c r="H12" s="128">
        <v>20817</v>
      </c>
      <c r="I12" s="128">
        <v>1245</v>
      </c>
      <c r="J12" s="128">
        <v>22062</v>
      </c>
      <c r="K12" s="129">
        <v>0.13566513549910528</v>
      </c>
      <c r="L12" s="10"/>
      <c r="M12" s="125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9.5" customHeight="1">
      <c r="A13" s="130" t="s">
        <v>277</v>
      </c>
      <c r="B13" s="131">
        <v>11772</v>
      </c>
      <c r="C13" s="132">
        <v>1466</v>
      </c>
      <c r="D13" s="132">
        <v>13238</v>
      </c>
      <c r="E13" s="132">
        <v>6299</v>
      </c>
      <c r="F13" s="132">
        <v>1010</v>
      </c>
      <c r="G13" s="132">
        <v>7309</v>
      </c>
      <c r="H13" s="132">
        <v>18071</v>
      </c>
      <c r="I13" s="132">
        <v>2476</v>
      </c>
      <c r="J13" s="132">
        <v>20547</v>
      </c>
      <c r="K13" s="133">
        <v>0.12634899551718412</v>
      </c>
      <c r="L13" s="10"/>
      <c r="M13" s="125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28.5" customHeight="1">
      <c r="A14" s="126" t="s">
        <v>278</v>
      </c>
      <c r="B14" s="127">
        <v>11062</v>
      </c>
      <c r="C14" s="128">
        <v>1976</v>
      </c>
      <c r="D14" s="128">
        <v>13038</v>
      </c>
      <c r="E14" s="128">
        <v>4281</v>
      </c>
      <c r="F14" s="128">
        <v>842</v>
      </c>
      <c r="G14" s="128">
        <v>5123</v>
      </c>
      <c r="H14" s="128">
        <v>15343</v>
      </c>
      <c r="I14" s="128">
        <v>2818</v>
      </c>
      <c r="J14" s="128">
        <v>18161</v>
      </c>
      <c r="K14" s="129">
        <v>0.11167684370407266</v>
      </c>
      <c r="L14" s="10"/>
      <c r="M14" s="125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42.75" customHeight="1">
      <c r="A15" s="130" t="s">
        <v>279</v>
      </c>
      <c r="B15" s="131">
        <v>13351</v>
      </c>
      <c r="C15" s="132">
        <v>351</v>
      </c>
      <c r="D15" s="132">
        <v>13702</v>
      </c>
      <c r="E15" s="132">
        <v>3604</v>
      </c>
      <c r="F15" s="132">
        <v>133</v>
      </c>
      <c r="G15" s="132">
        <v>3737</v>
      </c>
      <c r="H15" s="132">
        <v>16955</v>
      </c>
      <c r="I15" s="132">
        <v>484</v>
      </c>
      <c r="J15" s="132">
        <v>17439</v>
      </c>
      <c r="K15" s="133">
        <v>0.10723707270278746</v>
      </c>
      <c r="L15" s="10"/>
      <c r="M15" s="125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9.5" customHeight="1">
      <c r="A16" s="126" t="s">
        <v>280</v>
      </c>
      <c r="B16" s="127">
        <v>5314</v>
      </c>
      <c r="C16" s="128">
        <v>64</v>
      </c>
      <c r="D16" s="128">
        <v>5378</v>
      </c>
      <c r="E16" s="128">
        <v>1874</v>
      </c>
      <c r="F16" s="128">
        <v>28</v>
      </c>
      <c r="G16" s="128">
        <v>1902</v>
      </c>
      <c r="H16" s="128">
        <v>7188</v>
      </c>
      <c r="I16" s="128">
        <v>92</v>
      </c>
      <c r="J16" s="128">
        <v>7280</v>
      </c>
      <c r="K16" s="129">
        <v>4.4766666051739935E-2</v>
      </c>
      <c r="L16" s="10"/>
      <c r="M16" s="125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41.25" customHeight="1">
      <c r="A17" s="130" t="s">
        <v>281</v>
      </c>
      <c r="B17" s="131">
        <v>4694</v>
      </c>
      <c r="C17" s="132">
        <v>41</v>
      </c>
      <c r="D17" s="132">
        <v>4735</v>
      </c>
      <c r="E17" s="132">
        <v>1469</v>
      </c>
      <c r="F17" s="132">
        <v>15</v>
      </c>
      <c r="G17" s="132">
        <v>1484</v>
      </c>
      <c r="H17" s="132">
        <v>6163</v>
      </c>
      <c r="I17" s="132">
        <v>56</v>
      </c>
      <c r="J17" s="132">
        <v>6219</v>
      </c>
      <c r="K17" s="133">
        <v>3.8242293430737727E-2</v>
      </c>
      <c r="L17" s="10"/>
      <c r="M17" s="125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45" customHeight="1">
      <c r="A18" s="126" t="s">
        <v>282</v>
      </c>
      <c r="B18" s="127">
        <v>3482</v>
      </c>
      <c r="C18" s="128">
        <v>155</v>
      </c>
      <c r="D18" s="128">
        <v>3637</v>
      </c>
      <c r="E18" s="128">
        <v>1691</v>
      </c>
      <c r="F18" s="128">
        <v>153</v>
      </c>
      <c r="G18" s="128">
        <v>1844</v>
      </c>
      <c r="H18" s="128">
        <v>5173</v>
      </c>
      <c r="I18" s="128">
        <v>308</v>
      </c>
      <c r="J18" s="128">
        <v>5481</v>
      </c>
      <c r="K18" s="129">
        <v>3.3704134152415736E-2</v>
      </c>
      <c r="L18" s="10"/>
      <c r="M18" s="125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9.5" customHeight="1">
      <c r="A19" s="130" t="s">
        <v>283</v>
      </c>
      <c r="B19" s="131">
        <v>2504</v>
      </c>
      <c r="C19" s="132">
        <v>239</v>
      </c>
      <c r="D19" s="132">
        <v>2743</v>
      </c>
      <c r="E19" s="132">
        <v>1335</v>
      </c>
      <c r="F19" s="132">
        <v>237</v>
      </c>
      <c r="G19" s="132">
        <v>1572</v>
      </c>
      <c r="H19" s="132">
        <v>3839</v>
      </c>
      <c r="I19" s="132">
        <v>476</v>
      </c>
      <c r="J19" s="132">
        <v>4315</v>
      </c>
      <c r="K19" s="133">
        <v>2.6534088463359591E-2</v>
      </c>
      <c r="L19" s="10"/>
      <c r="M19" s="125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9.5" customHeight="1">
      <c r="A20" s="126" t="s">
        <v>284</v>
      </c>
      <c r="B20" s="127">
        <v>2520</v>
      </c>
      <c r="C20" s="128">
        <v>19</v>
      </c>
      <c r="D20" s="128">
        <v>2539</v>
      </c>
      <c r="E20" s="128">
        <v>733</v>
      </c>
      <c r="F20" s="128">
        <v>11</v>
      </c>
      <c r="G20" s="128">
        <v>744</v>
      </c>
      <c r="H20" s="128">
        <v>3253</v>
      </c>
      <c r="I20" s="128">
        <v>30</v>
      </c>
      <c r="J20" s="128">
        <v>3283</v>
      </c>
      <c r="K20" s="129">
        <v>2.0188044594486566E-2</v>
      </c>
      <c r="L20" s="10"/>
      <c r="M20" s="125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61.5" customHeight="1">
      <c r="A21" s="130" t="s">
        <v>285</v>
      </c>
      <c r="B21" s="131">
        <v>1682</v>
      </c>
      <c r="C21" s="132">
        <v>62</v>
      </c>
      <c r="D21" s="132">
        <v>1744</v>
      </c>
      <c r="E21" s="132">
        <v>666</v>
      </c>
      <c r="F21" s="132">
        <v>44</v>
      </c>
      <c r="G21" s="132">
        <v>710</v>
      </c>
      <c r="H21" s="132">
        <v>2348</v>
      </c>
      <c r="I21" s="132">
        <v>106</v>
      </c>
      <c r="J21" s="132">
        <v>2454</v>
      </c>
      <c r="K21" s="133">
        <v>1.509030199051783E-2</v>
      </c>
      <c r="L21" s="10"/>
      <c r="M21" s="125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30" customHeight="1">
      <c r="A22" s="126" t="s">
        <v>286</v>
      </c>
      <c r="B22" s="127">
        <v>1605</v>
      </c>
      <c r="C22" s="128">
        <v>135</v>
      </c>
      <c r="D22" s="128">
        <v>1740</v>
      </c>
      <c r="E22" s="128">
        <v>570</v>
      </c>
      <c r="F22" s="128">
        <v>59</v>
      </c>
      <c r="G22" s="128">
        <v>629</v>
      </c>
      <c r="H22" s="128">
        <v>2175</v>
      </c>
      <c r="I22" s="128">
        <v>194</v>
      </c>
      <c r="J22" s="128">
        <v>2369</v>
      </c>
      <c r="K22" s="129">
        <v>1.4567614268759877E-2</v>
      </c>
      <c r="L22" s="10"/>
      <c r="M22" s="125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43.5" customHeight="1">
      <c r="A23" s="130" t="s">
        <v>288</v>
      </c>
      <c r="B23" s="131">
        <v>1728</v>
      </c>
      <c r="C23" s="132">
        <v>48</v>
      </c>
      <c r="D23" s="132">
        <v>1776</v>
      </c>
      <c r="E23" s="132">
        <v>522</v>
      </c>
      <c r="F23" s="132">
        <v>15</v>
      </c>
      <c r="G23" s="132">
        <v>537</v>
      </c>
      <c r="H23" s="132">
        <v>2250</v>
      </c>
      <c r="I23" s="132">
        <v>63</v>
      </c>
      <c r="J23" s="132">
        <v>2313</v>
      </c>
      <c r="K23" s="133">
        <v>1.4223255299131109E-2</v>
      </c>
      <c r="L23" s="10"/>
      <c r="M23" s="125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9.5" customHeight="1">
      <c r="A24" s="126" t="s">
        <v>287</v>
      </c>
      <c r="B24" s="127">
        <v>1389</v>
      </c>
      <c r="C24" s="128">
        <v>209</v>
      </c>
      <c r="D24" s="128">
        <v>1598</v>
      </c>
      <c r="E24" s="128">
        <v>551</v>
      </c>
      <c r="F24" s="128">
        <v>98</v>
      </c>
      <c r="G24" s="128">
        <v>649</v>
      </c>
      <c r="H24" s="128">
        <v>1940</v>
      </c>
      <c r="I24" s="128">
        <v>307</v>
      </c>
      <c r="J24" s="128">
        <v>2247</v>
      </c>
      <c r="K24" s="129">
        <v>1.3817403656354345E-2</v>
      </c>
      <c r="L24" s="10"/>
      <c r="M24" s="125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9.5" customHeight="1">
      <c r="A25" s="130" t="s">
        <v>289</v>
      </c>
      <c r="B25" s="131">
        <v>1364</v>
      </c>
      <c r="C25" s="132">
        <v>113</v>
      </c>
      <c r="D25" s="132">
        <v>1477</v>
      </c>
      <c r="E25" s="132">
        <v>382</v>
      </c>
      <c r="F25" s="132">
        <v>36</v>
      </c>
      <c r="G25" s="132">
        <v>418</v>
      </c>
      <c r="H25" s="132">
        <v>1746</v>
      </c>
      <c r="I25" s="132">
        <v>149</v>
      </c>
      <c r="J25" s="132">
        <v>1895</v>
      </c>
      <c r="K25" s="133">
        <v>1.1652861561544941E-2</v>
      </c>
      <c r="L25" s="10"/>
      <c r="M25" s="125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9.5" customHeight="1">
      <c r="A26" s="134" t="s">
        <v>290</v>
      </c>
      <c r="B26" s="135">
        <v>12695</v>
      </c>
      <c r="C26" s="136">
        <v>1074</v>
      </c>
      <c r="D26" s="136">
        <v>13769</v>
      </c>
      <c r="E26" s="136">
        <v>5866</v>
      </c>
      <c r="F26" s="136">
        <v>610</v>
      </c>
      <c r="G26" s="136">
        <v>6476</v>
      </c>
      <c r="H26" s="136">
        <v>18561</v>
      </c>
      <c r="I26" s="136">
        <v>1684</v>
      </c>
      <c r="J26" s="136">
        <v>20245</v>
      </c>
      <c r="K26" s="137">
        <v>0.12449191678811469</v>
      </c>
      <c r="L26" s="138"/>
      <c r="M26" s="139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</row>
    <row r="27" spans="1:26" ht="27.75" customHeight="1">
      <c r="A27" s="140" t="s">
        <v>291</v>
      </c>
      <c r="B27" s="141">
        <v>112703</v>
      </c>
      <c r="C27" s="141">
        <v>7707</v>
      </c>
      <c r="D27" s="141">
        <v>120410</v>
      </c>
      <c r="E27" s="141">
        <v>38339</v>
      </c>
      <c r="F27" s="141">
        <v>3872</v>
      </c>
      <c r="G27" s="141">
        <v>42211</v>
      </c>
      <c r="H27" s="141">
        <v>151042</v>
      </c>
      <c r="I27" s="141">
        <v>11579</v>
      </c>
      <c r="J27" s="141">
        <v>162621</v>
      </c>
      <c r="K27" s="746">
        <v>1</v>
      </c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27.75" customHeight="1">
      <c r="A28" s="736" t="s">
        <v>249</v>
      </c>
      <c r="B28" s="142">
        <v>0.93599368823187445</v>
      </c>
      <c r="C28" s="142">
        <v>6.4006311768125573E-2</v>
      </c>
      <c r="D28" s="142">
        <v>1</v>
      </c>
      <c r="E28" s="142">
        <v>0.9082703560683234</v>
      </c>
      <c r="F28" s="142">
        <v>9.1729643931676583E-2</v>
      </c>
      <c r="G28" s="142">
        <v>1</v>
      </c>
      <c r="H28" s="142">
        <v>0.92879763376193725</v>
      </c>
      <c r="I28" s="142">
        <v>7.1202366238062739E-2</v>
      </c>
      <c r="J28" s="142">
        <v>1</v>
      </c>
      <c r="K28" s="747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27.75" customHeight="1">
      <c r="A29" s="627"/>
      <c r="B29" s="737">
        <v>0.74043327737500075</v>
      </c>
      <c r="C29" s="738"/>
      <c r="D29" s="739"/>
      <c r="E29" s="737">
        <v>0.25956672262499925</v>
      </c>
      <c r="F29" s="738"/>
      <c r="G29" s="739"/>
      <c r="H29" s="737">
        <v>1</v>
      </c>
      <c r="I29" s="738"/>
      <c r="J29" s="739"/>
      <c r="K29" s="748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9.5" customHeight="1">
      <c r="A30" s="143" t="s">
        <v>292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 t="s">
        <v>293</v>
      </c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9.5" customHeight="1">
      <c r="A31" s="13" t="s">
        <v>294</v>
      </c>
      <c r="B31" s="24"/>
      <c r="C31" s="24"/>
      <c r="D31" s="24"/>
      <c r="E31" s="24"/>
      <c r="F31" s="24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9.5" customHeight="1">
      <c r="A32" s="10" t="s">
        <v>439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9.5" customHeight="1">
      <c r="A33" s="10"/>
      <c r="B33" s="24"/>
      <c r="C33" s="24"/>
      <c r="D33" s="24"/>
      <c r="E33" s="24"/>
      <c r="F33" s="24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9.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9.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9.5" customHeight="1">
      <c r="A36" s="10"/>
      <c r="B36" s="24"/>
      <c r="C36" s="24"/>
      <c r="D36" s="24"/>
      <c r="E36" s="24"/>
      <c r="F36" s="24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9.5" customHeight="1">
      <c r="A37" s="10"/>
      <c r="B37" s="24"/>
      <c r="C37" s="24"/>
      <c r="D37" s="24"/>
      <c r="E37" s="24"/>
      <c r="F37" s="24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9.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9.5" customHeight="1">
      <c r="A39" s="10"/>
      <c r="B39" s="24"/>
      <c r="C39" s="24"/>
      <c r="D39" s="24"/>
      <c r="E39" s="24"/>
      <c r="F39" s="24"/>
      <c r="G39" s="24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9.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9.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9.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9.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9.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9.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9.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9.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9.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9.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9.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9.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9.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9.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9.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9.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9.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9.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9.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9.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8.2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9.5" customHeight="1">
      <c r="A61" s="14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9.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9.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9.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9.5" customHeight="1">
      <c r="A65" s="14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9.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9.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9.5" customHeight="1">
      <c r="A68" s="143" t="s">
        <v>295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9.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9.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9.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9.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9.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9.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9.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9.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9.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9.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9.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9.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9.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9.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9.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9.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9.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9.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9.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9.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9.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9.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9.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9.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9.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9.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9.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9.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9.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9.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9.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9.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9.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9.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9.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9.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9.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9.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9.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9.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9.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9.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9.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9.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9.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9.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9.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9.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9.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9.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9.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9.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9.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9.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9.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9.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9.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9.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9.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9.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9.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9.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9.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9.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9.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9.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9.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9.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9.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9.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9.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9.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9.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9.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9.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9.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9.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9.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9.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9.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9.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9.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9.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9.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9.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9.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9.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9.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9.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9.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9.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9.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9.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9.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9.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9.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9.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9.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9.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9.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9.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9.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9.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9.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9.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9.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9.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9.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9.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9.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9.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9.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9.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9.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9.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9.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9.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9.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9.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9.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9.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9.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9.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9.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9.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9.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9.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9.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9.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9.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9.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9.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9.5" hidden="1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9.5" hidden="1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9.5" hidden="1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9.5" hidden="1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9.5" hidden="1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9.5" hidden="1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9.5" hidden="1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9.5" hidden="1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9.5" hidden="1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9.5" hidden="1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9.5" hidden="1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9.5" hidden="1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9.5" hidden="1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9.5" hidden="1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9.5" hidden="1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9.5" hidden="1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9.5" hidden="1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9.5" hidden="1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9.5" hidden="1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9.5" hidden="1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9.5" hidden="1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9.5" hidden="1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9.5" hidden="1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9.5" hidden="1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9.5" hidden="1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9.5" hidden="1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9.5" hidden="1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9.5" hidden="1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9.5" hidden="1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9.5" hidden="1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9.5" hidden="1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9.5" hidden="1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9.5" hidden="1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9.5" hidden="1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9.5" hidden="1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9.5" hidden="1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9.5" hidden="1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9.5" hidden="1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9.5" hidden="1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9.5" hidden="1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9.5" hidden="1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9.5" hidden="1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9.5" hidden="1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9.5" hidden="1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9.5" hidden="1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9.5" hidden="1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9.5" hidden="1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9.5" hidden="1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9.5" hidden="1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9.5" hidden="1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9.5" hidden="1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9.5" hidden="1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9.5" hidden="1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9.5" hidden="1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9.5" hidden="1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9.5" hidden="1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9.5" hidden="1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9.5" hidden="1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9.5" hidden="1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9.5" hidden="1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9.5" hidden="1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9.5" hidden="1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9.5" hidden="1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9.5" hidden="1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9.5" hidden="1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9.5" hidden="1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9.5" hidden="1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9.5" hidden="1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9.5" hidden="1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9.5" hidden="1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9.5" hidden="1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9.5" hidden="1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9.5" hidden="1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9.5" hidden="1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9.5" hidden="1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9.5" hidden="1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9.5" hidden="1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9.5" hidden="1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9.5" hidden="1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9.5" hidden="1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9.5" hidden="1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9.5" hidden="1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9.5" hidden="1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9.5" hidden="1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9.5" hidden="1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9.5" hidden="1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9.5" hidden="1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9.5" hidden="1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9.5" hidden="1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9.5" hidden="1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9.5" hidden="1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9.5" hidden="1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9.5" hidden="1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9.5" hidden="1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9.5" hidden="1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9.5" hidden="1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9.5" hidden="1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9.5" hidden="1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9.5" hidden="1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9.5" hidden="1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9.5" hidden="1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9.5" hidden="1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9.5" hidden="1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9.5" hidden="1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9.5" hidden="1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9.5" hidden="1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9.5" hidden="1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9.5" hidden="1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9.5" hidden="1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9.5" hidden="1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9.5" hidden="1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9.5" hidden="1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9.5" hidden="1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9.5" hidden="1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9.5" hidden="1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9.5" hidden="1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9.5" hidden="1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9.5" hidden="1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9.5" hidden="1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9.5" hidden="1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9.5" hidden="1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9.5" hidden="1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9.5" hidden="1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9.5" hidden="1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9.5" hidden="1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9.5" hidden="1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9.5" hidden="1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9.5" hidden="1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9.5" hidden="1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9.5" hidden="1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9.5" hidden="1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9.5" hidden="1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9.5" hidden="1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9.5" hidden="1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9.5" hidden="1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9.5" hidden="1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9.5" hidden="1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9.5" hidden="1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9.5" hidden="1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9.5" hidden="1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9.5" hidden="1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9.5" hidden="1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9.5" hidden="1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9.5" hidden="1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9.5" hidden="1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9.5" hidden="1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9.5" hidden="1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9.5" hidden="1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9.5" hidden="1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9.5" hidden="1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9.5" hidden="1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9.5" hidden="1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9.5" hidden="1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9.5" hidden="1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9.5" hidden="1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9.5" hidden="1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9.5" hidden="1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9.5" hidden="1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9.5" hidden="1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9.5" hidden="1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9.5" hidden="1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9.5" hidden="1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9.5" hidden="1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9.5" hidden="1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9.5" hidden="1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9.5" hidden="1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9.5" hidden="1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9.5" hidden="1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9.5" hidden="1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9.5" hidden="1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9.5" hidden="1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9.5" hidden="1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9.5" hidden="1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9.5" hidden="1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9.5" hidden="1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9.5" hidden="1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9.5" hidden="1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9.5" hidden="1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9.5" hidden="1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9.5" hidden="1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9.5" hidden="1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9.5" hidden="1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9.5" hidden="1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9.5" hidden="1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9.5" hidden="1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9.5" hidden="1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9.5" hidden="1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9.5" hidden="1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9.5" hidden="1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9.5" hidden="1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9.5" hidden="1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9.5" hidden="1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9.5" hidden="1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9.5" hidden="1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9.5" hidden="1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9.5" hidden="1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9.5" hidden="1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9.5" hidden="1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9.5" hidden="1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9.5" hidden="1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9.5" hidden="1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9.5" hidden="1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9.5" hidden="1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9.5" hidden="1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9.5" hidden="1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9.5" hidden="1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9.5" hidden="1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9.5" hidden="1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9.5" hidden="1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9.5" hidden="1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9.5" hidden="1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9.5" hidden="1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9.5" hidden="1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9.5" hidden="1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9.5" hidden="1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9.5" hidden="1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9.5" hidden="1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9.5" hidden="1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9.5" hidden="1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9.5" hidden="1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9.5" hidden="1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9.5" hidden="1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9.5" hidden="1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9.5" hidden="1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9.5" hidden="1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9.5" hidden="1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9.5" hidden="1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9.5" hidden="1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9.5" hidden="1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9.5" hidden="1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9.5" hidden="1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9.5" hidden="1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9.5" hidden="1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9.5" hidden="1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9.5" hidden="1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9.5" hidden="1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9.5" hidden="1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9.5" hidden="1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9.5" hidden="1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9.5" hidden="1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9.5" hidden="1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9.5" hidden="1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9.5" hidden="1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9.5" hidden="1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9.5" hidden="1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9.5" hidden="1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9.5" hidden="1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9.5" hidden="1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9.5" hidden="1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9.5" hidden="1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9.5" hidden="1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9.5" hidden="1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9.5" hidden="1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9.5" hidden="1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9.5" hidden="1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9.5" hidden="1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9.5" hidden="1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9.5" hidden="1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9.5" hidden="1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9.5" hidden="1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9.5" hidden="1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9.5" hidden="1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9.5" hidden="1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9.5" hidden="1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9.5" hidden="1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9.5" hidden="1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9.5" hidden="1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9.5" hidden="1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9.5" hidden="1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9.5" hidden="1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9.5" hidden="1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9.5" hidden="1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9.5" hidden="1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9.5" hidden="1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9.5" hidden="1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9.5" hidden="1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9.5" hidden="1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9.5" hidden="1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9.5" hidden="1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9.5" hidden="1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9.5" hidden="1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9.5" hidden="1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9.5" hidden="1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9.5" hidden="1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9.5" hidden="1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9.5" hidden="1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9.5" hidden="1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9.5" hidden="1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9.5" hidden="1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9.5" hidden="1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9.5" hidden="1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9.5" hidden="1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9.5" hidden="1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9.5" hidden="1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9.5" hidden="1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9.5" hidden="1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9.5" hidden="1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9.5" hidden="1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9.5" hidden="1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9.5" hidden="1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9.5" hidden="1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9.5" hidden="1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9.5" hidden="1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9.5" hidden="1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9.5" hidden="1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9.5" hidden="1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9.5" hidden="1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9.5" hidden="1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9.5" hidden="1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9.5" hidden="1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9.5" hidden="1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9.5" hidden="1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9.5" hidden="1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9.5" hidden="1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9.5" hidden="1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9.5" hidden="1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9.5" hidden="1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9.5" hidden="1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9.5" hidden="1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9.5" hidden="1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9.5" hidden="1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9.5" hidden="1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9.5" hidden="1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9.5" hidden="1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9.5" hidden="1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9.5" hidden="1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9.5" hidden="1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9.5" hidden="1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9.5" hidden="1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9.5" hidden="1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9.5" hidden="1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9.5" hidden="1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9.5" hidden="1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9.5" hidden="1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9.5" hidden="1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9.5" hidden="1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9.5" hidden="1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9.5" hidden="1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9.5" hidden="1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9.5" hidden="1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9.5" hidden="1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9.5" hidden="1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9.5" hidden="1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9.5" hidden="1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9.5" hidden="1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9.5" hidden="1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9.5" hidden="1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9.5" hidden="1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9.5" hidden="1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9.5" hidden="1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9.5" hidden="1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9.5" hidden="1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9.5" hidden="1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9.5" hidden="1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9.5" hidden="1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9.5" hidden="1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9.5" hidden="1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9.5" hidden="1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9.5" hidden="1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9.5" hidden="1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9.5" hidden="1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9.5" hidden="1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9.5" hidden="1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9.5" hidden="1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9.5" hidden="1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9.5" hidden="1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9.5" hidden="1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9.5" hidden="1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9.5" hidden="1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9.5" hidden="1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9.5" hidden="1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9.5" hidden="1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9.5" hidden="1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9.5" hidden="1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9.5" hidden="1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9.5" hidden="1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9.5" hidden="1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9.5" hidden="1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9.5" hidden="1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9.5" hidden="1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9.5" hidden="1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9.5" hidden="1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9.5" hidden="1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9.5" hidden="1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9.5" hidden="1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9.5" hidden="1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9.5" hidden="1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9.5" hidden="1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9.5" hidden="1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9.5" hidden="1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9.5" hidden="1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9.5" hidden="1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9.5" hidden="1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9.5" hidden="1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9.5" hidden="1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9.5" hidden="1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9.5" hidden="1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9.5" hidden="1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9.5" hidden="1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9.5" hidden="1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9.5" hidden="1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9.5" hidden="1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9.5" hidden="1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9.5" hidden="1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9.5" hidden="1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9.5" hidden="1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9.5" hidden="1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9.5" hidden="1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9.5" hidden="1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9.5" hidden="1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9.5" hidden="1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9.5" hidden="1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9.5" hidden="1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9.5" hidden="1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9.5" hidden="1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9.5" hidden="1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9.5" hidden="1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9.5" hidden="1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9.5" hidden="1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9.5" hidden="1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9.5" hidden="1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9.5" hidden="1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9.5" hidden="1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9.5" hidden="1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9.5" hidden="1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9.5" hidden="1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9.5" hidden="1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9.5" hidden="1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9.5" hidden="1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9.5" hidden="1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9.5" hidden="1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9.5" hidden="1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9.5" hidden="1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9.5" hidden="1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9.5" hidden="1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9.5" hidden="1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9.5" hidden="1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9.5" hidden="1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9.5" hidden="1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9.5" hidden="1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9.5" hidden="1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9.5" hidden="1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9.5" hidden="1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9.5" hidden="1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9.5" hidden="1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9.5" hidden="1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9.5" hidden="1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9.5" hidden="1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9.5" hidden="1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9.5" hidden="1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9.5" hidden="1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9.5" hidden="1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9.5" hidden="1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9.5" hidden="1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9.5" hidden="1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9.5" hidden="1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9.5" hidden="1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9.5" hidden="1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9.5" hidden="1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9.5" hidden="1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9.5" hidden="1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9.5" hidden="1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9.5" hidden="1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9.5" hidden="1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9.5" hidden="1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9.5" hidden="1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9.5" hidden="1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9.5" hidden="1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9.5" hidden="1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9.5" hidden="1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9.5" hidden="1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9.5" hidden="1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9.5" hidden="1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9.5" hidden="1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9.5" hidden="1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9.5" hidden="1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9.5" hidden="1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9.5" hidden="1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9.5" hidden="1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9.5" hidden="1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9.5" hidden="1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9.5" hidden="1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9.5" hidden="1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9.5" hidden="1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9.5" hidden="1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9.5" hidden="1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9.5" hidden="1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9.5" hidden="1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9.5" hidden="1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9.5" hidden="1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9.5" hidden="1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9.5" hidden="1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9.5" hidden="1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9.5" hidden="1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9.5" hidden="1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9.5" hidden="1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9.5" hidden="1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9.5" hidden="1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9.5" hidden="1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9.5" hidden="1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9.5" hidden="1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9.5" hidden="1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9.5" hidden="1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9.5" hidden="1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9.5" hidden="1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9.5" hidden="1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9.5" hidden="1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9.5" hidden="1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9.5" hidden="1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9.5" hidden="1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9.5" hidden="1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9.5" hidden="1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9.5" hidden="1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9.5" hidden="1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9.5" hidden="1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9.5" hidden="1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9.5" hidden="1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9.5" hidden="1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9.5" hidden="1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9.5" hidden="1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9.5" hidden="1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9.5" hidden="1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9.5" hidden="1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9.5" hidden="1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9.5" hidden="1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9.5" hidden="1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9.5" hidden="1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9.5" hidden="1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9.5" hidden="1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9.5" hidden="1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9.5" hidden="1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9.5" hidden="1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9.5" hidden="1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9.5" hidden="1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9.5" hidden="1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9.5" hidden="1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9.5" hidden="1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9.5" hidden="1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9.5" hidden="1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9.5" hidden="1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9.5" hidden="1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9.5" hidden="1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9.5" hidden="1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9.5" hidden="1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9.5" hidden="1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9.5" hidden="1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9.5" hidden="1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9.5" hidden="1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9.5" hidden="1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9.5" hidden="1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9.5" hidden="1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9.5" hidden="1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9.5" hidden="1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9.5" hidden="1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9.5" hidden="1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9.5" hidden="1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9.5" hidden="1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9.5" hidden="1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9.5" hidden="1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9.5" hidden="1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9.5" hidden="1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9.5" hidden="1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9.5" hidden="1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9.5" hidden="1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9.5" hidden="1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9.5" hidden="1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9.5" hidden="1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9.5" hidden="1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9.5" hidden="1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9.5" hidden="1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9.5" hidden="1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9.5" hidden="1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9.5" hidden="1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9.5" hidden="1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9.5" hidden="1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9.5" hidden="1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9.5" hidden="1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9.5" hidden="1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9.5" hidden="1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9.5" hidden="1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9.5" hidden="1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9.5" hidden="1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9.5" hidden="1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9.5" hidden="1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9.5" hidden="1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9.5" hidden="1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9.5" hidden="1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9.5" hidden="1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9.5" hidden="1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9.5" hidden="1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9.5" hidden="1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9.5" hidden="1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9.5" hidden="1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9.5" hidden="1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9.5" hidden="1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9.5" hidden="1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9.5" hidden="1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9.5" hidden="1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9.5" hidden="1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9.5" hidden="1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9.5" hidden="1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9.5" hidden="1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9.5" hidden="1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9.5" hidden="1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9.5" hidden="1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9.5" hidden="1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9.5" hidden="1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9.5" hidden="1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9.5" hidden="1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9.5" hidden="1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9.5" hidden="1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9.5" hidden="1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9.5" hidden="1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9.5" hidden="1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9.5" hidden="1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9.5" hidden="1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9.5" hidden="1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9.5" hidden="1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9.5" hidden="1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9.5" hidden="1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9.5" hidden="1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9.5" hidden="1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9.5" hidden="1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9.5" hidden="1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9.5" hidden="1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9.5" hidden="1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9.5" hidden="1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9.5" hidden="1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9.5" hidden="1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9.5" hidden="1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9.5" hidden="1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9.5" hidden="1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9.5" hidden="1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9.5" hidden="1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9.5" hidden="1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9.5" hidden="1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9.5" hidden="1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9.5" hidden="1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9.5" hidden="1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9.5" hidden="1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9.5" hidden="1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9.5" hidden="1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9.5" hidden="1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9.5" hidden="1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9.5" hidden="1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9.5" hidden="1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9.5" hidden="1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9.5" hidden="1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9.5" hidden="1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9.5" hidden="1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9.5" hidden="1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9.5" hidden="1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9.5" hidden="1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9.5" hidden="1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9.5" hidden="1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9.5" hidden="1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9.5" hidden="1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9.5" hidden="1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9.5" hidden="1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9.5" hidden="1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9.5" hidden="1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9.5" hidden="1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9.5" hidden="1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9.5" hidden="1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9.5" hidden="1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9.5" hidden="1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9.5" hidden="1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9.5" hidden="1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9.5" hidden="1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9.5" hidden="1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9.5" hidden="1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9.5" hidden="1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9.5" hidden="1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9.5" hidden="1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9.5" hidden="1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9.5" hidden="1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9.5" hidden="1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9.5" hidden="1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9.5" hidden="1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9.5" hidden="1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9.5" hidden="1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9.5" hidden="1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9.5" hidden="1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9.5" hidden="1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9.5" hidden="1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9.5" hidden="1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9.5" hidden="1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9.5" hidden="1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9.5" hidden="1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9.5" hidden="1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9.5" hidden="1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9.5" hidden="1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9.5" hidden="1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9.5" hidden="1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9.5" hidden="1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9.5" hidden="1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9.5" hidden="1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9.5" hidden="1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9.5" hidden="1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9.5" hidden="1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9.5" hidden="1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9.5" hidden="1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9.5" hidden="1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9.5" hidden="1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9.5" hidden="1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9.5" hidden="1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9.5" hidden="1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9.5" hidden="1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9.5" hidden="1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9.5" hidden="1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9.5" hidden="1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9.5" hidden="1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9.5" hidden="1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9.5" hidden="1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9.5" hidden="1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9.5" hidden="1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9.5" hidden="1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9.5" hidden="1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9.5" hidden="1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9.5" hidden="1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9.5" hidden="1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9.5" hidden="1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9.5" hidden="1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9.5" hidden="1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9.5" hidden="1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9.5" hidden="1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9.5" hidden="1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9.5" hidden="1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9.5" hidden="1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9.5" hidden="1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9.5" hidden="1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9.5" hidden="1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9.5" hidden="1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9.5" hidden="1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9.5" hidden="1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9.5" hidden="1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9.5" hidden="1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9.5" hidden="1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9.5" hidden="1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9.5" hidden="1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9.5" hidden="1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9.5" hidden="1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9.5" hidden="1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9.5" hidden="1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9.5" hidden="1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9.5" hidden="1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9.5" hidden="1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9.5" hidden="1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9.5" hidden="1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9.5" hidden="1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9.5" hidden="1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9.5" hidden="1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9.5" hidden="1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9.5" hidden="1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9.5" hidden="1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9.5" hidden="1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9.5" hidden="1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9.5" hidden="1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9.5" hidden="1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9.5" hidden="1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9.5" hidden="1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9.5" hidden="1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9.5" hidden="1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9.5" hidden="1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9.5" hidden="1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9.5" hidden="1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9.5" hidden="1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9.5" hidden="1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9.5" hidden="1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9.5" hidden="1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9.5" hidden="1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9.5" hidden="1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9.5" hidden="1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9.5" hidden="1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9.5" hidden="1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9.5" hidden="1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9.5" hidden="1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9.5" hidden="1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9.5" hidden="1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9.5" hidden="1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9.5" hidden="1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9.5" hidden="1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9.5" hidden="1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9.5" hidden="1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9.5" hidden="1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9.5" hidden="1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9.5" hidden="1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9.5" hidden="1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9.5" hidden="1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9.5" hidden="1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9.5" hidden="1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9.5" hidden="1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9.5" hidden="1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9.5" hidden="1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9.5" hidden="1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9.5" hidden="1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9.5" hidden="1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9.5" hidden="1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9.5" hidden="1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9.5" hidden="1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9.5" hidden="1" customHeight="1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9.5" hidden="1" customHeight="1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</sheetData>
  <mergeCells count="12">
    <mergeCell ref="A9:A10"/>
    <mergeCell ref="A28:A29"/>
    <mergeCell ref="B29:D29"/>
    <mergeCell ref="E29:G29"/>
    <mergeCell ref="A7:K7"/>
    <mergeCell ref="A8:K8"/>
    <mergeCell ref="B9:D9"/>
    <mergeCell ref="E9:G9"/>
    <mergeCell ref="H9:J9"/>
    <mergeCell ref="K9:K10"/>
    <mergeCell ref="K27:K29"/>
    <mergeCell ref="H29:J29"/>
  </mergeCells>
  <printOptions horizontalCentered="1" verticalCentered="1"/>
  <pageMargins left="0.78740157480314965" right="0.78740157480314965" top="0.98425196850393704" bottom="0.98425196850393704" header="0" footer="0"/>
  <pageSetup scale="9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AA1001"/>
  <sheetViews>
    <sheetView showGridLines="0" topLeftCell="A12" zoomScale="75" zoomScaleNormal="55" zoomScalePageLayoutView="55" workbookViewId="0">
      <selection activeCell="G30" sqref="G30"/>
    </sheetView>
  </sheetViews>
  <sheetFormatPr baseColWidth="10" defaultColWidth="14.44140625" defaultRowHeight="15" customHeight="1"/>
  <cols>
    <col min="1" max="1" width="23.44140625" customWidth="1"/>
    <col min="2" max="2" width="11.44140625" customWidth="1"/>
    <col min="3" max="3" width="17.44140625" customWidth="1"/>
    <col min="4" max="4" width="11.44140625" customWidth="1"/>
    <col min="5" max="5" width="17.44140625" customWidth="1"/>
    <col min="6" max="6" width="11.44140625" customWidth="1"/>
    <col min="7" max="7" width="17.44140625" customWidth="1"/>
    <col min="8" max="26" width="15.109375" customWidth="1"/>
    <col min="27" max="27" width="10.6640625" customWidth="1"/>
  </cols>
  <sheetData>
    <row r="1" spans="1:27" ht="12.75" customHeight="1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</row>
    <row r="2" spans="1:27" ht="12.75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</row>
    <row r="3" spans="1:27" ht="12.75" customHeight="1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</row>
    <row r="4" spans="1:27" ht="13.8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</row>
    <row r="5" spans="1:27" ht="13.8">
      <c r="A5" s="749" t="s">
        <v>296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  <c r="L5" s="749"/>
      <c r="M5" s="749"/>
      <c r="N5" s="749"/>
      <c r="O5" s="749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56"/>
    </row>
    <row r="6" spans="1:27" ht="13.5" customHeight="1">
      <c r="A6" s="749" t="s">
        <v>461</v>
      </c>
      <c r="B6" s="606"/>
      <c r="C6" s="606"/>
      <c r="D6" s="606"/>
      <c r="E6" s="606"/>
      <c r="F6" s="606"/>
      <c r="G6" s="606"/>
      <c r="H6" s="606"/>
      <c r="I6" s="606"/>
      <c r="J6" s="606"/>
      <c r="K6" s="606"/>
      <c r="L6" s="606"/>
      <c r="M6" s="606"/>
      <c r="N6" s="606"/>
      <c r="O6" s="606"/>
      <c r="P6" s="606"/>
      <c r="Q6" s="606"/>
      <c r="R6" s="606"/>
      <c r="S6" s="606"/>
      <c r="T6" s="606"/>
      <c r="U6" s="606"/>
      <c r="V6" s="606"/>
      <c r="W6" s="606"/>
      <c r="X6" s="606"/>
      <c r="Y6" s="606"/>
      <c r="Z6" s="606"/>
      <c r="AA6" s="55"/>
    </row>
    <row r="7" spans="1:27" ht="12.75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</row>
    <row r="8" spans="1:27" ht="30" customHeight="1">
      <c r="A8" s="761" t="s">
        <v>205</v>
      </c>
      <c r="B8" s="763" t="s">
        <v>297</v>
      </c>
      <c r="C8" s="764"/>
      <c r="D8" s="763" t="s">
        <v>298</v>
      </c>
      <c r="E8" s="764"/>
      <c r="F8" s="758" t="s">
        <v>299</v>
      </c>
      <c r="G8" s="765"/>
      <c r="H8" s="758" t="s">
        <v>300</v>
      </c>
      <c r="I8" s="765"/>
      <c r="J8" s="763" t="s">
        <v>301</v>
      </c>
      <c r="K8" s="764"/>
      <c r="L8" s="763" t="s">
        <v>302</v>
      </c>
      <c r="M8" s="764"/>
      <c r="N8" s="758" t="s">
        <v>303</v>
      </c>
      <c r="O8" s="765"/>
      <c r="P8" s="758" t="s">
        <v>304</v>
      </c>
      <c r="Q8" s="765"/>
      <c r="R8" s="763" t="s">
        <v>305</v>
      </c>
      <c r="S8" s="764"/>
      <c r="T8" s="763" t="s">
        <v>306</v>
      </c>
      <c r="U8" s="764"/>
      <c r="V8" s="758" t="s">
        <v>307</v>
      </c>
      <c r="W8" s="765"/>
      <c r="X8" s="758" t="s">
        <v>224</v>
      </c>
      <c r="Y8" s="759"/>
      <c r="Z8" s="760"/>
      <c r="AA8" s="55"/>
    </row>
    <row r="9" spans="1:27" ht="30" customHeight="1">
      <c r="A9" s="762"/>
      <c r="B9" s="145" t="s">
        <v>247</v>
      </c>
      <c r="C9" s="145" t="s">
        <v>248</v>
      </c>
      <c r="D9" s="145" t="s">
        <v>247</v>
      </c>
      <c r="E9" s="145" t="s">
        <v>248</v>
      </c>
      <c r="F9" s="145" t="s">
        <v>247</v>
      </c>
      <c r="G9" s="145" t="s">
        <v>248</v>
      </c>
      <c r="H9" s="145" t="s">
        <v>247</v>
      </c>
      <c r="I9" s="145" t="s">
        <v>248</v>
      </c>
      <c r="J9" s="145" t="s">
        <v>247</v>
      </c>
      <c r="K9" s="145" t="s">
        <v>248</v>
      </c>
      <c r="L9" s="145" t="s">
        <v>247</v>
      </c>
      <c r="M9" s="145" t="s">
        <v>248</v>
      </c>
      <c r="N9" s="145" t="s">
        <v>247</v>
      </c>
      <c r="O9" s="145" t="s">
        <v>248</v>
      </c>
      <c r="P9" s="145" t="s">
        <v>247</v>
      </c>
      <c r="Q9" s="145" t="s">
        <v>248</v>
      </c>
      <c r="R9" s="145" t="s">
        <v>247</v>
      </c>
      <c r="S9" s="145" t="s">
        <v>248</v>
      </c>
      <c r="T9" s="145" t="s">
        <v>247</v>
      </c>
      <c r="U9" s="145" t="s">
        <v>248</v>
      </c>
      <c r="V9" s="145" t="s">
        <v>247</v>
      </c>
      <c r="W9" s="145" t="s">
        <v>248</v>
      </c>
      <c r="X9" s="145" t="s">
        <v>247</v>
      </c>
      <c r="Y9" s="145" t="s">
        <v>248</v>
      </c>
      <c r="Z9" s="146" t="s">
        <v>224</v>
      </c>
      <c r="AA9" s="55"/>
    </row>
    <row r="10" spans="1:27" ht="24" customHeight="1">
      <c r="A10" s="147" t="s">
        <v>218</v>
      </c>
      <c r="B10" s="148">
        <v>3770</v>
      </c>
      <c r="C10" s="148">
        <v>310</v>
      </c>
      <c r="D10" s="148">
        <v>6790</v>
      </c>
      <c r="E10" s="148">
        <v>496</v>
      </c>
      <c r="F10" s="148">
        <v>5886</v>
      </c>
      <c r="G10" s="148">
        <v>420</v>
      </c>
      <c r="H10" s="148">
        <v>5088</v>
      </c>
      <c r="I10" s="148">
        <v>357</v>
      </c>
      <c r="J10" s="148">
        <v>3904</v>
      </c>
      <c r="K10" s="148">
        <v>261</v>
      </c>
      <c r="L10" s="148">
        <v>2704</v>
      </c>
      <c r="M10" s="148">
        <v>177</v>
      </c>
      <c r="N10" s="148">
        <v>1980</v>
      </c>
      <c r="O10" s="148">
        <v>103</v>
      </c>
      <c r="P10" s="148">
        <v>1405</v>
      </c>
      <c r="Q10" s="148">
        <v>96</v>
      </c>
      <c r="R10" s="148">
        <v>840</v>
      </c>
      <c r="S10" s="148">
        <v>44</v>
      </c>
      <c r="T10" s="148">
        <v>508</v>
      </c>
      <c r="U10" s="148">
        <v>26</v>
      </c>
      <c r="V10" s="148">
        <v>428</v>
      </c>
      <c r="W10" s="148">
        <v>7</v>
      </c>
      <c r="X10" s="148">
        <v>33303</v>
      </c>
      <c r="Y10" s="148">
        <v>2297</v>
      </c>
      <c r="Z10" s="148">
        <v>35600</v>
      </c>
      <c r="AA10" s="55"/>
    </row>
    <row r="11" spans="1:27" ht="24" customHeight="1">
      <c r="A11" s="149" t="s">
        <v>219</v>
      </c>
      <c r="B11" s="150">
        <v>2904</v>
      </c>
      <c r="C11" s="150">
        <v>177</v>
      </c>
      <c r="D11" s="150">
        <v>4171</v>
      </c>
      <c r="E11" s="150">
        <v>259</v>
      </c>
      <c r="F11" s="150">
        <v>3343</v>
      </c>
      <c r="G11" s="150">
        <v>237</v>
      </c>
      <c r="H11" s="150">
        <v>2463</v>
      </c>
      <c r="I11" s="150">
        <v>224</v>
      </c>
      <c r="J11" s="150">
        <v>1799</v>
      </c>
      <c r="K11" s="150">
        <v>158</v>
      </c>
      <c r="L11" s="150">
        <v>1231</v>
      </c>
      <c r="M11" s="150">
        <v>116</v>
      </c>
      <c r="N11" s="150">
        <v>830</v>
      </c>
      <c r="O11" s="150">
        <v>82</v>
      </c>
      <c r="P11" s="150">
        <v>630</v>
      </c>
      <c r="Q11" s="150">
        <v>52</v>
      </c>
      <c r="R11" s="150">
        <v>389</v>
      </c>
      <c r="S11" s="150">
        <v>33</v>
      </c>
      <c r="T11" s="150">
        <v>231</v>
      </c>
      <c r="U11" s="150">
        <v>11</v>
      </c>
      <c r="V11" s="150">
        <v>174</v>
      </c>
      <c r="W11" s="150">
        <v>5</v>
      </c>
      <c r="X11" s="150">
        <v>18165</v>
      </c>
      <c r="Y11" s="150">
        <v>1354</v>
      </c>
      <c r="Z11" s="150">
        <v>19519</v>
      </c>
      <c r="AA11" s="55"/>
    </row>
    <row r="12" spans="1:27" ht="24" customHeight="1">
      <c r="A12" s="151" t="s">
        <v>229</v>
      </c>
      <c r="B12" s="152">
        <v>820</v>
      </c>
      <c r="C12" s="152">
        <v>31</v>
      </c>
      <c r="D12" s="152">
        <v>1784</v>
      </c>
      <c r="E12" s="152">
        <v>55</v>
      </c>
      <c r="F12" s="152">
        <v>1685</v>
      </c>
      <c r="G12" s="152">
        <v>48</v>
      </c>
      <c r="H12" s="152">
        <v>1449</v>
      </c>
      <c r="I12" s="152">
        <v>56</v>
      </c>
      <c r="J12" s="152">
        <v>1080</v>
      </c>
      <c r="K12" s="152">
        <v>31</v>
      </c>
      <c r="L12" s="152">
        <v>673</v>
      </c>
      <c r="M12" s="152">
        <v>31</v>
      </c>
      <c r="N12" s="152">
        <v>471</v>
      </c>
      <c r="O12" s="152">
        <v>12</v>
      </c>
      <c r="P12" s="152">
        <v>294</v>
      </c>
      <c r="Q12" s="152">
        <v>15</v>
      </c>
      <c r="R12" s="152">
        <v>177</v>
      </c>
      <c r="S12" s="152">
        <v>4</v>
      </c>
      <c r="T12" s="152">
        <v>93</v>
      </c>
      <c r="U12" s="152">
        <v>0</v>
      </c>
      <c r="V12" s="152">
        <v>66</v>
      </c>
      <c r="W12" s="152">
        <v>1</v>
      </c>
      <c r="X12" s="152">
        <v>8592</v>
      </c>
      <c r="Y12" s="152">
        <v>284</v>
      </c>
      <c r="Z12" s="152">
        <v>8876</v>
      </c>
      <c r="AA12" s="55"/>
    </row>
    <row r="13" spans="1:27" ht="24" customHeight="1">
      <c r="A13" s="149" t="s">
        <v>220</v>
      </c>
      <c r="B13" s="150">
        <v>1131</v>
      </c>
      <c r="C13" s="150">
        <v>104</v>
      </c>
      <c r="D13" s="150">
        <v>1913</v>
      </c>
      <c r="E13" s="150">
        <v>121</v>
      </c>
      <c r="F13" s="150">
        <v>1672</v>
      </c>
      <c r="G13" s="150">
        <v>117</v>
      </c>
      <c r="H13" s="150">
        <v>1359</v>
      </c>
      <c r="I13" s="150">
        <v>102</v>
      </c>
      <c r="J13" s="150">
        <v>971</v>
      </c>
      <c r="K13" s="150">
        <v>90</v>
      </c>
      <c r="L13" s="150">
        <v>720</v>
      </c>
      <c r="M13" s="150">
        <v>58</v>
      </c>
      <c r="N13" s="150">
        <v>532</v>
      </c>
      <c r="O13" s="150">
        <v>29</v>
      </c>
      <c r="P13" s="150">
        <v>339</v>
      </c>
      <c r="Q13" s="150">
        <v>26</v>
      </c>
      <c r="R13" s="150">
        <v>212</v>
      </c>
      <c r="S13" s="150">
        <v>16</v>
      </c>
      <c r="T13" s="150">
        <v>135</v>
      </c>
      <c r="U13" s="150">
        <v>8</v>
      </c>
      <c r="V13" s="150">
        <v>120</v>
      </c>
      <c r="W13" s="150">
        <v>3</v>
      </c>
      <c r="X13" s="150">
        <v>9104</v>
      </c>
      <c r="Y13" s="150">
        <v>674</v>
      </c>
      <c r="Z13" s="150">
        <v>9778</v>
      </c>
      <c r="AA13" s="55"/>
    </row>
    <row r="14" spans="1:27" ht="24" customHeight="1">
      <c r="A14" s="151" t="s">
        <v>222</v>
      </c>
      <c r="B14" s="152">
        <v>1601</v>
      </c>
      <c r="C14" s="152">
        <v>160</v>
      </c>
      <c r="D14" s="152">
        <v>2357</v>
      </c>
      <c r="E14" s="152">
        <v>232</v>
      </c>
      <c r="F14" s="152">
        <v>1968</v>
      </c>
      <c r="G14" s="152">
        <v>178</v>
      </c>
      <c r="H14" s="152">
        <v>1610</v>
      </c>
      <c r="I14" s="152">
        <v>189</v>
      </c>
      <c r="J14" s="152">
        <v>1142</v>
      </c>
      <c r="K14" s="152">
        <v>142</v>
      </c>
      <c r="L14" s="152">
        <v>644</v>
      </c>
      <c r="M14" s="152">
        <v>92</v>
      </c>
      <c r="N14" s="152">
        <v>506</v>
      </c>
      <c r="O14" s="152">
        <v>64</v>
      </c>
      <c r="P14" s="152">
        <v>347</v>
      </c>
      <c r="Q14" s="152">
        <v>41</v>
      </c>
      <c r="R14" s="152">
        <v>226</v>
      </c>
      <c r="S14" s="152">
        <v>25</v>
      </c>
      <c r="T14" s="152">
        <v>129</v>
      </c>
      <c r="U14" s="152">
        <v>8</v>
      </c>
      <c r="V14" s="152">
        <v>109</v>
      </c>
      <c r="W14" s="152">
        <v>2</v>
      </c>
      <c r="X14" s="152">
        <v>10639</v>
      </c>
      <c r="Y14" s="152">
        <v>1133</v>
      </c>
      <c r="Z14" s="152">
        <v>11772</v>
      </c>
      <c r="AA14" s="55"/>
    </row>
    <row r="15" spans="1:27" ht="24" customHeight="1">
      <c r="A15" s="153" t="s">
        <v>223</v>
      </c>
      <c r="B15" s="154">
        <v>1285</v>
      </c>
      <c r="C15" s="154">
        <v>133</v>
      </c>
      <c r="D15" s="154">
        <v>2187</v>
      </c>
      <c r="E15" s="154">
        <v>205</v>
      </c>
      <c r="F15" s="154">
        <v>1956</v>
      </c>
      <c r="G15" s="154">
        <v>187</v>
      </c>
      <c r="H15" s="154">
        <v>1575</v>
      </c>
      <c r="I15" s="154">
        <v>169</v>
      </c>
      <c r="J15" s="154">
        <v>1141</v>
      </c>
      <c r="K15" s="154">
        <v>132</v>
      </c>
      <c r="L15" s="154">
        <v>789</v>
      </c>
      <c r="M15" s="154">
        <v>90</v>
      </c>
      <c r="N15" s="154">
        <v>611</v>
      </c>
      <c r="O15" s="154">
        <v>61</v>
      </c>
      <c r="P15" s="154">
        <v>472</v>
      </c>
      <c r="Q15" s="154">
        <v>40</v>
      </c>
      <c r="R15" s="154">
        <v>278</v>
      </c>
      <c r="S15" s="154">
        <v>26</v>
      </c>
      <c r="T15" s="154">
        <v>213</v>
      </c>
      <c r="U15" s="154">
        <v>5</v>
      </c>
      <c r="V15" s="154">
        <v>165</v>
      </c>
      <c r="W15" s="154">
        <v>5</v>
      </c>
      <c r="X15" s="154">
        <v>10672</v>
      </c>
      <c r="Y15" s="154">
        <v>1053</v>
      </c>
      <c r="Z15" s="154">
        <v>11725</v>
      </c>
      <c r="AA15" s="55"/>
    </row>
    <row r="16" spans="1:27" ht="24" customHeight="1">
      <c r="A16" s="155" t="s">
        <v>224</v>
      </c>
      <c r="B16" s="156">
        <v>11511</v>
      </c>
      <c r="C16" s="156">
        <v>915</v>
      </c>
      <c r="D16" s="156">
        <v>19202</v>
      </c>
      <c r="E16" s="156">
        <v>1368</v>
      </c>
      <c r="F16" s="156">
        <v>16510</v>
      </c>
      <c r="G16" s="156">
        <v>1187</v>
      </c>
      <c r="H16" s="156">
        <v>13544</v>
      </c>
      <c r="I16" s="156">
        <v>1097</v>
      </c>
      <c r="J16" s="156">
        <v>10037</v>
      </c>
      <c r="K16" s="156">
        <v>814</v>
      </c>
      <c r="L16" s="156">
        <v>6761</v>
      </c>
      <c r="M16" s="156">
        <v>564</v>
      </c>
      <c r="N16" s="156">
        <v>4930</v>
      </c>
      <c r="O16" s="156">
        <v>351</v>
      </c>
      <c r="P16" s="156">
        <v>3487</v>
      </c>
      <c r="Q16" s="156">
        <v>270</v>
      </c>
      <c r="R16" s="156">
        <v>2122</v>
      </c>
      <c r="S16" s="156">
        <v>148</v>
      </c>
      <c r="T16" s="156">
        <v>1309</v>
      </c>
      <c r="U16" s="156">
        <v>58</v>
      </c>
      <c r="V16" s="156">
        <v>1062</v>
      </c>
      <c r="W16" s="156">
        <v>23</v>
      </c>
      <c r="X16" s="156">
        <v>90475</v>
      </c>
      <c r="Y16" s="156">
        <v>6795</v>
      </c>
      <c r="Z16" s="156">
        <v>97270</v>
      </c>
      <c r="AA16" s="55"/>
    </row>
    <row r="17" spans="1:27" ht="21.75" customHeight="1">
      <c r="A17" s="99" t="s">
        <v>292</v>
      </c>
      <c r="B17" s="157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</row>
    <row r="18" spans="1:27" ht="21.75" customHeight="1">
      <c r="A18" s="99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</row>
    <row r="19" spans="1:27" ht="28.5" customHeight="1">
      <c r="A19" s="710" t="s">
        <v>463</v>
      </c>
      <c r="B19" s="606"/>
      <c r="C19" s="606"/>
      <c r="D19" s="606"/>
      <c r="E19" s="606"/>
      <c r="F19" s="606"/>
      <c r="G19" s="606"/>
      <c r="H19" s="749"/>
      <c r="I19" s="606"/>
      <c r="J19" s="606"/>
      <c r="K19" s="606"/>
      <c r="L19" s="606"/>
      <c r="M19" s="606"/>
      <c r="N19" s="606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</row>
    <row r="20" spans="1:27" ht="12.75" customHeight="1">
      <c r="A20" s="749"/>
      <c r="B20" s="606"/>
      <c r="C20" s="606"/>
      <c r="D20" s="606"/>
      <c r="E20" s="606"/>
      <c r="F20" s="606"/>
      <c r="G20" s="606"/>
      <c r="H20" s="749"/>
      <c r="I20" s="606"/>
      <c r="J20" s="606"/>
      <c r="K20" s="606"/>
      <c r="L20" s="606"/>
      <c r="M20" s="606"/>
      <c r="N20" s="606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</row>
    <row r="21" spans="1:27" ht="12.7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</row>
    <row r="22" spans="1:27" ht="25.5" customHeight="1">
      <c r="A22" s="753" t="s">
        <v>308</v>
      </c>
      <c r="B22" s="755" t="s">
        <v>247</v>
      </c>
      <c r="C22" s="757"/>
      <c r="D22" s="755" t="s">
        <v>248</v>
      </c>
      <c r="E22" s="757"/>
      <c r="F22" s="755" t="s">
        <v>224</v>
      </c>
      <c r="G22" s="756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</row>
    <row r="23" spans="1:27" ht="25.5" customHeight="1">
      <c r="A23" s="754"/>
      <c r="B23" s="158" t="s">
        <v>259</v>
      </c>
      <c r="C23" s="158" t="s">
        <v>260</v>
      </c>
      <c r="D23" s="158" t="s">
        <v>259</v>
      </c>
      <c r="E23" s="158" t="s">
        <v>260</v>
      </c>
      <c r="F23" s="158" t="s">
        <v>259</v>
      </c>
      <c r="G23" s="159" t="s">
        <v>260</v>
      </c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</row>
    <row r="24" spans="1:27" ht="16.5" customHeight="1">
      <c r="A24" s="160" t="s">
        <v>297</v>
      </c>
      <c r="B24" s="161">
        <v>11511</v>
      </c>
      <c r="C24" s="162">
        <v>0.12722851616468639</v>
      </c>
      <c r="D24" s="161">
        <v>915</v>
      </c>
      <c r="E24" s="162">
        <v>0.13465783664459161</v>
      </c>
      <c r="F24" s="161">
        <v>12426</v>
      </c>
      <c r="G24" s="162">
        <v>0.12774750693944689</v>
      </c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</row>
    <row r="25" spans="1:27" ht="16.5" customHeight="1">
      <c r="A25" s="163" t="s">
        <v>309</v>
      </c>
      <c r="B25" s="164">
        <v>19202</v>
      </c>
      <c r="C25" s="165">
        <v>0.21223542415031776</v>
      </c>
      <c r="D25" s="164">
        <v>1368</v>
      </c>
      <c r="E25" s="165">
        <v>0.20132450331125828</v>
      </c>
      <c r="F25" s="164">
        <v>20570</v>
      </c>
      <c r="G25" s="165">
        <v>0.21147321887529558</v>
      </c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</row>
    <row r="26" spans="1:27" ht="16.5" customHeight="1">
      <c r="A26" s="160" t="s">
        <v>310</v>
      </c>
      <c r="B26" s="161">
        <v>16510</v>
      </c>
      <c r="C26" s="162">
        <v>0.18248134843879524</v>
      </c>
      <c r="D26" s="161">
        <v>1187</v>
      </c>
      <c r="E26" s="162">
        <v>0.17468727005150847</v>
      </c>
      <c r="F26" s="161">
        <v>17697</v>
      </c>
      <c r="G26" s="162">
        <v>0.18193687673486172</v>
      </c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</row>
    <row r="27" spans="1:27" ht="16.5" customHeight="1">
      <c r="A27" s="163" t="s">
        <v>300</v>
      </c>
      <c r="B27" s="164">
        <v>13544</v>
      </c>
      <c r="C27" s="165">
        <v>0.14969881182647141</v>
      </c>
      <c r="D27" s="164">
        <v>1097</v>
      </c>
      <c r="E27" s="165">
        <v>0.16144223693892568</v>
      </c>
      <c r="F27" s="164">
        <v>14641</v>
      </c>
      <c r="G27" s="165">
        <v>0.1505191734347692</v>
      </c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</row>
    <row r="28" spans="1:27" ht="16.5" customHeight="1">
      <c r="A28" s="160" t="s">
        <v>301</v>
      </c>
      <c r="B28" s="161">
        <v>10037</v>
      </c>
      <c r="C28" s="162">
        <v>0.11093672285161647</v>
      </c>
      <c r="D28" s="161">
        <v>814</v>
      </c>
      <c r="E28" s="162">
        <v>0.11979396615158204</v>
      </c>
      <c r="F28" s="161">
        <v>10851</v>
      </c>
      <c r="G28" s="162">
        <v>0.11155546417189267</v>
      </c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</row>
    <row r="29" spans="1:27" ht="16.5" customHeight="1">
      <c r="A29" s="163" t="s">
        <v>302</v>
      </c>
      <c r="B29" s="164">
        <v>6761</v>
      </c>
      <c r="C29" s="165">
        <v>7.4727825366123241E-2</v>
      </c>
      <c r="D29" s="164">
        <v>564</v>
      </c>
      <c r="E29" s="165">
        <v>8.300220750551876E-2</v>
      </c>
      <c r="F29" s="164">
        <v>7325</v>
      </c>
      <c r="G29" s="165">
        <v>7.5305849696720467E-2</v>
      </c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</row>
    <row r="30" spans="1:27" ht="16.5" customHeight="1">
      <c r="A30" s="160" t="s">
        <v>311</v>
      </c>
      <c r="B30" s="161">
        <v>4930</v>
      </c>
      <c r="C30" s="162">
        <v>5.4490190660403427E-2</v>
      </c>
      <c r="D30" s="161">
        <v>351</v>
      </c>
      <c r="E30" s="162">
        <v>5.1655629139072845E-2</v>
      </c>
      <c r="F30" s="161">
        <v>5281</v>
      </c>
      <c r="G30" s="162">
        <v>5.42921764161612E-2</v>
      </c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</row>
    <row r="31" spans="1:27" ht="16.5" customHeight="1">
      <c r="A31" s="163" t="s">
        <v>304</v>
      </c>
      <c r="B31" s="164">
        <v>3487</v>
      </c>
      <c r="C31" s="165">
        <v>3.8541033434650457E-2</v>
      </c>
      <c r="D31" s="164">
        <v>270</v>
      </c>
      <c r="E31" s="165">
        <v>3.9735099337748346E-2</v>
      </c>
      <c r="F31" s="164">
        <v>3757</v>
      </c>
      <c r="G31" s="165">
        <v>3.8624447414413489E-2</v>
      </c>
      <c r="H31" s="55"/>
      <c r="I31" s="101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</row>
    <row r="32" spans="1:27" ht="16.5" customHeight="1">
      <c r="A32" s="166" t="s">
        <v>305</v>
      </c>
      <c r="B32" s="167">
        <v>2122</v>
      </c>
      <c r="C32" s="168">
        <v>2.3453992815694942E-2</v>
      </c>
      <c r="D32" s="167">
        <v>148</v>
      </c>
      <c r="E32" s="168">
        <v>2.1780721118469463E-2</v>
      </c>
      <c r="F32" s="167">
        <v>2270</v>
      </c>
      <c r="G32" s="168">
        <v>2.3337102909427369E-2</v>
      </c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</row>
    <row r="33" spans="1:27" ht="16.5" customHeight="1">
      <c r="A33" s="163" t="s">
        <v>312</v>
      </c>
      <c r="B33" s="164">
        <v>1309</v>
      </c>
      <c r="C33" s="165">
        <v>1.4468085106382979E-2</v>
      </c>
      <c r="D33" s="164">
        <v>58</v>
      </c>
      <c r="E33" s="165">
        <v>8.5356880058866814E-3</v>
      </c>
      <c r="F33" s="164">
        <v>1367</v>
      </c>
      <c r="G33" s="165">
        <v>1.4053665056029608E-2</v>
      </c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</row>
    <row r="34" spans="1:27" ht="16.5" customHeight="1">
      <c r="A34" s="160" t="s">
        <v>313</v>
      </c>
      <c r="B34" s="161">
        <v>1062</v>
      </c>
      <c r="C34" s="162">
        <v>1.1738049184857696E-2</v>
      </c>
      <c r="D34" s="161">
        <v>23</v>
      </c>
      <c r="E34" s="162">
        <v>3.3848417954378219E-3</v>
      </c>
      <c r="F34" s="161">
        <v>1085</v>
      </c>
      <c r="G34" s="162">
        <v>1.1154518350981803E-2</v>
      </c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</row>
    <row r="35" spans="1:27" ht="23.25" customHeight="1">
      <c r="A35" s="169" t="s">
        <v>224</v>
      </c>
      <c r="B35" s="170">
        <v>90475</v>
      </c>
      <c r="C35" s="171">
        <v>0.99999999999999989</v>
      </c>
      <c r="D35" s="170">
        <v>6795</v>
      </c>
      <c r="E35" s="171">
        <v>1</v>
      </c>
      <c r="F35" s="170">
        <v>97270</v>
      </c>
      <c r="G35" s="171">
        <v>1</v>
      </c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</row>
    <row r="36" spans="1:27" ht="23.25" customHeight="1">
      <c r="A36" s="172" t="s">
        <v>249</v>
      </c>
      <c r="B36" s="750">
        <v>0.93014290120283749</v>
      </c>
      <c r="C36" s="751"/>
      <c r="D36" s="750">
        <v>6.9857098797162537E-2</v>
      </c>
      <c r="E36" s="751"/>
      <c r="F36" s="750">
        <v>1</v>
      </c>
      <c r="G36" s="752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</row>
    <row r="37" spans="1:27" ht="12.75" customHeight="1">
      <c r="A37" s="99" t="s">
        <v>292</v>
      </c>
      <c r="B37" s="173"/>
      <c r="C37" s="174"/>
      <c r="D37" s="174"/>
      <c r="E37" s="175"/>
      <c r="F37" s="55"/>
      <c r="G37" s="55"/>
      <c r="H37" s="99" t="s">
        <v>295</v>
      </c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</row>
    <row r="38" spans="1:27" ht="12.75" customHeight="1">
      <c r="A38" s="176"/>
      <c r="B38" s="176"/>
      <c r="C38" s="176"/>
      <c r="D38" s="176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</row>
    <row r="39" spans="1:27" ht="12.75" customHeight="1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</row>
    <row r="40" spans="1:27" ht="12.75" customHeight="1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</row>
    <row r="41" spans="1:27" ht="12.75" customHeight="1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</row>
    <row r="42" spans="1:27" ht="12.75" customHeight="1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</row>
    <row r="43" spans="1:27" ht="12.75" customHeight="1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</row>
    <row r="44" spans="1:27" ht="12.75" customHeight="1">
      <c r="A44" s="56"/>
      <c r="B44" s="56"/>
      <c r="C44" s="56"/>
      <c r="D44" s="101"/>
      <c r="E44" s="157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</row>
    <row r="45" spans="1:27" ht="12.75" customHeight="1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</row>
    <row r="46" spans="1:27" ht="12.75" customHeight="1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</row>
    <row r="47" spans="1:27" ht="12.75" customHeight="1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</row>
    <row r="48" spans="1:27" ht="12.75" customHeight="1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</row>
    <row r="49" spans="1:27" ht="12.75" customHeight="1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</row>
    <row r="50" spans="1:27" ht="12.75" customHeight="1">
      <c r="A50" s="56"/>
      <c r="B50" s="56"/>
      <c r="C50" s="56"/>
      <c r="D50" s="101"/>
      <c r="E50" s="157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</row>
    <row r="51" spans="1:27" ht="12.75" customHeight="1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</row>
    <row r="52" spans="1:27" ht="12.75" customHeight="1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</row>
    <row r="53" spans="1:27" ht="12.75" customHeight="1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</row>
    <row r="54" spans="1:27" ht="12.75" customHeight="1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</row>
    <row r="55" spans="1:27" ht="12.75" customHeight="1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</row>
    <row r="56" spans="1:27" ht="12.75" customHeight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</row>
    <row r="57" spans="1:27" ht="12.75" customHeight="1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</row>
    <row r="58" spans="1:27" ht="12.75" customHeight="1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</row>
    <row r="59" spans="1:27" ht="12.75" customHeight="1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</row>
    <row r="60" spans="1:27" ht="12.75" customHeight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</row>
    <row r="61" spans="1:27" ht="12.75" customHeight="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</row>
    <row r="62" spans="1:27" ht="12.75" customHeight="1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</row>
    <row r="63" spans="1:27" ht="12.75" customHeight="1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</row>
    <row r="64" spans="1:27" ht="12.75" customHeight="1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</row>
    <row r="65" spans="1:27" ht="12.75" customHeight="1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</row>
    <row r="66" spans="1:27" ht="12.75" customHeight="1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</row>
    <row r="67" spans="1:27" ht="12.75" customHeight="1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</row>
    <row r="68" spans="1:27" ht="12.75" customHeight="1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</row>
    <row r="69" spans="1:27" ht="12.75" customHeight="1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</row>
    <row r="70" spans="1:27" ht="12.75" customHeight="1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</row>
    <row r="71" spans="1:27" ht="12.75" customHeight="1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</row>
    <row r="72" spans="1:27" ht="12.75" customHeight="1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</row>
    <row r="73" spans="1:27" ht="12.75" customHeight="1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</row>
    <row r="74" spans="1:27" ht="12.75" customHeight="1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</row>
    <row r="75" spans="1:27" ht="12.75" customHeight="1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</row>
    <row r="76" spans="1:27" ht="12.75" customHeight="1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</row>
    <row r="77" spans="1:27" ht="12.75" customHeight="1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</row>
    <row r="78" spans="1:27" ht="12.75" customHeight="1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</row>
    <row r="79" spans="1:27" ht="12.75" customHeight="1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</row>
    <row r="80" spans="1:27" ht="12.75" customHeight="1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</row>
    <row r="81" spans="1:27" ht="12.75" customHeight="1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</row>
    <row r="82" spans="1:27" ht="12.75" customHeight="1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</row>
    <row r="83" spans="1:27" ht="12.75" customHeight="1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</row>
    <row r="84" spans="1:27" ht="12.75" customHeight="1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</row>
    <row r="85" spans="1:27" ht="12.75" customHeight="1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</row>
    <row r="86" spans="1:27" ht="12.75" customHeight="1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</row>
    <row r="87" spans="1:27" ht="12.75" customHeight="1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</row>
    <row r="88" spans="1:27" ht="12.75" customHeight="1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</row>
    <row r="89" spans="1:27" ht="12.75" customHeight="1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</row>
    <row r="90" spans="1:27" ht="12.75" customHeight="1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</row>
    <row r="91" spans="1:27" ht="12.75" customHeight="1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</row>
    <row r="92" spans="1:27" ht="12.75" customHeight="1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</row>
    <row r="93" spans="1:27" ht="12.75" customHeight="1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</row>
    <row r="94" spans="1:27" ht="12.75" customHeight="1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</row>
    <row r="95" spans="1:27" ht="12.75" customHeight="1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</row>
    <row r="96" spans="1:27" ht="12.75" customHeight="1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</row>
    <row r="97" spans="1:27" ht="12.75" customHeight="1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</row>
    <row r="98" spans="1:27" ht="12.75" customHeight="1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</row>
    <row r="99" spans="1:27" ht="12.75" customHeight="1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</row>
    <row r="100" spans="1:27" ht="12.75" customHeight="1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</row>
    <row r="101" spans="1:27" ht="12.75" customHeight="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</row>
    <row r="102" spans="1:27" ht="12.75" customHeight="1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</row>
    <row r="103" spans="1:27" ht="12.75" customHeight="1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</row>
    <row r="104" spans="1:27" ht="12.75" customHeight="1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</row>
    <row r="105" spans="1:27" ht="12.75" customHeight="1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</row>
    <row r="106" spans="1:27" ht="12.75" customHeight="1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</row>
    <row r="107" spans="1:27" ht="12.75" customHeight="1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</row>
    <row r="108" spans="1:27" ht="12.75" customHeight="1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</row>
    <row r="109" spans="1:27" ht="12.75" customHeight="1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</row>
    <row r="110" spans="1:27" ht="12.75" customHeight="1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</row>
    <row r="111" spans="1:27" ht="12.75" customHeight="1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</row>
    <row r="112" spans="1:27" ht="12.75" hidden="1" customHeight="1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</row>
    <row r="113" spans="1:27" ht="12.75" hidden="1" customHeight="1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</row>
    <row r="114" spans="1:27" ht="12.75" hidden="1" customHeight="1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</row>
    <row r="115" spans="1:27" ht="12.75" hidden="1" customHeight="1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</row>
    <row r="116" spans="1:27" ht="12.75" hidden="1" customHeight="1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</row>
    <row r="117" spans="1:27" ht="12.75" hidden="1" customHeight="1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</row>
    <row r="118" spans="1:27" ht="12.75" hidden="1" customHeight="1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</row>
    <row r="119" spans="1:27" ht="12.75" hidden="1" customHeight="1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</row>
    <row r="120" spans="1:27" ht="12.75" hidden="1" customHeight="1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</row>
    <row r="121" spans="1:27" ht="12.75" hidden="1" customHeight="1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</row>
    <row r="122" spans="1:27" ht="12.75" hidden="1" customHeight="1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</row>
    <row r="123" spans="1:27" ht="12.75" hidden="1" customHeight="1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</row>
    <row r="124" spans="1:27" ht="12.75" hidden="1" customHeight="1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</row>
    <row r="125" spans="1:27" ht="12.75" hidden="1" customHeight="1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</row>
    <row r="126" spans="1:27" ht="12.75" hidden="1" customHeight="1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</row>
    <row r="127" spans="1:27" ht="12.75" hidden="1" customHeight="1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</row>
    <row r="128" spans="1:27" ht="12.75" hidden="1" customHeight="1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</row>
    <row r="129" spans="1:27" ht="12.75" hidden="1" customHeight="1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</row>
    <row r="130" spans="1:27" ht="12.75" hidden="1" customHeight="1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</row>
    <row r="131" spans="1:27" ht="12.75" hidden="1" customHeight="1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</row>
    <row r="132" spans="1:27" ht="12.75" hidden="1" customHeight="1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</row>
    <row r="133" spans="1:27" ht="12.75" hidden="1" customHeight="1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</row>
    <row r="134" spans="1:27" ht="12.75" hidden="1" customHeight="1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</row>
    <row r="135" spans="1:27" ht="12.75" hidden="1" customHeight="1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</row>
    <row r="136" spans="1:27" ht="12.75" hidden="1" customHeight="1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</row>
    <row r="137" spans="1:27" ht="12.75" hidden="1" customHeight="1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</row>
    <row r="138" spans="1:27" ht="12.75" hidden="1" customHeight="1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</row>
    <row r="139" spans="1:27" ht="12.75" hidden="1" customHeight="1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</row>
    <row r="140" spans="1:27" ht="12.75" hidden="1" customHeight="1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</row>
    <row r="141" spans="1:27" ht="12.75" hidden="1" customHeight="1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</row>
    <row r="142" spans="1:27" ht="12.75" hidden="1" customHeight="1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</row>
    <row r="143" spans="1:27" ht="12.75" hidden="1" customHeight="1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</row>
    <row r="144" spans="1:27" ht="12.75" hidden="1" customHeight="1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</row>
    <row r="145" spans="1:27" ht="12.75" hidden="1" customHeight="1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</row>
    <row r="146" spans="1:27" ht="12.75" hidden="1" customHeight="1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</row>
    <row r="147" spans="1:27" ht="12.75" hidden="1" customHeight="1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</row>
    <row r="148" spans="1:27" ht="12.75" hidden="1" customHeight="1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</row>
    <row r="149" spans="1:27" ht="12.75" hidden="1" customHeight="1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</row>
    <row r="150" spans="1:27" ht="12.75" hidden="1" customHeight="1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</row>
    <row r="151" spans="1:27" ht="12.75" hidden="1" customHeight="1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</row>
    <row r="152" spans="1:27" ht="12.75" hidden="1" customHeight="1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</row>
    <row r="153" spans="1:27" ht="12.75" hidden="1" customHeight="1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</row>
    <row r="154" spans="1:27" ht="12.75" hidden="1" customHeight="1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</row>
    <row r="155" spans="1:27" ht="12.75" hidden="1" customHeight="1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</row>
    <row r="156" spans="1:27" ht="12.75" hidden="1" customHeight="1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</row>
    <row r="157" spans="1:27" ht="12.75" hidden="1" customHeight="1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</row>
    <row r="158" spans="1:27" ht="12.75" hidden="1" customHeight="1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</row>
    <row r="159" spans="1:27" ht="12.75" hidden="1" customHeight="1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</row>
    <row r="160" spans="1:27" ht="12.75" hidden="1" customHeight="1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</row>
    <row r="161" spans="1:27" ht="12.75" hidden="1" customHeight="1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</row>
    <row r="162" spans="1:27" ht="12.75" hidden="1" customHeight="1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</row>
    <row r="163" spans="1:27" ht="12.75" hidden="1" customHeight="1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</row>
    <row r="164" spans="1:27" ht="12.75" hidden="1" customHeight="1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</row>
    <row r="165" spans="1:27" ht="12.75" hidden="1" customHeight="1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</row>
    <row r="166" spans="1:27" ht="12.75" hidden="1" customHeight="1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</row>
    <row r="167" spans="1:27" ht="12.75" hidden="1" customHeight="1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</row>
    <row r="168" spans="1:27" ht="12.75" hidden="1" customHeight="1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</row>
    <row r="169" spans="1:27" ht="12.75" hidden="1" customHeight="1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</row>
    <row r="170" spans="1:27" ht="12.75" hidden="1" customHeight="1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</row>
    <row r="171" spans="1:27" ht="12.75" hidden="1" customHeight="1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</row>
    <row r="172" spans="1:27" ht="12.75" hidden="1" customHeight="1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</row>
    <row r="173" spans="1:27" ht="12.75" hidden="1" customHeight="1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</row>
    <row r="174" spans="1:27" ht="12.75" hidden="1" customHeight="1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</row>
    <row r="175" spans="1:27" ht="12.75" hidden="1" customHeight="1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</row>
    <row r="176" spans="1:27" ht="12.75" hidden="1" customHeight="1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</row>
    <row r="177" spans="1:27" ht="12.75" hidden="1" customHeight="1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</row>
    <row r="178" spans="1:27" ht="12.75" hidden="1" customHeight="1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</row>
    <row r="179" spans="1:27" ht="12.75" hidden="1" customHeight="1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</row>
    <row r="180" spans="1:27" ht="12.75" hidden="1" customHeight="1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</row>
    <row r="181" spans="1:27" ht="12.75" hidden="1" customHeight="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</row>
    <row r="182" spans="1:27" ht="12.75" hidden="1" customHeight="1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</row>
    <row r="183" spans="1:27" ht="12.75" hidden="1" customHeight="1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</row>
    <row r="184" spans="1:27" ht="12.75" hidden="1" customHeight="1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</row>
    <row r="185" spans="1:27" ht="12.75" hidden="1" customHeight="1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</row>
    <row r="186" spans="1:27" ht="12.75" hidden="1" customHeight="1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</row>
    <row r="187" spans="1:27" ht="12.75" hidden="1" customHeight="1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</row>
    <row r="188" spans="1:27" ht="12.75" hidden="1" customHeight="1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</row>
    <row r="189" spans="1:27" ht="12.75" hidden="1" customHeight="1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</row>
    <row r="190" spans="1:27" ht="12.75" hidden="1" customHeight="1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</row>
    <row r="191" spans="1:27" ht="12.75" hidden="1" customHeight="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</row>
    <row r="192" spans="1:27" ht="12.75" hidden="1" customHeight="1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</row>
    <row r="193" spans="1:27" ht="12.75" hidden="1" customHeight="1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</row>
    <row r="194" spans="1:27" ht="12.75" hidden="1" customHeight="1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</row>
    <row r="195" spans="1:27" ht="12.75" hidden="1" customHeight="1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</row>
    <row r="196" spans="1:27" ht="12.75" hidden="1" customHeight="1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</row>
    <row r="197" spans="1:27" ht="12.75" hidden="1" customHeight="1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</row>
    <row r="198" spans="1:27" ht="12.75" hidden="1" customHeight="1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</row>
    <row r="199" spans="1:27" ht="12.75" hidden="1" customHeight="1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</row>
    <row r="200" spans="1:27" ht="12.75" hidden="1" customHeight="1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</row>
    <row r="201" spans="1:27" ht="12.75" hidden="1" customHeight="1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</row>
    <row r="202" spans="1:27" ht="12.75" hidden="1" customHeight="1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</row>
    <row r="203" spans="1:27" ht="12.75" hidden="1" customHeight="1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</row>
    <row r="204" spans="1:27" ht="12.75" hidden="1" customHeight="1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</row>
    <row r="205" spans="1:27" ht="12.75" hidden="1" customHeight="1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</row>
    <row r="206" spans="1:27" ht="12.75" hidden="1" customHeight="1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</row>
    <row r="207" spans="1:27" ht="12.75" hidden="1" customHeight="1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</row>
    <row r="208" spans="1:27" ht="12.75" hidden="1" customHeight="1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</row>
    <row r="209" spans="1:27" ht="12.75" hidden="1" customHeight="1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</row>
    <row r="210" spans="1:27" ht="12.75" hidden="1" customHeight="1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</row>
    <row r="211" spans="1:27" ht="12.75" hidden="1" customHeight="1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</row>
    <row r="212" spans="1:27" ht="12.75" hidden="1" customHeight="1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</row>
    <row r="213" spans="1:27" ht="12.75" hidden="1" customHeight="1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</row>
    <row r="214" spans="1:27" ht="12.75" hidden="1" customHeight="1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</row>
    <row r="215" spans="1:27" ht="12.75" hidden="1" customHeight="1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</row>
    <row r="216" spans="1:27" ht="12.75" hidden="1" customHeight="1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</row>
    <row r="217" spans="1:27" ht="12.75" hidden="1" customHeight="1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</row>
    <row r="218" spans="1:27" ht="12.75" hidden="1" customHeight="1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</row>
    <row r="219" spans="1:27" ht="12.75" hidden="1" customHeight="1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</row>
    <row r="220" spans="1:27" ht="12.75" hidden="1" customHeight="1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</row>
    <row r="221" spans="1:27" ht="12.75" hidden="1" customHeight="1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</row>
    <row r="222" spans="1:27" ht="12.75" hidden="1" customHeight="1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</row>
    <row r="223" spans="1:27" ht="12.75" hidden="1" customHeight="1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</row>
    <row r="224" spans="1:27" ht="12.75" hidden="1" customHeight="1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</row>
    <row r="225" spans="1:27" ht="12.75" hidden="1" customHeight="1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</row>
    <row r="226" spans="1:27" ht="12.75" hidden="1" customHeight="1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</row>
    <row r="227" spans="1:27" ht="12.75" hidden="1" customHeight="1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</row>
    <row r="228" spans="1:27" ht="12.75" hidden="1" customHeight="1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</row>
    <row r="229" spans="1:27" ht="12.75" hidden="1" customHeight="1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</row>
    <row r="230" spans="1:27" ht="12.75" hidden="1" customHeight="1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</row>
    <row r="231" spans="1:27" ht="12.75" hidden="1" customHeight="1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</row>
    <row r="232" spans="1:27" ht="12.75" hidden="1" customHeight="1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</row>
    <row r="233" spans="1:27" ht="12.75" hidden="1" customHeight="1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</row>
    <row r="234" spans="1:27" ht="12.75" hidden="1" customHeight="1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</row>
    <row r="235" spans="1:27" ht="12.75" hidden="1" customHeight="1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</row>
    <row r="236" spans="1:27" ht="12.75" hidden="1" customHeight="1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</row>
    <row r="237" spans="1:27" ht="12.75" hidden="1" customHeight="1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</row>
    <row r="238" spans="1:27" ht="12.75" hidden="1" customHeight="1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</row>
    <row r="239" spans="1:27" ht="12.75" hidden="1" customHeight="1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</row>
    <row r="240" spans="1:27" ht="12.75" hidden="1" customHeight="1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</row>
    <row r="241" spans="1:27" ht="12.75" hidden="1" customHeight="1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</row>
    <row r="242" spans="1:27" ht="12.75" hidden="1" customHeight="1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</row>
    <row r="243" spans="1:27" ht="12.75" hidden="1" customHeight="1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</row>
    <row r="244" spans="1:27" ht="12.75" hidden="1" customHeight="1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</row>
    <row r="245" spans="1:27" ht="12.75" hidden="1" customHeight="1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</row>
    <row r="246" spans="1:27" ht="12.75" hidden="1" customHeight="1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</row>
    <row r="247" spans="1:27" ht="12.75" hidden="1" customHeight="1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</row>
    <row r="248" spans="1:27" ht="12.75" hidden="1" customHeight="1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</row>
    <row r="249" spans="1:27" ht="12.75" hidden="1" customHeight="1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</row>
    <row r="250" spans="1:27" ht="12.75" hidden="1" customHeight="1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</row>
    <row r="251" spans="1:27" ht="12.75" hidden="1" customHeight="1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</row>
    <row r="252" spans="1:27" ht="12.75" hidden="1" customHeight="1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</row>
    <row r="253" spans="1:27" ht="12.75" hidden="1" customHeight="1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</row>
    <row r="254" spans="1:27" ht="12.75" hidden="1" customHeight="1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</row>
    <row r="255" spans="1:27" ht="12.75" hidden="1" customHeight="1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</row>
    <row r="256" spans="1:27" ht="12.75" hidden="1" customHeight="1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</row>
    <row r="257" spans="1:27" ht="12.75" hidden="1" customHeight="1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</row>
    <row r="258" spans="1:27" ht="12.75" hidden="1" customHeight="1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</row>
    <row r="259" spans="1:27" ht="12.75" hidden="1" customHeight="1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</row>
    <row r="260" spans="1:27" ht="12.75" hidden="1" customHeight="1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</row>
    <row r="261" spans="1:27" ht="12.75" hidden="1" customHeight="1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</row>
    <row r="262" spans="1:27" ht="12.75" hidden="1" customHeight="1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</row>
    <row r="263" spans="1:27" ht="12.75" hidden="1" customHeight="1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</row>
    <row r="264" spans="1:27" ht="12.75" hidden="1" customHeight="1">
      <c r="A264" s="56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</row>
    <row r="265" spans="1:27" ht="12.75" hidden="1" customHeight="1">
      <c r="A265" s="56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</row>
    <row r="266" spans="1:27" ht="12.75" hidden="1" customHeight="1">
      <c r="A266" s="56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</row>
    <row r="267" spans="1:27" ht="12.75" hidden="1" customHeight="1">
      <c r="A267" s="56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</row>
    <row r="268" spans="1:27" ht="12.75" hidden="1" customHeight="1">
      <c r="A268" s="56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</row>
    <row r="269" spans="1:27" ht="12.75" hidden="1" customHeight="1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</row>
    <row r="270" spans="1:27" ht="12.75" hidden="1" customHeight="1">
      <c r="A270" s="56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</row>
    <row r="271" spans="1:27" ht="12.75" hidden="1" customHeight="1">
      <c r="A271" s="56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</row>
    <row r="272" spans="1:27" ht="12.75" hidden="1" customHeight="1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</row>
    <row r="273" spans="1:27" ht="12.75" hidden="1" customHeight="1">
      <c r="A273" s="56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</row>
    <row r="274" spans="1:27" ht="12.75" hidden="1" customHeight="1">
      <c r="A274" s="56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</row>
    <row r="275" spans="1:27" ht="12.75" hidden="1" customHeight="1">
      <c r="A275" s="56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</row>
    <row r="276" spans="1:27" ht="12.75" hidden="1" customHeight="1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</row>
    <row r="277" spans="1:27" ht="12.75" hidden="1" customHeight="1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</row>
    <row r="278" spans="1:27" ht="12.75" hidden="1" customHeight="1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</row>
    <row r="279" spans="1:27" ht="12.75" hidden="1" customHeight="1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</row>
    <row r="280" spans="1:27" ht="12.75" hidden="1" customHeight="1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</row>
    <row r="281" spans="1:27" ht="12.75" hidden="1" customHeight="1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</row>
    <row r="282" spans="1:27" ht="12.75" hidden="1" customHeight="1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</row>
    <row r="283" spans="1:27" ht="12.75" hidden="1" customHeight="1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</row>
    <row r="284" spans="1:27" ht="12.75" hidden="1" customHeight="1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</row>
    <row r="285" spans="1:27" ht="12.75" hidden="1" customHeight="1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</row>
    <row r="286" spans="1:27" ht="12.75" hidden="1" customHeight="1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</row>
    <row r="287" spans="1:27" ht="12.75" hidden="1" customHeight="1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</row>
    <row r="288" spans="1:27" ht="12.75" hidden="1" customHeight="1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</row>
    <row r="289" spans="1:27" ht="12.75" hidden="1" customHeight="1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</row>
    <row r="290" spans="1:27" ht="12.75" hidden="1" customHeight="1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</row>
    <row r="291" spans="1:27" ht="12.75" hidden="1" customHeight="1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</row>
    <row r="292" spans="1:27" ht="12.75" hidden="1" customHeight="1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</row>
    <row r="293" spans="1:27" ht="12.75" hidden="1" customHeight="1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</row>
    <row r="294" spans="1:27" ht="12.75" hidden="1" customHeight="1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</row>
    <row r="295" spans="1:27" ht="12.75" hidden="1" customHeight="1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</row>
    <row r="296" spans="1:27" ht="12.75" hidden="1" customHeight="1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</row>
    <row r="297" spans="1:27" ht="12.75" hidden="1" customHeight="1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</row>
    <row r="298" spans="1:27" ht="12.75" hidden="1" customHeight="1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</row>
    <row r="299" spans="1:27" ht="12.75" hidden="1" customHeight="1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</row>
    <row r="300" spans="1:27" ht="12.75" hidden="1" customHeight="1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</row>
    <row r="301" spans="1:27" ht="12.75" hidden="1" customHeight="1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</row>
    <row r="302" spans="1:27" ht="12.75" hidden="1" customHeight="1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</row>
    <row r="303" spans="1:27" ht="12.75" hidden="1" customHeight="1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</row>
    <row r="304" spans="1:27" ht="12.75" hidden="1" customHeight="1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</row>
    <row r="305" spans="1:27" ht="12.75" hidden="1" customHeight="1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</row>
    <row r="306" spans="1:27" ht="12.75" hidden="1" customHeight="1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</row>
    <row r="307" spans="1:27" ht="12.75" hidden="1" customHeight="1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</row>
    <row r="308" spans="1:27" ht="12.75" hidden="1" customHeight="1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</row>
    <row r="309" spans="1:27" ht="12.75" hidden="1" customHeight="1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</row>
    <row r="310" spans="1:27" ht="12.75" hidden="1" customHeight="1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</row>
    <row r="311" spans="1:27" ht="12.75" hidden="1" customHeight="1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</row>
    <row r="312" spans="1:27" ht="12.75" hidden="1" customHeight="1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</row>
    <row r="313" spans="1:27" ht="12.75" hidden="1" customHeight="1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</row>
    <row r="314" spans="1:27" ht="12.75" hidden="1" customHeight="1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</row>
    <row r="315" spans="1:27" ht="12.75" hidden="1" customHeight="1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</row>
    <row r="316" spans="1:27" ht="12.75" hidden="1" customHeight="1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</row>
    <row r="317" spans="1:27" ht="12.75" hidden="1" customHeight="1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</row>
    <row r="318" spans="1:27" ht="12.75" hidden="1" customHeight="1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</row>
    <row r="319" spans="1:27" ht="12.75" hidden="1" customHeight="1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</row>
    <row r="320" spans="1:27" ht="12.75" hidden="1" customHeight="1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</row>
    <row r="321" spans="1:27" ht="12.75" hidden="1" customHeight="1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</row>
    <row r="322" spans="1:27" ht="12.75" hidden="1" customHeight="1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</row>
    <row r="323" spans="1:27" ht="12.75" hidden="1" customHeight="1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</row>
    <row r="324" spans="1:27" ht="12.75" hidden="1" customHeight="1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</row>
    <row r="325" spans="1:27" ht="12.75" hidden="1" customHeight="1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</row>
    <row r="326" spans="1:27" ht="12.75" hidden="1" customHeight="1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</row>
    <row r="327" spans="1:27" ht="12.75" hidden="1" customHeight="1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</row>
    <row r="328" spans="1:27" ht="12.75" hidden="1" customHeight="1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</row>
    <row r="329" spans="1:27" ht="12.75" hidden="1" customHeight="1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</row>
    <row r="330" spans="1:27" ht="12.75" hidden="1" customHeight="1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</row>
    <row r="331" spans="1:27" ht="12.75" hidden="1" customHeight="1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</row>
    <row r="332" spans="1:27" ht="12.75" hidden="1" customHeight="1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</row>
    <row r="333" spans="1:27" ht="12.75" hidden="1" customHeight="1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</row>
    <row r="334" spans="1:27" ht="12.75" hidden="1" customHeight="1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</row>
    <row r="335" spans="1:27" ht="12.75" hidden="1" customHeight="1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</row>
    <row r="336" spans="1:27" ht="12.75" hidden="1" customHeight="1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</row>
    <row r="337" spans="1:27" ht="12.75" hidden="1" customHeight="1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</row>
    <row r="338" spans="1:27" ht="12.75" hidden="1" customHeight="1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</row>
    <row r="339" spans="1:27" ht="12.75" hidden="1" customHeight="1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</row>
    <row r="340" spans="1:27" ht="12.75" hidden="1" customHeight="1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</row>
    <row r="341" spans="1:27" ht="12.75" hidden="1" customHeight="1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</row>
    <row r="342" spans="1:27" ht="12.75" hidden="1" customHeight="1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</row>
    <row r="343" spans="1:27" ht="12.75" hidden="1" customHeight="1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</row>
    <row r="344" spans="1:27" ht="12.75" hidden="1" customHeight="1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</row>
    <row r="345" spans="1:27" ht="12.75" hidden="1" customHeight="1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</row>
    <row r="346" spans="1:27" ht="12.75" hidden="1" customHeight="1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</row>
    <row r="347" spans="1:27" ht="12.75" hidden="1" customHeight="1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</row>
    <row r="348" spans="1:27" ht="12.75" hidden="1" customHeight="1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</row>
    <row r="349" spans="1:27" ht="12.75" hidden="1" customHeight="1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</row>
    <row r="350" spans="1:27" ht="12.75" hidden="1" customHeight="1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</row>
    <row r="351" spans="1:27" ht="12.75" hidden="1" customHeight="1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</row>
    <row r="352" spans="1:27" ht="12.75" hidden="1" customHeight="1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</row>
    <row r="353" spans="1:27" ht="12.75" hidden="1" customHeight="1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</row>
    <row r="354" spans="1:27" ht="12.75" hidden="1" customHeight="1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</row>
    <row r="355" spans="1:27" ht="12.75" hidden="1" customHeight="1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</row>
    <row r="356" spans="1:27" ht="12.75" hidden="1" customHeight="1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</row>
    <row r="357" spans="1:27" ht="12.75" hidden="1" customHeight="1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</row>
    <row r="358" spans="1:27" ht="12.75" hidden="1" customHeight="1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</row>
    <row r="359" spans="1:27" ht="12.75" hidden="1" customHeight="1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</row>
    <row r="360" spans="1:27" ht="12.75" hidden="1" customHeight="1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</row>
    <row r="361" spans="1:27" ht="12.75" hidden="1" customHeight="1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</row>
    <row r="362" spans="1:27" ht="12.75" hidden="1" customHeight="1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</row>
    <row r="363" spans="1:27" ht="12.75" hidden="1" customHeight="1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</row>
    <row r="364" spans="1:27" ht="12.75" hidden="1" customHeight="1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</row>
    <row r="365" spans="1:27" ht="12.75" hidden="1" customHeight="1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</row>
    <row r="366" spans="1:27" ht="12.75" hidden="1" customHeight="1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</row>
    <row r="367" spans="1:27" ht="12.75" hidden="1" customHeight="1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</row>
    <row r="368" spans="1:27" ht="12.75" hidden="1" customHeight="1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</row>
    <row r="369" spans="1:27" ht="12.75" hidden="1" customHeight="1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</row>
    <row r="370" spans="1:27" ht="12.75" hidden="1" customHeight="1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</row>
    <row r="371" spans="1:27" ht="12.75" hidden="1" customHeight="1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</row>
    <row r="372" spans="1:27" ht="12.75" hidden="1" customHeight="1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</row>
    <row r="373" spans="1:27" ht="12.75" hidden="1" customHeight="1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</row>
    <row r="374" spans="1:27" ht="12.75" hidden="1" customHeight="1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</row>
    <row r="375" spans="1:27" ht="12.75" hidden="1" customHeight="1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</row>
    <row r="376" spans="1:27" ht="12.75" hidden="1" customHeight="1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</row>
    <row r="377" spans="1:27" ht="12.75" hidden="1" customHeight="1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</row>
    <row r="378" spans="1:27" ht="12.75" hidden="1" customHeight="1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</row>
    <row r="379" spans="1:27" ht="12.75" hidden="1" customHeight="1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</row>
    <row r="380" spans="1:27" ht="12.75" hidden="1" customHeight="1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</row>
    <row r="381" spans="1:27" ht="12.75" hidden="1" customHeight="1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</row>
    <row r="382" spans="1:27" ht="12.75" hidden="1" customHeight="1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</row>
    <row r="383" spans="1:27" ht="12.75" hidden="1" customHeight="1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</row>
    <row r="384" spans="1:27" ht="12.75" hidden="1" customHeight="1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</row>
    <row r="385" spans="1:27" ht="12.75" hidden="1" customHeight="1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</row>
    <row r="386" spans="1:27" ht="12.75" hidden="1" customHeight="1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</row>
    <row r="387" spans="1:27" ht="12.75" hidden="1" customHeight="1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</row>
    <row r="388" spans="1:27" ht="12.75" hidden="1" customHeight="1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</row>
    <row r="389" spans="1:27" ht="12.75" hidden="1" customHeight="1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</row>
    <row r="390" spans="1:27" ht="12.75" hidden="1" customHeight="1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</row>
    <row r="391" spans="1:27" ht="12.75" hidden="1" customHeight="1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</row>
    <row r="392" spans="1:27" ht="12.75" hidden="1" customHeight="1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</row>
    <row r="393" spans="1:27" ht="12.75" hidden="1" customHeight="1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</row>
    <row r="394" spans="1:27" ht="12.75" hidden="1" customHeight="1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</row>
    <row r="395" spans="1:27" ht="12.75" hidden="1" customHeight="1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</row>
    <row r="396" spans="1:27" ht="12.75" hidden="1" customHeight="1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</row>
    <row r="397" spans="1:27" ht="12.75" hidden="1" customHeight="1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</row>
    <row r="398" spans="1:27" ht="12.75" hidden="1" customHeight="1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</row>
    <row r="399" spans="1:27" ht="12.75" hidden="1" customHeight="1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</row>
    <row r="400" spans="1:27" ht="12.75" hidden="1" customHeight="1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</row>
    <row r="401" spans="1:27" ht="12.75" hidden="1" customHeight="1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</row>
    <row r="402" spans="1:27" ht="12.75" hidden="1" customHeight="1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</row>
    <row r="403" spans="1:27" ht="12.75" hidden="1" customHeight="1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</row>
    <row r="404" spans="1:27" ht="12.75" hidden="1" customHeight="1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</row>
    <row r="405" spans="1:27" ht="12.75" hidden="1" customHeight="1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</row>
    <row r="406" spans="1:27" ht="12.75" hidden="1" customHeight="1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</row>
    <row r="407" spans="1:27" ht="12.75" hidden="1" customHeight="1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</row>
    <row r="408" spans="1:27" ht="12.75" hidden="1" customHeight="1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</row>
    <row r="409" spans="1:27" ht="12.75" hidden="1" customHeight="1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</row>
    <row r="410" spans="1:27" ht="12.75" hidden="1" customHeight="1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</row>
    <row r="411" spans="1:27" ht="12.75" hidden="1" customHeight="1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</row>
    <row r="412" spans="1:27" ht="12.75" hidden="1" customHeight="1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</row>
    <row r="413" spans="1:27" ht="12.75" hidden="1" customHeight="1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</row>
    <row r="414" spans="1:27" ht="12.75" hidden="1" customHeight="1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</row>
    <row r="415" spans="1:27" ht="12.75" hidden="1" customHeight="1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</row>
    <row r="416" spans="1:27" ht="12.75" hidden="1" customHeight="1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</row>
    <row r="417" spans="1:27" ht="12.75" hidden="1" customHeight="1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</row>
    <row r="418" spans="1:27" ht="12.75" hidden="1" customHeight="1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</row>
    <row r="419" spans="1:27" ht="12.75" hidden="1" customHeight="1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</row>
    <row r="420" spans="1:27" ht="12.75" hidden="1" customHeight="1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</row>
    <row r="421" spans="1:27" ht="12.75" hidden="1" customHeight="1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</row>
    <row r="422" spans="1:27" ht="12.75" hidden="1" customHeight="1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</row>
    <row r="423" spans="1:27" ht="12.75" hidden="1" customHeight="1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</row>
    <row r="424" spans="1:27" ht="12.75" hidden="1" customHeight="1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</row>
    <row r="425" spans="1:27" ht="12.75" hidden="1" customHeight="1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</row>
    <row r="426" spans="1:27" ht="12.75" hidden="1" customHeight="1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</row>
    <row r="427" spans="1:27" ht="12.75" hidden="1" customHeight="1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</row>
    <row r="428" spans="1:27" ht="12.75" hidden="1" customHeight="1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</row>
    <row r="429" spans="1:27" ht="12.75" hidden="1" customHeight="1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</row>
    <row r="430" spans="1:27" ht="12.75" hidden="1" customHeight="1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</row>
    <row r="431" spans="1:27" ht="12.75" hidden="1" customHeight="1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</row>
    <row r="432" spans="1:27" ht="12.75" hidden="1" customHeight="1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</row>
    <row r="433" spans="1:27" ht="12.75" hidden="1" customHeight="1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</row>
    <row r="434" spans="1:27" ht="12.75" hidden="1" customHeight="1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</row>
    <row r="435" spans="1:27" ht="12.75" hidden="1" customHeight="1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</row>
    <row r="436" spans="1:27" ht="12.75" hidden="1" customHeight="1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</row>
    <row r="437" spans="1:27" ht="12.75" hidden="1" customHeight="1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</row>
    <row r="438" spans="1:27" ht="12.75" hidden="1" customHeight="1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</row>
    <row r="439" spans="1:27" ht="12.75" hidden="1" customHeight="1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</row>
    <row r="440" spans="1:27" ht="12.75" hidden="1" customHeight="1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</row>
    <row r="441" spans="1:27" ht="12.75" hidden="1" customHeight="1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</row>
    <row r="442" spans="1:27" ht="12.75" hidden="1" customHeight="1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</row>
    <row r="443" spans="1:27" ht="12.75" hidden="1" customHeight="1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</row>
    <row r="444" spans="1:27" ht="12.75" hidden="1" customHeight="1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</row>
    <row r="445" spans="1:27" ht="12.75" hidden="1" customHeight="1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</row>
    <row r="446" spans="1:27" ht="12.75" hidden="1" customHeight="1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</row>
    <row r="447" spans="1:27" ht="12.75" hidden="1" customHeight="1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</row>
    <row r="448" spans="1:27" ht="12.75" hidden="1" customHeight="1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</row>
    <row r="449" spans="1:27" ht="12.75" hidden="1" customHeight="1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</row>
    <row r="450" spans="1:27" ht="12.75" hidden="1" customHeight="1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</row>
    <row r="451" spans="1:27" ht="12.75" hidden="1" customHeight="1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</row>
    <row r="452" spans="1:27" ht="12.75" hidden="1" customHeight="1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</row>
    <row r="453" spans="1:27" ht="12.75" hidden="1" customHeight="1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</row>
    <row r="454" spans="1:27" ht="12.75" hidden="1" customHeight="1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</row>
    <row r="455" spans="1:27" ht="12.75" hidden="1" customHeight="1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</row>
    <row r="456" spans="1:27" ht="12.75" hidden="1" customHeight="1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</row>
    <row r="457" spans="1:27" ht="12.75" hidden="1" customHeight="1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</row>
    <row r="458" spans="1:27" ht="12.75" hidden="1" customHeight="1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</row>
    <row r="459" spans="1:27" ht="12.75" hidden="1" customHeight="1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</row>
    <row r="460" spans="1:27" ht="12.75" hidden="1" customHeight="1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</row>
    <row r="461" spans="1:27" ht="12.75" hidden="1" customHeight="1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</row>
    <row r="462" spans="1:27" ht="12.75" hidden="1" customHeight="1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</row>
    <row r="463" spans="1:27" ht="12.75" hidden="1" customHeight="1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</row>
    <row r="464" spans="1:27" ht="12.75" hidden="1" customHeight="1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</row>
    <row r="465" spans="1:27" ht="12.75" hidden="1" customHeight="1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</row>
    <row r="466" spans="1:27" ht="12.75" hidden="1" customHeight="1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</row>
    <row r="467" spans="1:27" ht="12.75" hidden="1" customHeight="1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</row>
    <row r="468" spans="1:27" ht="12.75" hidden="1" customHeight="1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</row>
    <row r="469" spans="1:27" ht="12.75" hidden="1" customHeight="1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</row>
    <row r="470" spans="1:27" ht="12.75" hidden="1" customHeight="1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</row>
    <row r="471" spans="1:27" ht="12.75" hidden="1" customHeight="1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</row>
    <row r="472" spans="1:27" ht="12.75" hidden="1" customHeight="1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</row>
    <row r="473" spans="1:27" ht="12.75" hidden="1" customHeight="1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</row>
    <row r="474" spans="1:27" ht="12.75" hidden="1" customHeight="1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</row>
    <row r="475" spans="1:27" ht="12.75" hidden="1" customHeight="1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</row>
    <row r="476" spans="1:27" ht="12.75" hidden="1" customHeight="1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</row>
    <row r="477" spans="1:27" ht="12.75" hidden="1" customHeight="1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</row>
    <row r="478" spans="1:27" ht="12.75" hidden="1" customHeight="1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</row>
    <row r="479" spans="1:27" ht="12.75" hidden="1" customHeight="1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</row>
    <row r="480" spans="1:27" ht="12.75" hidden="1" customHeight="1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</row>
    <row r="481" spans="1:27" ht="12.75" hidden="1" customHeight="1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</row>
    <row r="482" spans="1:27" ht="12.75" hidden="1" customHeight="1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</row>
    <row r="483" spans="1:27" ht="12.75" hidden="1" customHeight="1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</row>
    <row r="484" spans="1:27" ht="12.75" hidden="1" customHeight="1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</row>
    <row r="485" spans="1:27" ht="12.75" hidden="1" customHeight="1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</row>
    <row r="486" spans="1:27" ht="12.75" hidden="1" customHeight="1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</row>
    <row r="487" spans="1:27" ht="12.75" hidden="1" customHeight="1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</row>
    <row r="488" spans="1:27" ht="12.75" hidden="1" customHeight="1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</row>
    <row r="489" spans="1:27" ht="12.75" hidden="1" customHeight="1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</row>
    <row r="490" spans="1:27" ht="12.75" hidden="1" customHeight="1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</row>
    <row r="491" spans="1:27" ht="12.75" hidden="1" customHeight="1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</row>
    <row r="492" spans="1:27" ht="12.75" hidden="1" customHeight="1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</row>
    <row r="493" spans="1:27" ht="12.75" hidden="1" customHeight="1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</row>
    <row r="494" spans="1:27" ht="12.75" hidden="1" customHeight="1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</row>
    <row r="495" spans="1:27" ht="12.75" hidden="1" customHeight="1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</row>
    <row r="496" spans="1:27" ht="12.75" hidden="1" customHeight="1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</row>
    <row r="497" spans="1:27" ht="12.75" hidden="1" customHeight="1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</row>
    <row r="498" spans="1:27" ht="12.75" hidden="1" customHeight="1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</row>
    <row r="499" spans="1:27" ht="12.75" hidden="1" customHeight="1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</row>
    <row r="500" spans="1:27" ht="12.75" hidden="1" customHeight="1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</row>
    <row r="501" spans="1:27" ht="12.75" hidden="1" customHeight="1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</row>
    <row r="502" spans="1:27" ht="12.75" hidden="1" customHeight="1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</row>
    <row r="503" spans="1:27" ht="12.75" hidden="1" customHeight="1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</row>
    <row r="504" spans="1:27" ht="12.75" hidden="1" customHeight="1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</row>
    <row r="505" spans="1:27" ht="12.75" hidden="1" customHeight="1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</row>
    <row r="506" spans="1:27" ht="12.75" hidden="1" customHeight="1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</row>
    <row r="507" spans="1:27" ht="12.75" hidden="1" customHeight="1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</row>
    <row r="508" spans="1:27" ht="12.75" hidden="1" customHeight="1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</row>
    <row r="509" spans="1:27" ht="12.75" hidden="1" customHeight="1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</row>
    <row r="510" spans="1:27" ht="12.75" hidden="1" customHeight="1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</row>
    <row r="511" spans="1:27" ht="12.75" hidden="1" customHeight="1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</row>
    <row r="512" spans="1:27" ht="12.75" hidden="1" customHeight="1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</row>
    <row r="513" spans="1:27" ht="12.75" hidden="1" customHeight="1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</row>
    <row r="514" spans="1:27" ht="12.75" hidden="1" customHeight="1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</row>
    <row r="515" spans="1:27" ht="12.75" hidden="1" customHeight="1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</row>
    <row r="516" spans="1:27" ht="12.75" hidden="1" customHeight="1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</row>
    <row r="517" spans="1:27" ht="12.75" hidden="1" customHeight="1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</row>
    <row r="518" spans="1:27" ht="12.75" hidden="1" customHeight="1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</row>
    <row r="519" spans="1:27" ht="12.75" hidden="1" customHeight="1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</row>
    <row r="520" spans="1:27" ht="12.75" hidden="1" customHeight="1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</row>
    <row r="521" spans="1:27" ht="12.75" hidden="1" customHeight="1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</row>
    <row r="522" spans="1:27" ht="12.75" hidden="1" customHeight="1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</row>
    <row r="523" spans="1:27" ht="12.75" hidden="1" customHeight="1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</row>
    <row r="524" spans="1:27" ht="12.75" hidden="1" customHeight="1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</row>
    <row r="525" spans="1:27" ht="12.75" hidden="1" customHeight="1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</row>
    <row r="526" spans="1:27" ht="12.75" hidden="1" customHeight="1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</row>
    <row r="527" spans="1:27" ht="12.75" hidden="1" customHeight="1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</row>
    <row r="528" spans="1:27" ht="12.75" hidden="1" customHeight="1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</row>
    <row r="529" spans="1:27" ht="12.75" hidden="1" customHeight="1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</row>
    <row r="530" spans="1:27" ht="12.75" hidden="1" customHeight="1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</row>
    <row r="531" spans="1:27" ht="12.75" hidden="1" customHeight="1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</row>
    <row r="532" spans="1:27" ht="12.75" hidden="1" customHeight="1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</row>
    <row r="533" spans="1:27" ht="12.75" hidden="1" customHeight="1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</row>
    <row r="534" spans="1:27" ht="12.75" hidden="1" customHeight="1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</row>
    <row r="535" spans="1:27" ht="12.75" hidden="1" customHeight="1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</row>
    <row r="536" spans="1:27" ht="12.75" hidden="1" customHeight="1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</row>
    <row r="537" spans="1:27" ht="12.75" hidden="1" customHeight="1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</row>
    <row r="538" spans="1:27" ht="12.75" hidden="1" customHeight="1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</row>
    <row r="539" spans="1:27" ht="12.75" hidden="1" customHeight="1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</row>
    <row r="540" spans="1:27" ht="12.75" hidden="1" customHeight="1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</row>
    <row r="541" spans="1:27" ht="12.75" hidden="1" customHeight="1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</row>
    <row r="542" spans="1:27" ht="12.75" hidden="1" customHeight="1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</row>
    <row r="543" spans="1:27" ht="12.75" hidden="1" customHeight="1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</row>
    <row r="544" spans="1:27" ht="12.75" hidden="1" customHeight="1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</row>
    <row r="545" spans="1:27" ht="12.75" hidden="1" customHeight="1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</row>
    <row r="546" spans="1:27" ht="12.75" hidden="1" customHeight="1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</row>
    <row r="547" spans="1:27" ht="12.75" hidden="1" customHeight="1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</row>
    <row r="548" spans="1:27" ht="12.75" hidden="1" customHeight="1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</row>
    <row r="549" spans="1:27" ht="12.75" hidden="1" customHeight="1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</row>
    <row r="550" spans="1:27" ht="12.75" hidden="1" customHeight="1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</row>
    <row r="551" spans="1:27" ht="12.75" hidden="1" customHeight="1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</row>
    <row r="552" spans="1:27" ht="12.75" hidden="1" customHeight="1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</row>
    <row r="553" spans="1:27" ht="12.75" hidden="1" customHeight="1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</row>
    <row r="554" spans="1:27" ht="12.75" hidden="1" customHeight="1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</row>
    <row r="555" spans="1:27" ht="12.75" hidden="1" customHeight="1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</row>
    <row r="556" spans="1:27" ht="12.75" hidden="1" customHeight="1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</row>
    <row r="557" spans="1:27" ht="12.75" hidden="1" customHeight="1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</row>
    <row r="558" spans="1:27" ht="12.75" hidden="1" customHeight="1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</row>
    <row r="559" spans="1:27" ht="12.75" hidden="1" customHeight="1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</row>
    <row r="560" spans="1:27" ht="12.75" hidden="1" customHeight="1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</row>
    <row r="561" spans="1:27" ht="12.75" hidden="1" customHeight="1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</row>
    <row r="562" spans="1:27" ht="12.75" hidden="1" customHeight="1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</row>
    <row r="563" spans="1:27" ht="12.75" hidden="1" customHeight="1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</row>
    <row r="564" spans="1:27" ht="12.75" hidden="1" customHeight="1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</row>
    <row r="565" spans="1:27" ht="12.75" hidden="1" customHeight="1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</row>
    <row r="566" spans="1:27" ht="12.75" hidden="1" customHeight="1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</row>
    <row r="567" spans="1:27" ht="12.75" hidden="1" customHeight="1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</row>
    <row r="568" spans="1:27" ht="12.75" hidden="1" customHeight="1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</row>
    <row r="569" spans="1:27" ht="12.75" hidden="1" customHeight="1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</row>
    <row r="570" spans="1:27" ht="12.75" hidden="1" customHeight="1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</row>
    <row r="571" spans="1:27" ht="12.75" hidden="1" customHeight="1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</row>
    <row r="572" spans="1:27" ht="12.75" hidden="1" customHeight="1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</row>
    <row r="573" spans="1:27" ht="12.75" hidden="1" customHeight="1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</row>
    <row r="574" spans="1:27" ht="12.75" hidden="1" customHeight="1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</row>
    <row r="575" spans="1:27" ht="12.75" hidden="1" customHeight="1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</row>
    <row r="576" spans="1:27" ht="12.75" hidden="1" customHeight="1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</row>
    <row r="577" spans="1:27" ht="12.75" hidden="1" customHeight="1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</row>
    <row r="578" spans="1:27" ht="12.75" hidden="1" customHeight="1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</row>
    <row r="579" spans="1:27" ht="12.75" hidden="1" customHeight="1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</row>
    <row r="580" spans="1:27" ht="12.75" hidden="1" customHeight="1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</row>
    <row r="581" spans="1:27" ht="12.75" hidden="1" customHeight="1">
      <c r="A581" s="56"/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</row>
    <row r="582" spans="1:27" ht="12.75" hidden="1" customHeight="1">
      <c r="A582" s="56"/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</row>
    <row r="583" spans="1:27" ht="12.75" hidden="1" customHeight="1">
      <c r="A583" s="56"/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</row>
    <row r="584" spans="1:27" ht="12.75" hidden="1" customHeight="1">
      <c r="A584" s="56"/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</row>
    <row r="585" spans="1:27" ht="12.75" hidden="1" customHeight="1">
      <c r="A585" s="56"/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</row>
    <row r="586" spans="1:27" ht="12.75" hidden="1" customHeight="1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</row>
    <row r="587" spans="1:27" ht="12.75" hidden="1" customHeight="1">
      <c r="A587" s="56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</row>
    <row r="588" spans="1:27" ht="12.75" hidden="1" customHeight="1">
      <c r="A588" s="56"/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</row>
    <row r="589" spans="1:27" ht="12.75" hidden="1" customHeight="1">
      <c r="A589" s="56"/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</row>
    <row r="590" spans="1:27" ht="12.75" hidden="1" customHeight="1">
      <c r="A590" s="56"/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</row>
    <row r="591" spans="1:27" ht="12.75" hidden="1" customHeight="1">
      <c r="A591" s="56"/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</row>
    <row r="592" spans="1:27" ht="12.75" hidden="1" customHeight="1">
      <c r="A592" s="56"/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</row>
    <row r="593" spans="1:27" ht="12.75" hidden="1" customHeight="1">
      <c r="A593" s="56"/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</row>
    <row r="594" spans="1:27" ht="12.75" hidden="1" customHeight="1">
      <c r="A594" s="56"/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</row>
    <row r="595" spans="1:27" ht="12.75" hidden="1" customHeight="1">
      <c r="A595" s="56"/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</row>
    <row r="596" spans="1:27" ht="12.75" hidden="1" customHeight="1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</row>
    <row r="597" spans="1:27" ht="12.75" hidden="1" customHeight="1">
      <c r="A597" s="56"/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</row>
    <row r="598" spans="1:27" ht="12.75" hidden="1" customHeight="1">
      <c r="A598" s="56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</row>
    <row r="599" spans="1:27" ht="12.75" hidden="1" customHeight="1">
      <c r="A599" s="56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</row>
    <row r="600" spans="1:27" ht="12.75" hidden="1" customHeight="1">
      <c r="A600" s="56"/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</row>
    <row r="601" spans="1:27" ht="12.75" hidden="1" customHeight="1">
      <c r="A601" s="56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</row>
    <row r="602" spans="1:27" ht="12.75" hidden="1" customHeight="1">
      <c r="A602" s="56"/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</row>
    <row r="603" spans="1:27" ht="12.75" hidden="1" customHeight="1">
      <c r="A603" s="56"/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</row>
    <row r="604" spans="1:27" ht="12.75" hidden="1" customHeight="1">
      <c r="A604" s="56"/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</row>
    <row r="605" spans="1:27" ht="12.75" hidden="1" customHeight="1">
      <c r="A605" s="56"/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</row>
    <row r="606" spans="1:27" ht="12.75" hidden="1" customHeight="1">
      <c r="A606" s="56"/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</row>
    <row r="607" spans="1:27" ht="12.75" hidden="1" customHeight="1">
      <c r="A607" s="56"/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</row>
    <row r="608" spans="1:27" ht="12.75" hidden="1" customHeight="1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</row>
    <row r="609" spans="1:27" ht="12.75" hidden="1" customHeight="1">
      <c r="A609" s="56"/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</row>
    <row r="610" spans="1:27" ht="12.75" hidden="1" customHeight="1">
      <c r="A610" s="56"/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</row>
    <row r="611" spans="1:27" ht="12.75" hidden="1" customHeight="1">
      <c r="A611" s="56"/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</row>
    <row r="612" spans="1:27" ht="12.75" hidden="1" customHeight="1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</row>
    <row r="613" spans="1:27" ht="12.75" hidden="1" customHeight="1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</row>
    <row r="614" spans="1:27" ht="12.75" hidden="1" customHeight="1">
      <c r="A614" s="56"/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</row>
    <row r="615" spans="1:27" ht="12.75" hidden="1" customHeight="1">
      <c r="A615" s="56"/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</row>
    <row r="616" spans="1:27" ht="12.75" hidden="1" customHeight="1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</row>
    <row r="617" spans="1:27" ht="12.75" hidden="1" customHeight="1">
      <c r="A617" s="56"/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</row>
    <row r="618" spans="1:27" ht="12.75" hidden="1" customHeight="1">
      <c r="A618" s="56"/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</row>
    <row r="619" spans="1:27" ht="12.75" hidden="1" customHeight="1">
      <c r="A619" s="56"/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</row>
    <row r="620" spans="1:27" ht="12.75" hidden="1" customHeight="1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</row>
    <row r="621" spans="1:27" ht="12.75" hidden="1" customHeight="1">
      <c r="A621" s="56"/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</row>
    <row r="622" spans="1:27" ht="12.75" hidden="1" customHeight="1">
      <c r="A622" s="56"/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</row>
    <row r="623" spans="1:27" ht="12.75" hidden="1" customHeight="1">
      <c r="A623" s="56"/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</row>
    <row r="624" spans="1:27" ht="12.75" hidden="1" customHeight="1">
      <c r="A624" s="56"/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</row>
    <row r="625" spans="1:27" ht="12.75" hidden="1" customHeight="1">
      <c r="A625" s="56"/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</row>
    <row r="626" spans="1:27" ht="12.75" hidden="1" customHeight="1">
      <c r="A626" s="56"/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</row>
    <row r="627" spans="1:27" ht="12.75" hidden="1" customHeight="1">
      <c r="A627" s="56"/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</row>
    <row r="628" spans="1:27" ht="12.75" hidden="1" customHeight="1">
      <c r="A628" s="56"/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</row>
    <row r="629" spans="1:27" ht="12.75" hidden="1" customHeight="1">
      <c r="A629" s="56"/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</row>
    <row r="630" spans="1:27" ht="12.75" hidden="1" customHeight="1">
      <c r="A630" s="56"/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</row>
    <row r="631" spans="1:27" ht="12.75" hidden="1" customHeight="1">
      <c r="A631" s="56"/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</row>
    <row r="632" spans="1:27" ht="12.75" hidden="1" customHeight="1">
      <c r="A632" s="56"/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</row>
    <row r="633" spans="1:27" ht="12.75" hidden="1" customHeight="1">
      <c r="A633" s="56"/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</row>
    <row r="634" spans="1:27" ht="12.75" hidden="1" customHeight="1">
      <c r="A634" s="56"/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</row>
    <row r="635" spans="1:27" ht="12.75" hidden="1" customHeight="1">
      <c r="A635" s="56"/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</row>
    <row r="636" spans="1:27" ht="12.75" hidden="1" customHeight="1">
      <c r="A636" s="56"/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</row>
    <row r="637" spans="1:27" ht="12.75" hidden="1" customHeight="1">
      <c r="A637" s="56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</row>
    <row r="638" spans="1:27" ht="12.75" hidden="1" customHeight="1">
      <c r="A638" s="56"/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</row>
    <row r="639" spans="1:27" ht="12.75" hidden="1" customHeight="1">
      <c r="A639" s="56"/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</row>
    <row r="640" spans="1:27" ht="12.75" hidden="1" customHeight="1">
      <c r="A640" s="56"/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</row>
    <row r="641" spans="1:27" ht="12.75" hidden="1" customHeight="1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</row>
    <row r="642" spans="1:27" ht="12.75" hidden="1" customHeight="1">
      <c r="A642" s="56"/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</row>
    <row r="643" spans="1:27" ht="12.75" hidden="1" customHeight="1">
      <c r="A643" s="56"/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</row>
    <row r="644" spans="1:27" ht="12.75" hidden="1" customHeight="1">
      <c r="A644" s="56"/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</row>
    <row r="645" spans="1:27" ht="12.75" hidden="1" customHeight="1">
      <c r="A645" s="56"/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</row>
    <row r="646" spans="1:27" ht="12.75" hidden="1" customHeight="1">
      <c r="A646" s="56"/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</row>
    <row r="647" spans="1:27" ht="12.75" hidden="1" customHeight="1">
      <c r="A647" s="56"/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</row>
    <row r="648" spans="1:27" ht="12.75" hidden="1" customHeight="1">
      <c r="A648" s="56"/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</row>
    <row r="649" spans="1:27" ht="12.75" hidden="1" customHeight="1">
      <c r="A649" s="56"/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</row>
    <row r="650" spans="1:27" ht="12.75" hidden="1" customHeight="1">
      <c r="A650" s="56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</row>
    <row r="651" spans="1:27" ht="12.75" hidden="1" customHeight="1">
      <c r="A651" s="56"/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</row>
    <row r="652" spans="1:27" ht="12.75" hidden="1" customHeight="1">
      <c r="A652" s="56"/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</row>
    <row r="653" spans="1:27" ht="12.75" hidden="1" customHeight="1">
      <c r="A653" s="56"/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</row>
    <row r="654" spans="1:27" ht="12.75" hidden="1" customHeight="1">
      <c r="A654" s="56"/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</row>
    <row r="655" spans="1:27" ht="12.75" hidden="1" customHeight="1">
      <c r="A655" s="56"/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</row>
    <row r="656" spans="1:27" ht="12.75" hidden="1" customHeight="1">
      <c r="A656" s="56"/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</row>
    <row r="657" spans="1:27" ht="12.75" hidden="1" customHeight="1">
      <c r="A657" s="56"/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</row>
    <row r="658" spans="1:27" ht="12.75" hidden="1" customHeight="1">
      <c r="A658" s="56"/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</row>
    <row r="659" spans="1:27" ht="12.75" hidden="1" customHeight="1">
      <c r="A659" s="56"/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</row>
    <row r="660" spans="1:27" ht="12.75" hidden="1" customHeight="1">
      <c r="A660" s="56"/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</row>
    <row r="661" spans="1:27" ht="12.75" hidden="1" customHeight="1">
      <c r="A661" s="56"/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</row>
    <row r="662" spans="1:27" ht="12.75" hidden="1" customHeight="1">
      <c r="A662" s="56"/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</row>
    <row r="663" spans="1:27" ht="12.75" hidden="1" customHeight="1">
      <c r="A663" s="56"/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</row>
    <row r="664" spans="1:27" ht="12.75" hidden="1" customHeight="1">
      <c r="A664" s="56"/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</row>
    <row r="665" spans="1:27" ht="12.75" hidden="1" customHeight="1">
      <c r="A665" s="56"/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</row>
    <row r="666" spans="1:27" ht="12.75" hidden="1" customHeight="1">
      <c r="A666" s="56"/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</row>
    <row r="667" spans="1:27" ht="12.75" hidden="1" customHeight="1">
      <c r="A667" s="56"/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</row>
    <row r="668" spans="1:27" ht="12.75" hidden="1" customHeight="1">
      <c r="A668" s="56"/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</row>
    <row r="669" spans="1:27" ht="12.75" hidden="1" customHeight="1">
      <c r="A669" s="56"/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</row>
    <row r="670" spans="1:27" ht="12.75" hidden="1" customHeight="1">
      <c r="A670" s="56"/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</row>
    <row r="671" spans="1:27" ht="12.75" hidden="1" customHeight="1">
      <c r="A671" s="56"/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</row>
    <row r="672" spans="1:27" ht="12.75" hidden="1" customHeight="1">
      <c r="A672" s="56"/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</row>
    <row r="673" spans="1:27" ht="12.75" hidden="1" customHeight="1">
      <c r="A673" s="56"/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</row>
    <row r="674" spans="1:27" ht="12.75" hidden="1" customHeight="1">
      <c r="A674" s="56"/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</row>
    <row r="675" spans="1:27" ht="12.75" hidden="1" customHeight="1">
      <c r="A675" s="56"/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</row>
    <row r="676" spans="1:27" ht="12.75" hidden="1" customHeight="1">
      <c r="A676" s="56"/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</row>
    <row r="677" spans="1:27" ht="12.75" hidden="1" customHeight="1">
      <c r="A677" s="56"/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</row>
    <row r="678" spans="1:27" ht="12.75" hidden="1" customHeight="1">
      <c r="A678" s="56"/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</row>
    <row r="679" spans="1:27" ht="12.75" hidden="1" customHeight="1">
      <c r="A679" s="56"/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</row>
    <row r="680" spans="1:27" ht="12.75" hidden="1" customHeight="1">
      <c r="A680" s="56"/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</row>
    <row r="681" spans="1:27" ht="12.75" hidden="1" customHeight="1">
      <c r="A681" s="56"/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</row>
    <row r="682" spans="1:27" ht="12.75" hidden="1" customHeight="1">
      <c r="A682" s="56"/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</row>
    <row r="683" spans="1:27" ht="12.75" hidden="1" customHeight="1">
      <c r="A683" s="56"/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</row>
    <row r="684" spans="1:27" ht="12.75" hidden="1" customHeight="1">
      <c r="A684" s="56"/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</row>
    <row r="685" spans="1:27" ht="12.75" hidden="1" customHeight="1">
      <c r="A685" s="56"/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</row>
    <row r="686" spans="1:27" ht="12.75" hidden="1" customHeight="1">
      <c r="A686" s="56"/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</row>
    <row r="687" spans="1:27" ht="12.75" hidden="1" customHeight="1">
      <c r="A687" s="56"/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</row>
    <row r="688" spans="1:27" ht="12.75" hidden="1" customHeight="1">
      <c r="A688" s="56"/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</row>
    <row r="689" spans="1:27" ht="12.75" hidden="1" customHeight="1">
      <c r="A689" s="56"/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</row>
    <row r="690" spans="1:27" ht="12.75" hidden="1" customHeight="1">
      <c r="A690" s="56"/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</row>
    <row r="691" spans="1:27" ht="12.75" hidden="1" customHeight="1">
      <c r="A691" s="56"/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</row>
    <row r="692" spans="1:27" ht="12.75" hidden="1" customHeight="1">
      <c r="A692" s="56"/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</row>
    <row r="693" spans="1:27" ht="12.75" hidden="1" customHeight="1">
      <c r="A693" s="56"/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</row>
    <row r="694" spans="1:27" ht="12.75" hidden="1" customHeight="1">
      <c r="A694" s="56"/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</row>
    <row r="695" spans="1:27" ht="12.75" hidden="1" customHeight="1">
      <c r="A695" s="56"/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</row>
    <row r="696" spans="1:27" ht="12.75" hidden="1" customHeight="1">
      <c r="A696" s="56"/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</row>
    <row r="697" spans="1:27" ht="12.75" hidden="1" customHeight="1">
      <c r="A697" s="56"/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</row>
    <row r="698" spans="1:27" ht="12.75" hidden="1" customHeight="1">
      <c r="A698" s="56"/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</row>
    <row r="699" spans="1:27" ht="12.75" hidden="1" customHeight="1">
      <c r="A699" s="56"/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</row>
    <row r="700" spans="1:27" ht="12.75" hidden="1" customHeight="1">
      <c r="A700" s="56"/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</row>
    <row r="701" spans="1:27" ht="12.75" hidden="1" customHeight="1">
      <c r="A701" s="56"/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</row>
    <row r="702" spans="1:27" ht="12.75" hidden="1" customHeight="1">
      <c r="A702" s="56"/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</row>
    <row r="703" spans="1:27" ht="12.75" hidden="1" customHeight="1">
      <c r="A703" s="56"/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</row>
    <row r="704" spans="1:27" ht="12.75" hidden="1" customHeight="1">
      <c r="A704" s="56"/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</row>
    <row r="705" spans="1:27" ht="12.75" hidden="1" customHeight="1">
      <c r="A705" s="56"/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</row>
    <row r="706" spans="1:27" ht="12.75" hidden="1" customHeight="1">
      <c r="A706" s="56"/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</row>
    <row r="707" spans="1:27" ht="12.75" hidden="1" customHeight="1">
      <c r="A707" s="56"/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</row>
    <row r="708" spans="1:27" ht="12.75" hidden="1" customHeight="1">
      <c r="A708" s="56"/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</row>
    <row r="709" spans="1:27" ht="12.75" hidden="1" customHeight="1">
      <c r="A709" s="56"/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</row>
    <row r="710" spans="1:27" ht="12.75" hidden="1" customHeight="1">
      <c r="A710" s="56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</row>
    <row r="711" spans="1:27" ht="12.75" hidden="1" customHeight="1">
      <c r="A711" s="56"/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</row>
    <row r="712" spans="1:27" ht="12.75" hidden="1" customHeight="1">
      <c r="A712" s="56"/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</row>
    <row r="713" spans="1:27" ht="12.75" hidden="1" customHeight="1">
      <c r="A713" s="56"/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</row>
    <row r="714" spans="1:27" ht="12.75" hidden="1" customHeight="1">
      <c r="A714" s="56"/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</row>
    <row r="715" spans="1:27" ht="12.75" hidden="1" customHeight="1">
      <c r="A715" s="56"/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</row>
    <row r="716" spans="1:27" ht="12.75" hidden="1" customHeight="1">
      <c r="A716" s="56"/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</row>
    <row r="717" spans="1:27" ht="12.75" hidden="1" customHeight="1">
      <c r="A717" s="56"/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</row>
    <row r="718" spans="1:27" ht="12.75" hidden="1" customHeight="1">
      <c r="A718" s="56"/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</row>
    <row r="719" spans="1:27" ht="12.75" hidden="1" customHeight="1">
      <c r="A719" s="56"/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</row>
    <row r="720" spans="1:27" ht="12.75" hidden="1" customHeight="1">
      <c r="A720" s="56"/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</row>
    <row r="721" spans="1:27" ht="12.75" hidden="1" customHeight="1">
      <c r="A721" s="56"/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</row>
    <row r="722" spans="1:27" ht="12.75" hidden="1" customHeight="1">
      <c r="A722" s="56"/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</row>
    <row r="723" spans="1:27" ht="12.75" hidden="1" customHeight="1">
      <c r="A723" s="56"/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</row>
    <row r="724" spans="1:27" ht="12.75" hidden="1" customHeight="1">
      <c r="A724" s="56"/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</row>
    <row r="725" spans="1:27" ht="12.75" hidden="1" customHeight="1">
      <c r="A725" s="56"/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</row>
    <row r="726" spans="1:27" ht="12.75" hidden="1" customHeight="1">
      <c r="A726" s="56"/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</row>
    <row r="727" spans="1:27" ht="12.75" hidden="1" customHeight="1">
      <c r="A727" s="56"/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</row>
    <row r="728" spans="1:27" ht="12.75" hidden="1" customHeight="1">
      <c r="A728" s="56"/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</row>
    <row r="729" spans="1:27" ht="12.75" hidden="1" customHeight="1">
      <c r="A729" s="56"/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</row>
    <row r="730" spans="1:27" ht="12.75" hidden="1" customHeight="1">
      <c r="A730" s="56"/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</row>
    <row r="731" spans="1:27" ht="12.75" hidden="1" customHeight="1">
      <c r="A731" s="56"/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</row>
    <row r="732" spans="1:27" ht="12.75" hidden="1" customHeight="1">
      <c r="A732" s="56"/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</row>
    <row r="733" spans="1:27" ht="12.75" hidden="1" customHeight="1">
      <c r="A733" s="56"/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</row>
    <row r="734" spans="1:27" ht="12.75" hidden="1" customHeight="1">
      <c r="A734" s="56"/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</row>
    <row r="735" spans="1:27" ht="12.75" hidden="1" customHeight="1">
      <c r="A735" s="56"/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</row>
    <row r="736" spans="1:27" ht="12.75" hidden="1" customHeight="1">
      <c r="A736" s="56"/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</row>
    <row r="737" spans="1:27" ht="12.75" hidden="1" customHeight="1">
      <c r="A737" s="56"/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</row>
    <row r="738" spans="1:27" ht="12.75" hidden="1" customHeight="1">
      <c r="A738" s="56"/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</row>
    <row r="739" spans="1:27" ht="12.75" hidden="1" customHeight="1">
      <c r="A739" s="56"/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</row>
    <row r="740" spans="1:27" ht="12.75" hidden="1" customHeight="1">
      <c r="A740" s="56"/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</row>
    <row r="741" spans="1:27" ht="12.75" hidden="1" customHeight="1">
      <c r="A741" s="56"/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</row>
    <row r="742" spans="1:27" ht="12.75" hidden="1" customHeight="1">
      <c r="A742" s="56"/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</row>
    <row r="743" spans="1:27" ht="12.75" hidden="1" customHeight="1">
      <c r="A743" s="56"/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</row>
    <row r="744" spans="1:27" ht="12.75" hidden="1" customHeight="1">
      <c r="A744" s="56"/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</row>
    <row r="745" spans="1:27" ht="12.75" hidden="1" customHeight="1">
      <c r="A745" s="56"/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</row>
    <row r="746" spans="1:27" ht="12.75" hidden="1" customHeight="1">
      <c r="A746" s="56"/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</row>
    <row r="747" spans="1:27" ht="12.75" hidden="1" customHeight="1">
      <c r="A747" s="56"/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</row>
    <row r="748" spans="1:27" ht="12.75" hidden="1" customHeight="1">
      <c r="A748" s="56"/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</row>
    <row r="749" spans="1:27" ht="12.75" hidden="1" customHeight="1">
      <c r="A749" s="56"/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</row>
    <row r="750" spans="1:27" ht="12.75" hidden="1" customHeight="1">
      <c r="A750" s="56"/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</row>
    <row r="751" spans="1:27" ht="12.75" hidden="1" customHeight="1">
      <c r="A751" s="56"/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</row>
    <row r="752" spans="1:27" ht="12.75" hidden="1" customHeight="1">
      <c r="A752" s="56"/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</row>
    <row r="753" spans="1:27" ht="12.75" hidden="1" customHeight="1">
      <c r="A753" s="56"/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</row>
    <row r="754" spans="1:27" ht="12.75" hidden="1" customHeight="1">
      <c r="A754" s="56"/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</row>
    <row r="755" spans="1:27" ht="12.75" hidden="1" customHeight="1">
      <c r="A755" s="56"/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</row>
    <row r="756" spans="1:27" ht="12.75" hidden="1" customHeight="1">
      <c r="A756" s="56"/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</row>
    <row r="757" spans="1:27" ht="12.75" hidden="1" customHeight="1">
      <c r="A757" s="56"/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</row>
    <row r="758" spans="1:27" ht="12.75" hidden="1" customHeight="1">
      <c r="A758" s="56"/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</row>
    <row r="759" spans="1:27" ht="12.75" hidden="1" customHeight="1">
      <c r="A759" s="56"/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</row>
    <row r="760" spans="1:27" ht="12.75" hidden="1" customHeight="1">
      <c r="A760" s="56"/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</row>
    <row r="761" spans="1:27" ht="12.75" hidden="1" customHeight="1">
      <c r="A761" s="56"/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</row>
    <row r="762" spans="1:27" ht="12.75" hidden="1" customHeight="1">
      <c r="A762" s="56"/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</row>
    <row r="763" spans="1:27" ht="12.75" hidden="1" customHeight="1">
      <c r="A763" s="56"/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</row>
    <row r="764" spans="1:27" ht="12.75" hidden="1" customHeight="1">
      <c r="A764" s="56"/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</row>
    <row r="765" spans="1:27" ht="12.75" hidden="1" customHeight="1">
      <c r="A765" s="56"/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</row>
    <row r="766" spans="1:27" ht="12.75" hidden="1" customHeight="1">
      <c r="A766" s="56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</row>
    <row r="767" spans="1:27" ht="12.75" hidden="1" customHeight="1">
      <c r="A767" s="56"/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</row>
    <row r="768" spans="1:27" ht="12.75" hidden="1" customHeight="1">
      <c r="A768" s="56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</row>
    <row r="769" spans="1:27" ht="12.75" hidden="1" customHeight="1">
      <c r="A769" s="56"/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</row>
    <row r="770" spans="1:27" ht="12.75" hidden="1" customHeight="1">
      <c r="A770" s="56"/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</row>
    <row r="771" spans="1:27" ht="12.75" hidden="1" customHeight="1">
      <c r="A771" s="56"/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</row>
    <row r="772" spans="1:27" ht="12.75" hidden="1" customHeight="1">
      <c r="A772" s="56"/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</row>
    <row r="773" spans="1:27" ht="12.75" hidden="1" customHeight="1">
      <c r="A773" s="56"/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</row>
    <row r="774" spans="1:27" ht="12.75" hidden="1" customHeight="1">
      <c r="A774" s="56"/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</row>
    <row r="775" spans="1:27" ht="12.75" hidden="1" customHeight="1">
      <c r="A775" s="56"/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</row>
    <row r="776" spans="1:27" ht="12.75" hidden="1" customHeight="1">
      <c r="A776" s="56"/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</row>
    <row r="777" spans="1:27" ht="12.75" hidden="1" customHeight="1">
      <c r="A777" s="56"/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</row>
    <row r="778" spans="1:27" ht="12.75" hidden="1" customHeight="1">
      <c r="A778" s="56"/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</row>
    <row r="779" spans="1:27" ht="12.75" hidden="1" customHeight="1">
      <c r="A779" s="56"/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</row>
    <row r="780" spans="1:27" ht="12.75" hidden="1" customHeight="1">
      <c r="A780" s="56"/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</row>
    <row r="781" spans="1:27" ht="12.75" hidden="1" customHeight="1">
      <c r="A781" s="56"/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</row>
    <row r="782" spans="1:27" ht="12.75" hidden="1" customHeight="1">
      <c r="A782" s="56"/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</row>
    <row r="783" spans="1:27" ht="12.75" hidden="1" customHeight="1">
      <c r="A783" s="56"/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</row>
    <row r="784" spans="1:27" ht="12.75" hidden="1" customHeight="1">
      <c r="A784" s="56"/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</row>
    <row r="785" spans="1:27" ht="12.75" hidden="1" customHeight="1">
      <c r="A785" s="56"/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</row>
    <row r="786" spans="1:27" ht="12.75" hidden="1" customHeight="1">
      <c r="A786" s="56"/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</row>
    <row r="787" spans="1:27" ht="12.75" hidden="1" customHeight="1">
      <c r="A787" s="56"/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</row>
    <row r="788" spans="1:27" ht="12.75" hidden="1" customHeight="1">
      <c r="A788" s="56"/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</row>
    <row r="789" spans="1:27" ht="12.75" hidden="1" customHeight="1">
      <c r="A789" s="56"/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</row>
    <row r="790" spans="1:27" ht="12.75" hidden="1" customHeight="1">
      <c r="A790" s="56"/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</row>
    <row r="791" spans="1:27" ht="12.75" hidden="1" customHeight="1">
      <c r="A791" s="56"/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</row>
    <row r="792" spans="1:27" ht="12.75" hidden="1" customHeight="1">
      <c r="A792" s="56"/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</row>
    <row r="793" spans="1:27" ht="12.75" hidden="1" customHeight="1">
      <c r="A793" s="56"/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</row>
    <row r="794" spans="1:27" ht="12.75" hidden="1" customHeight="1">
      <c r="A794" s="56"/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</row>
    <row r="795" spans="1:27" ht="12.75" hidden="1" customHeight="1">
      <c r="A795" s="56"/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</row>
    <row r="796" spans="1:27" ht="12.75" hidden="1" customHeight="1">
      <c r="A796" s="56"/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</row>
    <row r="797" spans="1:27" ht="12.75" hidden="1" customHeight="1">
      <c r="A797" s="56"/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</row>
    <row r="798" spans="1:27" ht="12.75" hidden="1" customHeight="1">
      <c r="A798" s="56"/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</row>
    <row r="799" spans="1:27" ht="12.75" hidden="1" customHeight="1">
      <c r="A799" s="56"/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</row>
    <row r="800" spans="1:27" ht="12.75" hidden="1" customHeight="1">
      <c r="A800" s="56"/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</row>
    <row r="801" spans="1:27" ht="12.75" hidden="1" customHeight="1">
      <c r="A801" s="56"/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</row>
    <row r="802" spans="1:27" ht="12.75" hidden="1" customHeight="1">
      <c r="A802" s="56"/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</row>
    <row r="803" spans="1:27" ht="12.75" hidden="1" customHeight="1">
      <c r="A803" s="56"/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</row>
    <row r="804" spans="1:27" ht="12.75" hidden="1" customHeight="1">
      <c r="A804" s="56"/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</row>
    <row r="805" spans="1:27" ht="12.75" hidden="1" customHeight="1">
      <c r="A805" s="56"/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</row>
    <row r="806" spans="1:27" ht="12.75" hidden="1" customHeight="1">
      <c r="A806" s="56"/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</row>
    <row r="807" spans="1:27" ht="12.75" hidden="1" customHeight="1">
      <c r="A807" s="56"/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</row>
    <row r="808" spans="1:27" ht="12.75" hidden="1" customHeight="1">
      <c r="A808" s="56"/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</row>
    <row r="809" spans="1:27" ht="12.75" hidden="1" customHeight="1">
      <c r="A809" s="56"/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</row>
    <row r="810" spans="1:27" ht="12.75" hidden="1" customHeight="1">
      <c r="A810" s="56"/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</row>
    <row r="811" spans="1:27" ht="12.75" hidden="1" customHeight="1">
      <c r="A811" s="56"/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</row>
    <row r="812" spans="1:27" ht="12.75" hidden="1" customHeight="1">
      <c r="A812" s="56"/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</row>
    <row r="813" spans="1:27" ht="12.75" hidden="1" customHeight="1">
      <c r="A813" s="56"/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</row>
    <row r="814" spans="1:27" ht="12.75" hidden="1" customHeight="1">
      <c r="A814" s="56"/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</row>
    <row r="815" spans="1:27" ht="12.75" hidden="1" customHeight="1">
      <c r="A815" s="56"/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</row>
    <row r="816" spans="1:27" ht="12.75" hidden="1" customHeight="1">
      <c r="A816" s="56"/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</row>
    <row r="817" spans="1:27" ht="12.75" hidden="1" customHeight="1">
      <c r="A817" s="56"/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</row>
    <row r="818" spans="1:27" ht="12.75" hidden="1" customHeight="1">
      <c r="A818" s="56"/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</row>
    <row r="819" spans="1:27" ht="12.75" hidden="1" customHeight="1">
      <c r="A819" s="56"/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</row>
    <row r="820" spans="1:27" ht="12.75" hidden="1" customHeight="1">
      <c r="A820" s="56"/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</row>
    <row r="821" spans="1:27" ht="12.75" hidden="1" customHeight="1">
      <c r="A821" s="56"/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</row>
    <row r="822" spans="1:27" ht="12.75" hidden="1" customHeight="1">
      <c r="A822" s="56"/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</row>
    <row r="823" spans="1:27" ht="12.75" hidden="1" customHeight="1">
      <c r="A823" s="56"/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</row>
    <row r="824" spans="1:27" ht="12.75" hidden="1" customHeight="1">
      <c r="A824" s="56"/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</row>
    <row r="825" spans="1:27" ht="12.75" hidden="1" customHeight="1">
      <c r="A825" s="56"/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</row>
    <row r="826" spans="1:27" ht="12.75" hidden="1" customHeight="1">
      <c r="A826" s="56"/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</row>
    <row r="827" spans="1:27" ht="12.75" hidden="1" customHeight="1">
      <c r="A827" s="56"/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</row>
    <row r="828" spans="1:27" ht="12.75" hidden="1" customHeight="1">
      <c r="A828" s="56"/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</row>
    <row r="829" spans="1:27" ht="12.75" hidden="1" customHeight="1">
      <c r="A829" s="56"/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</row>
    <row r="830" spans="1:27" ht="12.75" hidden="1" customHeight="1">
      <c r="A830" s="56"/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</row>
    <row r="831" spans="1:27" ht="12.75" hidden="1" customHeight="1">
      <c r="A831" s="56"/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</row>
    <row r="832" spans="1:27" ht="12.75" hidden="1" customHeight="1">
      <c r="A832" s="56"/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</row>
    <row r="833" spans="1:27" ht="12.75" hidden="1" customHeight="1">
      <c r="A833" s="56"/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</row>
    <row r="834" spans="1:27" ht="12.75" hidden="1" customHeight="1">
      <c r="A834" s="56"/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</row>
    <row r="835" spans="1:27" ht="12.75" hidden="1" customHeight="1">
      <c r="A835" s="56"/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</row>
    <row r="836" spans="1:27" ht="12.75" hidden="1" customHeight="1">
      <c r="A836" s="56"/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</row>
    <row r="837" spans="1:27" ht="12.75" hidden="1" customHeight="1">
      <c r="A837" s="56"/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</row>
    <row r="838" spans="1:27" ht="12.75" hidden="1" customHeight="1">
      <c r="A838" s="56"/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</row>
    <row r="839" spans="1:27" ht="12.75" hidden="1" customHeight="1">
      <c r="A839" s="56"/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</row>
    <row r="840" spans="1:27" ht="12.75" hidden="1" customHeight="1">
      <c r="A840" s="56"/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</row>
    <row r="841" spans="1:27" ht="12.75" hidden="1" customHeight="1">
      <c r="A841" s="56"/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</row>
    <row r="842" spans="1:27" ht="12.75" hidden="1" customHeight="1">
      <c r="A842" s="56"/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</row>
    <row r="843" spans="1:27" ht="12.75" hidden="1" customHeight="1">
      <c r="A843" s="56"/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</row>
    <row r="844" spans="1:27" ht="12.75" hidden="1" customHeight="1">
      <c r="A844" s="56"/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</row>
    <row r="845" spans="1:27" ht="12.75" hidden="1" customHeight="1">
      <c r="A845" s="56"/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</row>
    <row r="846" spans="1:27" ht="12.75" hidden="1" customHeight="1">
      <c r="A846" s="56"/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</row>
    <row r="847" spans="1:27" ht="12.75" hidden="1" customHeight="1">
      <c r="A847" s="56"/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</row>
    <row r="848" spans="1:27" ht="12.75" hidden="1" customHeight="1">
      <c r="A848" s="56"/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</row>
    <row r="849" spans="1:27" ht="12.75" hidden="1" customHeight="1">
      <c r="A849" s="56"/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</row>
    <row r="850" spans="1:27" ht="12.75" hidden="1" customHeight="1">
      <c r="A850" s="56"/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</row>
    <row r="851" spans="1:27" ht="12.75" hidden="1" customHeight="1">
      <c r="A851" s="56"/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</row>
    <row r="852" spans="1:27" ht="12.75" hidden="1" customHeight="1">
      <c r="A852" s="56"/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</row>
    <row r="853" spans="1:27" ht="12.75" hidden="1" customHeight="1">
      <c r="A853" s="56"/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</row>
    <row r="854" spans="1:27" ht="12.75" hidden="1" customHeight="1">
      <c r="A854" s="56"/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</row>
    <row r="855" spans="1:27" ht="12.75" hidden="1" customHeight="1">
      <c r="A855" s="56"/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</row>
    <row r="856" spans="1:27" ht="12.75" hidden="1" customHeight="1">
      <c r="A856" s="56"/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</row>
    <row r="857" spans="1:27" ht="12.75" hidden="1" customHeight="1">
      <c r="A857" s="56"/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</row>
    <row r="858" spans="1:27" ht="12.75" hidden="1" customHeight="1">
      <c r="A858" s="56"/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</row>
    <row r="859" spans="1:27" ht="12.75" hidden="1" customHeight="1">
      <c r="A859" s="56"/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</row>
    <row r="860" spans="1:27" ht="12.75" hidden="1" customHeight="1">
      <c r="A860" s="56"/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</row>
    <row r="861" spans="1:27" ht="12.75" hidden="1" customHeight="1">
      <c r="A861" s="56"/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</row>
    <row r="862" spans="1:27" ht="12.75" hidden="1" customHeight="1">
      <c r="A862" s="56"/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</row>
    <row r="863" spans="1:27" ht="12.75" hidden="1" customHeight="1">
      <c r="A863" s="56"/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</row>
    <row r="864" spans="1:27" ht="12.75" hidden="1" customHeight="1">
      <c r="A864" s="56"/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</row>
    <row r="865" spans="1:27" ht="12.75" hidden="1" customHeight="1">
      <c r="A865" s="56"/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</row>
    <row r="866" spans="1:27" ht="12.75" hidden="1" customHeight="1">
      <c r="A866" s="56"/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</row>
    <row r="867" spans="1:27" ht="12.75" hidden="1" customHeight="1">
      <c r="A867" s="56"/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</row>
    <row r="868" spans="1:27" ht="12.75" hidden="1" customHeight="1">
      <c r="A868" s="56"/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</row>
    <row r="869" spans="1:27" ht="12.75" hidden="1" customHeight="1">
      <c r="A869" s="56"/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</row>
    <row r="870" spans="1:27" ht="12.75" hidden="1" customHeight="1">
      <c r="A870" s="56"/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</row>
    <row r="871" spans="1:27" ht="12.75" hidden="1" customHeight="1">
      <c r="A871" s="56"/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</row>
    <row r="872" spans="1:27" ht="12.75" hidden="1" customHeight="1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</row>
    <row r="873" spans="1:27" ht="12.75" hidden="1" customHeight="1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</row>
    <row r="874" spans="1:27" ht="12.75" hidden="1" customHeight="1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</row>
    <row r="875" spans="1:27" ht="12.75" hidden="1" customHeight="1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</row>
    <row r="876" spans="1:27" ht="12.75" hidden="1" customHeight="1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</row>
    <row r="877" spans="1:27" ht="12.75" hidden="1" customHeight="1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</row>
    <row r="878" spans="1:27" ht="12.75" hidden="1" customHeight="1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</row>
    <row r="879" spans="1:27" ht="12.75" hidden="1" customHeight="1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</row>
    <row r="880" spans="1:27" ht="12.75" hidden="1" customHeight="1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</row>
    <row r="881" spans="1:27" ht="12.75" hidden="1" customHeight="1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</row>
    <row r="882" spans="1:27" ht="12.75" hidden="1" customHeight="1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</row>
    <row r="883" spans="1:27" ht="12.75" hidden="1" customHeight="1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</row>
    <row r="884" spans="1:27" ht="12.75" hidden="1" customHeight="1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</row>
    <row r="885" spans="1:27" ht="12.75" hidden="1" customHeight="1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</row>
    <row r="886" spans="1:27" ht="12.75" hidden="1" customHeight="1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</row>
    <row r="887" spans="1:27" ht="12.75" hidden="1" customHeight="1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</row>
    <row r="888" spans="1:27" ht="12.75" hidden="1" customHeight="1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</row>
    <row r="889" spans="1:27" ht="12.75" hidden="1" customHeight="1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</row>
    <row r="890" spans="1:27" ht="12.75" hidden="1" customHeight="1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</row>
    <row r="891" spans="1:27" ht="12.75" hidden="1" customHeight="1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</row>
    <row r="892" spans="1:27" ht="12.75" hidden="1" customHeight="1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</row>
    <row r="893" spans="1:27" ht="12.75" hidden="1" customHeight="1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</row>
    <row r="894" spans="1:27" ht="12.75" hidden="1" customHeight="1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</row>
    <row r="895" spans="1:27" ht="12.75" hidden="1" customHeight="1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</row>
    <row r="896" spans="1:27" ht="12.75" hidden="1" customHeight="1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</row>
    <row r="897" spans="1:27" ht="12.75" hidden="1" customHeight="1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</row>
    <row r="898" spans="1:27" ht="12.75" hidden="1" customHeight="1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</row>
    <row r="899" spans="1:27" ht="12.75" hidden="1" customHeight="1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</row>
    <row r="900" spans="1:27" ht="12.75" hidden="1" customHeight="1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</row>
    <row r="901" spans="1:27" ht="12.75" hidden="1" customHeight="1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</row>
    <row r="902" spans="1:27" ht="12.75" hidden="1" customHeight="1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</row>
    <row r="903" spans="1:27" ht="12.75" hidden="1" customHeight="1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</row>
    <row r="904" spans="1:27" ht="12.75" hidden="1" customHeight="1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</row>
    <row r="905" spans="1:27" ht="12.75" hidden="1" customHeight="1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</row>
    <row r="906" spans="1:27" ht="12.75" hidden="1" customHeight="1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</row>
    <row r="907" spans="1:27" ht="12.75" hidden="1" customHeight="1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</row>
    <row r="908" spans="1:27" ht="12.75" hidden="1" customHeight="1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</row>
    <row r="909" spans="1:27" ht="12.75" hidden="1" customHeight="1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</row>
    <row r="910" spans="1:27" ht="12.75" hidden="1" customHeight="1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</row>
    <row r="911" spans="1:27" ht="12.75" hidden="1" customHeight="1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</row>
    <row r="912" spans="1:27" ht="12.75" hidden="1" customHeight="1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</row>
    <row r="913" spans="1:27" ht="12.75" hidden="1" customHeight="1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</row>
    <row r="914" spans="1:27" ht="12.75" hidden="1" customHeight="1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</row>
    <row r="915" spans="1:27" ht="12.75" hidden="1" customHeight="1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</row>
    <row r="916" spans="1:27" ht="12.75" hidden="1" customHeight="1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</row>
    <row r="917" spans="1:27" ht="12.75" hidden="1" customHeight="1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</row>
    <row r="918" spans="1:27" ht="12.75" hidden="1" customHeight="1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</row>
    <row r="919" spans="1:27" ht="12.75" hidden="1" customHeight="1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</row>
    <row r="920" spans="1:27" ht="12.75" hidden="1" customHeight="1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</row>
    <row r="921" spans="1:27" ht="12.75" hidden="1" customHeight="1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</row>
    <row r="922" spans="1:27" ht="12.75" hidden="1" customHeight="1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</row>
    <row r="923" spans="1:27" ht="12.75" hidden="1" customHeight="1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</row>
    <row r="924" spans="1:27" ht="12.75" hidden="1" customHeight="1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</row>
    <row r="925" spans="1:27" ht="12.75" hidden="1" customHeight="1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</row>
    <row r="926" spans="1:27" ht="12.75" hidden="1" customHeight="1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</row>
    <row r="927" spans="1:27" ht="12.75" hidden="1" customHeight="1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</row>
    <row r="928" spans="1:27" ht="12.75" hidden="1" customHeight="1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</row>
    <row r="929" spans="1:27" ht="12.75" hidden="1" customHeight="1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</row>
    <row r="930" spans="1:27" ht="12.75" hidden="1" customHeight="1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</row>
    <row r="931" spans="1:27" ht="12.75" hidden="1" customHeight="1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</row>
    <row r="932" spans="1:27" ht="12.75" hidden="1" customHeight="1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</row>
    <row r="933" spans="1:27" ht="12.75" hidden="1" customHeight="1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</row>
    <row r="934" spans="1:27" ht="12.75" hidden="1" customHeight="1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</row>
    <row r="935" spans="1:27" ht="12.75" hidden="1" customHeight="1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</row>
    <row r="936" spans="1:27" ht="12.75" hidden="1" customHeight="1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</row>
    <row r="937" spans="1:27" ht="12.75" hidden="1" customHeight="1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</row>
    <row r="938" spans="1:27" ht="12.75" hidden="1" customHeight="1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</row>
    <row r="939" spans="1:27" ht="12.75" hidden="1" customHeight="1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</row>
    <row r="940" spans="1:27" ht="12.75" hidden="1" customHeight="1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</row>
    <row r="941" spans="1:27" ht="12.75" hidden="1" customHeight="1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</row>
    <row r="942" spans="1:27" ht="12.75" hidden="1" customHeight="1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</row>
    <row r="943" spans="1:27" ht="12.75" hidden="1" customHeight="1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</row>
    <row r="944" spans="1:27" ht="12.75" hidden="1" customHeight="1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</row>
    <row r="945" spans="1:27" ht="12.75" hidden="1" customHeight="1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</row>
    <row r="946" spans="1:27" ht="12.75" hidden="1" customHeight="1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</row>
    <row r="947" spans="1:27" ht="12.75" hidden="1" customHeight="1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</row>
    <row r="948" spans="1:27" ht="12.75" hidden="1" customHeight="1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</row>
    <row r="949" spans="1:27" ht="12.75" hidden="1" customHeight="1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</row>
    <row r="950" spans="1:27" ht="12.75" hidden="1" customHeight="1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</row>
    <row r="951" spans="1:27" ht="12.75" hidden="1" customHeight="1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</row>
    <row r="952" spans="1:27" ht="12.75" hidden="1" customHeight="1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</row>
    <row r="953" spans="1:27" ht="12.75" hidden="1" customHeight="1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</row>
    <row r="954" spans="1:27" ht="12.75" hidden="1" customHeight="1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</row>
    <row r="955" spans="1:27" ht="12.75" hidden="1" customHeight="1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</row>
    <row r="956" spans="1:27" ht="12.75" hidden="1" customHeight="1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</row>
    <row r="957" spans="1:27" ht="12.75" hidden="1" customHeight="1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</row>
    <row r="958" spans="1:27" ht="12.75" hidden="1" customHeight="1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</row>
    <row r="959" spans="1:27" ht="12.75" hidden="1" customHeight="1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</row>
    <row r="960" spans="1:27" ht="12.75" hidden="1" customHeight="1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</row>
    <row r="961" spans="1:27" ht="12.75" hidden="1" customHeight="1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</row>
    <row r="962" spans="1:27" ht="12.75" hidden="1" customHeight="1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</row>
    <row r="963" spans="1:27" ht="12.75" hidden="1" customHeight="1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</row>
    <row r="964" spans="1:27" ht="12.75" hidden="1" customHeight="1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</row>
    <row r="965" spans="1:27" ht="12.75" hidden="1" customHeight="1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</row>
    <row r="966" spans="1:27" ht="12.75" hidden="1" customHeight="1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</row>
    <row r="967" spans="1:27" ht="12.75" hidden="1" customHeight="1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</row>
    <row r="968" spans="1:27" ht="12.75" hidden="1" customHeight="1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</row>
    <row r="969" spans="1:27" ht="12.75" hidden="1" customHeight="1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</row>
    <row r="970" spans="1:27" ht="12.75" hidden="1" customHeight="1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</row>
    <row r="971" spans="1:27" ht="12.75" hidden="1" customHeight="1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</row>
    <row r="972" spans="1:27" ht="12.75" hidden="1" customHeight="1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</row>
    <row r="973" spans="1:27" ht="12.75" hidden="1" customHeight="1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</row>
    <row r="974" spans="1:27" ht="12.75" hidden="1" customHeight="1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</row>
    <row r="975" spans="1:27" ht="12.75" hidden="1" customHeight="1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</row>
    <row r="976" spans="1:27" ht="12.75" hidden="1" customHeight="1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</row>
    <row r="977" spans="1:27" ht="12.75" hidden="1" customHeight="1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</row>
    <row r="978" spans="1:27" ht="12.75" hidden="1" customHeight="1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</row>
    <row r="979" spans="1:27" ht="12.75" hidden="1" customHeight="1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</row>
    <row r="980" spans="1:27" ht="12.75" hidden="1" customHeight="1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</row>
    <row r="981" spans="1:27" ht="12.75" hidden="1" customHeight="1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</row>
    <row r="982" spans="1:27" ht="12.75" hidden="1" customHeight="1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</row>
    <row r="983" spans="1:27" ht="12.75" hidden="1" customHeight="1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</row>
    <row r="984" spans="1:27" ht="12.75" hidden="1" customHeight="1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</row>
    <row r="985" spans="1:27" ht="12.75" hidden="1" customHeight="1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</row>
    <row r="986" spans="1:27" ht="12.75" hidden="1" customHeight="1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</row>
    <row r="987" spans="1:27" ht="12.75" hidden="1" customHeight="1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</row>
    <row r="988" spans="1:27" ht="12.75" hidden="1" customHeight="1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</row>
    <row r="989" spans="1:27" ht="12.75" hidden="1" customHeight="1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</row>
    <row r="990" spans="1:27" ht="12.75" hidden="1" customHeight="1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</row>
    <row r="991" spans="1:27" ht="12.75" hidden="1" customHeight="1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</row>
    <row r="992" spans="1:27" ht="12.75" hidden="1" customHeight="1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</row>
    <row r="993" spans="1:27" ht="12.75" hidden="1" customHeight="1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</row>
    <row r="994" spans="1:27" ht="12.75" hidden="1" customHeight="1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</row>
    <row r="995" spans="1:27" ht="12.75" hidden="1" customHeight="1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</row>
    <row r="996" spans="1:27" ht="12.75" hidden="1" customHeight="1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</row>
    <row r="997" spans="1:27" ht="12.75" hidden="1" customHeight="1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</row>
    <row r="998" spans="1:27" ht="12.75" hidden="1" customHeight="1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  <c r="AA998" s="56"/>
    </row>
    <row r="999" spans="1:27" ht="12.75" hidden="1" customHeight="1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  <c r="AA999" s="56"/>
    </row>
    <row r="1000" spans="1:27" ht="12.75" hidden="1" customHeight="1">
      <c r="A1000" s="56"/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  <c r="AA1000" s="56"/>
    </row>
    <row r="1001" spans="1:27" ht="12.75" hidden="1" customHeight="1">
      <c r="A1001" s="56"/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  <c r="Z1001" s="56"/>
      <c r="AA1001" s="56"/>
    </row>
  </sheetData>
  <mergeCells count="26">
    <mergeCell ref="N8:O8"/>
    <mergeCell ref="P8:Q8"/>
    <mergeCell ref="R8:S8"/>
    <mergeCell ref="T8:U8"/>
    <mergeCell ref="V8:W8"/>
    <mergeCell ref="D8:E8"/>
    <mergeCell ref="F8:G8"/>
    <mergeCell ref="H8:I8"/>
    <mergeCell ref="J8:K8"/>
    <mergeCell ref="L8:M8"/>
    <mergeCell ref="A5:Z5"/>
    <mergeCell ref="B36:C36"/>
    <mergeCell ref="D36:E36"/>
    <mergeCell ref="F36:G36"/>
    <mergeCell ref="A19:G19"/>
    <mergeCell ref="H19:N19"/>
    <mergeCell ref="A20:G20"/>
    <mergeCell ref="H20:N20"/>
    <mergeCell ref="A22:A23"/>
    <mergeCell ref="F22:G22"/>
    <mergeCell ref="B22:C22"/>
    <mergeCell ref="D22:E22"/>
    <mergeCell ref="X8:Z8"/>
    <mergeCell ref="A6:Z6"/>
    <mergeCell ref="A8:A9"/>
    <mergeCell ref="B8:C8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B1000"/>
  <sheetViews>
    <sheetView showGridLines="0" topLeftCell="A5" workbookViewId="0">
      <selection activeCell="B29" sqref="B29"/>
    </sheetView>
  </sheetViews>
  <sheetFormatPr baseColWidth="10" defaultColWidth="14.44140625" defaultRowHeight="15" customHeight="1"/>
  <cols>
    <col min="1" max="1" width="20.109375" customWidth="1"/>
    <col min="2" max="2" width="10.6640625" customWidth="1"/>
    <col min="3" max="3" width="13.44140625" customWidth="1"/>
    <col min="4" max="4" width="12.44140625" customWidth="1"/>
    <col min="5" max="5" width="12.109375" customWidth="1"/>
    <col min="6" max="6" width="11" customWidth="1"/>
    <col min="7" max="7" width="12.109375" customWidth="1"/>
    <col min="8" max="8" width="11.6640625" customWidth="1"/>
    <col min="9" max="9" width="12.109375" customWidth="1"/>
    <col min="10" max="10" width="11.109375" customWidth="1"/>
    <col min="11" max="11" width="13.109375" customWidth="1"/>
    <col min="12" max="12" width="12.44140625" customWidth="1"/>
    <col min="13" max="13" width="10" customWidth="1"/>
    <col min="14" max="14" width="7" customWidth="1"/>
    <col min="16" max="16" width="13" customWidth="1"/>
    <col min="17" max="17" width="8.77734375" customWidth="1"/>
    <col min="18" max="18" width="10.44140625" customWidth="1"/>
    <col min="19" max="19" width="14" customWidth="1"/>
    <col min="20" max="20" width="17" customWidth="1"/>
    <col min="21" max="21" width="8.44140625" customWidth="1"/>
    <col min="22" max="22" width="14.6640625" customWidth="1"/>
    <col min="23" max="23" width="18" customWidth="1"/>
    <col min="24" max="24" width="25.109375" customWidth="1"/>
    <col min="25" max="25" width="17.109375" customWidth="1"/>
    <col min="26" max="26" width="21.44140625" customWidth="1"/>
    <col min="27" max="27" width="11.44140625" customWidth="1"/>
  </cols>
  <sheetData>
    <row r="1" spans="1:28" ht="15.6">
      <c r="A1" s="9"/>
      <c r="B1" s="13"/>
      <c r="C1" s="13"/>
      <c r="D1" s="13"/>
      <c r="E1" s="13"/>
      <c r="F1" s="13"/>
      <c r="G1" s="13"/>
      <c r="H1" s="13"/>
      <c r="I1" s="13"/>
      <c r="J1" s="13"/>
      <c r="K1" s="1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4"/>
    </row>
    <row r="2" spans="1:28" ht="15.6">
      <c r="A2" s="9"/>
      <c r="B2" s="13"/>
      <c r="C2" s="13"/>
      <c r="D2" s="13"/>
      <c r="E2" s="13"/>
      <c r="F2" s="13"/>
      <c r="G2" s="13"/>
      <c r="H2" s="13"/>
      <c r="I2" s="13"/>
      <c r="J2" s="13"/>
      <c r="K2" s="13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4"/>
    </row>
    <row r="3" spans="1:28" ht="15.6">
      <c r="A3" s="9"/>
      <c r="B3" s="13"/>
      <c r="C3" s="13"/>
      <c r="D3" s="13"/>
      <c r="E3" s="13"/>
      <c r="F3" s="13" t="s">
        <v>234</v>
      </c>
      <c r="G3" s="13"/>
      <c r="H3" s="13"/>
      <c r="I3" s="13"/>
      <c r="J3" s="13"/>
      <c r="K3" s="13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4"/>
    </row>
    <row r="4" spans="1:28" ht="15.6">
      <c r="A4" s="9"/>
      <c r="B4" s="13"/>
      <c r="C4" s="13"/>
      <c r="D4" s="13"/>
      <c r="E4" s="13"/>
      <c r="F4" s="13"/>
      <c r="G4" s="13"/>
      <c r="H4" s="13"/>
      <c r="I4" s="13"/>
      <c r="J4" s="13"/>
      <c r="K4" s="13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4"/>
    </row>
    <row r="5" spans="1:28" ht="15.6">
      <c r="A5" s="666" t="s">
        <v>314</v>
      </c>
      <c r="B5" s="606"/>
      <c r="C5" s="606"/>
      <c r="D5" s="606"/>
      <c r="E5" s="606"/>
      <c r="F5" s="606"/>
      <c r="G5" s="606"/>
      <c r="H5" s="606"/>
      <c r="I5" s="606"/>
      <c r="J5" s="606"/>
      <c r="K5" s="606"/>
      <c r="L5" s="13"/>
      <c r="M5" s="13"/>
      <c r="N5" s="773"/>
      <c r="O5" s="606"/>
      <c r="P5" s="606"/>
      <c r="Q5" s="606"/>
      <c r="R5" s="606"/>
      <c r="S5" s="606"/>
      <c r="T5" s="606"/>
      <c r="U5" s="606"/>
      <c r="V5" s="10"/>
      <c r="W5" s="10"/>
      <c r="X5" s="10"/>
      <c r="Y5" s="10"/>
      <c r="Z5" s="10"/>
      <c r="AA5" s="10"/>
      <c r="AB5" s="14"/>
    </row>
    <row r="6" spans="1:28" ht="15.6">
      <c r="A6" s="774" t="s">
        <v>461</v>
      </c>
      <c r="B6" s="606"/>
      <c r="C6" s="606"/>
      <c r="D6" s="606"/>
      <c r="E6" s="606"/>
      <c r="F6" s="606"/>
      <c r="G6" s="606"/>
      <c r="H6" s="606"/>
      <c r="I6" s="606"/>
      <c r="J6" s="606"/>
      <c r="K6" s="606"/>
      <c r="L6" s="606"/>
      <c r="M6" s="13"/>
      <c r="N6" s="13"/>
      <c r="O6" s="13"/>
      <c r="P6" s="13"/>
      <c r="Q6" s="13"/>
      <c r="R6" s="10"/>
      <c r="S6" s="10"/>
      <c r="T6" s="10"/>
      <c r="U6" s="10"/>
      <c r="V6" s="10"/>
      <c r="W6" s="10"/>
      <c r="X6" s="10"/>
      <c r="Y6" s="10"/>
      <c r="Z6" s="10"/>
      <c r="AA6" s="10"/>
      <c r="AB6" s="14"/>
    </row>
    <row r="7" spans="1:28" ht="15" customHeight="1">
      <c r="A7" s="775" t="s">
        <v>205</v>
      </c>
      <c r="B7" s="767" t="s">
        <v>315</v>
      </c>
      <c r="C7" s="640"/>
      <c r="D7" s="767" t="s">
        <v>316</v>
      </c>
      <c r="E7" s="640"/>
      <c r="F7" s="776" t="s">
        <v>317</v>
      </c>
      <c r="G7" s="767" t="s">
        <v>318</v>
      </c>
      <c r="H7" s="640"/>
      <c r="I7" s="767" t="s">
        <v>319</v>
      </c>
      <c r="J7" s="640"/>
      <c r="K7" s="766" t="s">
        <v>320</v>
      </c>
      <c r="L7" s="766" t="s">
        <v>321</v>
      </c>
      <c r="M7" s="767" t="s">
        <v>322</v>
      </c>
      <c r="N7" s="640"/>
      <c r="O7" s="768" t="s">
        <v>224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14"/>
      <c r="AA7" s="14"/>
      <c r="AB7" s="14"/>
    </row>
    <row r="8" spans="1:28">
      <c r="A8" s="627"/>
      <c r="B8" s="409" t="s">
        <v>323</v>
      </c>
      <c r="C8" s="409" t="s">
        <v>324</v>
      </c>
      <c r="D8" s="409" t="s">
        <v>323</v>
      </c>
      <c r="E8" s="409" t="s">
        <v>324</v>
      </c>
      <c r="F8" s="633"/>
      <c r="G8" s="409" t="s">
        <v>323</v>
      </c>
      <c r="H8" s="409" t="s">
        <v>324</v>
      </c>
      <c r="I8" s="409" t="s">
        <v>323</v>
      </c>
      <c r="J8" s="409" t="s">
        <v>324</v>
      </c>
      <c r="K8" s="633"/>
      <c r="L8" s="633"/>
      <c r="M8" s="409" t="s">
        <v>323</v>
      </c>
      <c r="N8" s="409" t="s">
        <v>324</v>
      </c>
      <c r="O8" s="621"/>
      <c r="P8" s="10"/>
      <c r="Q8" s="10"/>
      <c r="R8" s="10"/>
      <c r="S8" s="177"/>
      <c r="T8" s="177"/>
      <c r="U8" s="177"/>
      <c r="V8" s="177"/>
      <c r="W8" s="10"/>
      <c r="X8" s="10"/>
      <c r="Y8" s="10"/>
      <c r="Z8" s="14"/>
      <c r="AA8" s="14"/>
      <c r="AB8" s="14"/>
    </row>
    <row r="9" spans="1:28">
      <c r="A9" s="178" t="s">
        <v>218</v>
      </c>
      <c r="B9" s="21">
        <v>214</v>
      </c>
      <c r="C9" s="21">
        <v>2</v>
      </c>
      <c r="D9" s="21">
        <v>482</v>
      </c>
      <c r="E9" s="21">
        <v>7</v>
      </c>
      <c r="F9" s="410">
        <v>630</v>
      </c>
      <c r="G9" s="410">
        <v>701</v>
      </c>
      <c r="H9" s="410">
        <v>81</v>
      </c>
      <c r="I9" s="21">
        <v>425</v>
      </c>
      <c r="J9" s="21">
        <v>17</v>
      </c>
      <c r="K9" s="21">
        <v>1</v>
      </c>
      <c r="L9" s="21">
        <v>8</v>
      </c>
      <c r="M9" s="21">
        <v>231</v>
      </c>
      <c r="N9" s="21">
        <v>2</v>
      </c>
      <c r="O9" s="21">
        <v>2801</v>
      </c>
      <c r="P9" s="10"/>
      <c r="Q9" s="10"/>
      <c r="R9" s="10"/>
      <c r="S9" s="177"/>
      <c r="T9" s="41"/>
      <c r="U9" s="177"/>
      <c r="V9" s="41"/>
      <c r="W9" s="10"/>
      <c r="X9" s="10"/>
      <c r="Y9" s="10"/>
      <c r="Z9" s="14"/>
      <c r="AA9" s="14"/>
      <c r="AB9" s="14"/>
    </row>
    <row r="10" spans="1:28" ht="15.75" customHeight="1">
      <c r="A10" s="179" t="s">
        <v>219</v>
      </c>
      <c r="B10" s="180">
        <v>173</v>
      </c>
      <c r="C10" s="180">
        <v>7</v>
      </c>
      <c r="D10" s="180">
        <v>1017</v>
      </c>
      <c r="E10" s="180">
        <v>25</v>
      </c>
      <c r="F10" s="386">
        <v>276</v>
      </c>
      <c r="G10" s="386">
        <v>266</v>
      </c>
      <c r="H10" s="386">
        <v>25</v>
      </c>
      <c r="I10" s="180">
        <v>163</v>
      </c>
      <c r="J10" s="180">
        <v>6</v>
      </c>
      <c r="K10" s="180">
        <v>8</v>
      </c>
      <c r="L10" s="180">
        <v>12</v>
      </c>
      <c r="M10" s="180">
        <v>102</v>
      </c>
      <c r="N10" s="180">
        <v>6</v>
      </c>
      <c r="O10" s="180">
        <v>2086</v>
      </c>
      <c r="P10" s="10"/>
      <c r="Q10" s="10"/>
      <c r="R10" s="10"/>
      <c r="S10" s="177"/>
      <c r="T10" s="41"/>
      <c r="U10" s="177"/>
      <c r="V10" s="41"/>
      <c r="W10" s="10"/>
      <c r="X10" s="10"/>
      <c r="Y10" s="10"/>
      <c r="Z10" s="14"/>
      <c r="AA10" s="14"/>
      <c r="AB10" s="14"/>
    </row>
    <row r="11" spans="1:28" ht="15.75" customHeight="1">
      <c r="A11" s="181" t="s">
        <v>229</v>
      </c>
      <c r="B11" s="20">
        <v>61</v>
      </c>
      <c r="C11" s="20">
        <v>1</v>
      </c>
      <c r="D11" s="20">
        <v>82</v>
      </c>
      <c r="E11" s="182">
        <v>0</v>
      </c>
      <c r="F11" s="182">
        <v>110</v>
      </c>
      <c r="G11" s="182">
        <v>119</v>
      </c>
      <c r="H11" s="182">
        <v>1</v>
      </c>
      <c r="I11" s="20">
        <v>78</v>
      </c>
      <c r="J11" s="182">
        <v>0</v>
      </c>
      <c r="K11" s="182">
        <v>0</v>
      </c>
      <c r="L11" s="20">
        <v>6</v>
      </c>
      <c r="M11" s="20">
        <v>32</v>
      </c>
      <c r="N11" s="182">
        <v>0</v>
      </c>
      <c r="O11" s="20">
        <v>490</v>
      </c>
      <c r="P11" s="10"/>
      <c r="Q11" s="10"/>
      <c r="R11" s="10"/>
      <c r="S11" s="177"/>
      <c r="T11" s="41"/>
      <c r="U11" s="177"/>
      <c r="V11" s="41"/>
      <c r="W11" s="10"/>
      <c r="X11" s="10"/>
      <c r="Y11" s="10"/>
      <c r="Z11" s="14"/>
      <c r="AA11" s="14"/>
      <c r="AB11" s="14"/>
    </row>
    <row r="12" spans="1:28" ht="15.75" customHeight="1">
      <c r="A12" s="179" t="s">
        <v>220</v>
      </c>
      <c r="B12" s="180">
        <v>17</v>
      </c>
      <c r="C12" s="180">
        <v>0</v>
      </c>
      <c r="D12" s="180">
        <v>91</v>
      </c>
      <c r="E12" s="180">
        <v>2</v>
      </c>
      <c r="F12" s="386">
        <v>200</v>
      </c>
      <c r="G12" s="386">
        <v>389</v>
      </c>
      <c r="H12" s="386">
        <v>73</v>
      </c>
      <c r="I12" s="180">
        <v>126</v>
      </c>
      <c r="J12" s="180">
        <v>11</v>
      </c>
      <c r="K12" s="183">
        <v>0</v>
      </c>
      <c r="L12" s="180">
        <v>6</v>
      </c>
      <c r="M12" s="180">
        <v>67</v>
      </c>
      <c r="N12" s="180">
        <v>3</v>
      </c>
      <c r="O12" s="180">
        <v>985</v>
      </c>
      <c r="P12" s="10"/>
      <c r="Q12" s="10"/>
      <c r="R12" s="10"/>
      <c r="S12" s="177"/>
      <c r="T12" s="41"/>
      <c r="U12" s="177"/>
      <c r="V12" s="41"/>
      <c r="W12" s="10"/>
      <c r="X12" s="10"/>
      <c r="Y12" s="10"/>
      <c r="Z12" s="14"/>
      <c r="AA12" s="14"/>
      <c r="AB12" s="14"/>
    </row>
    <row r="13" spans="1:28" ht="15.75" customHeight="1">
      <c r="A13" s="181" t="s">
        <v>222</v>
      </c>
      <c r="B13" s="20">
        <v>29</v>
      </c>
      <c r="C13" s="20">
        <v>2</v>
      </c>
      <c r="D13" s="20">
        <v>265</v>
      </c>
      <c r="E13" s="20">
        <v>10</v>
      </c>
      <c r="F13" s="182">
        <v>509</v>
      </c>
      <c r="G13" s="182">
        <v>57</v>
      </c>
      <c r="H13" s="182">
        <v>7</v>
      </c>
      <c r="I13" s="20">
        <v>126</v>
      </c>
      <c r="J13" s="20">
        <v>6</v>
      </c>
      <c r="K13" s="20">
        <v>2</v>
      </c>
      <c r="L13" s="20">
        <v>4</v>
      </c>
      <c r="M13" s="20">
        <v>55</v>
      </c>
      <c r="N13" s="20">
        <v>2</v>
      </c>
      <c r="O13" s="20">
        <v>1074</v>
      </c>
      <c r="P13" s="10"/>
      <c r="Q13" s="10"/>
      <c r="R13" s="10"/>
      <c r="S13" s="177"/>
      <c r="T13" s="41"/>
      <c r="U13" s="177"/>
      <c r="V13" s="41"/>
      <c r="W13" s="10"/>
      <c r="X13" s="10"/>
      <c r="Y13" s="10"/>
      <c r="Z13" s="14"/>
      <c r="AA13" s="14"/>
      <c r="AB13" s="14"/>
    </row>
    <row r="14" spans="1:28" ht="15.75" customHeight="1">
      <c r="A14" s="184" t="s">
        <v>223</v>
      </c>
      <c r="B14" s="185">
        <v>53</v>
      </c>
      <c r="C14" s="185">
        <v>5</v>
      </c>
      <c r="D14" s="185">
        <v>168</v>
      </c>
      <c r="E14" s="185">
        <v>5</v>
      </c>
      <c r="F14" s="387">
        <v>276</v>
      </c>
      <c r="G14" s="387">
        <v>47</v>
      </c>
      <c r="H14" s="387">
        <v>9</v>
      </c>
      <c r="I14" s="185">
        <v>179</v>
      </c>
      <c r="J14" s="185">
        <v>11</v>
      </c>
      <c r="K14" s="185">
        <v>1</v>
      </c>
      <c r="L14" s="185">
        <v>6</v>
      </c>
      <c r="M14" s="185">
        <v>66</v>
      </c>
      <c r="N14" s="186">
        <v>0</v>
      </c>
      <c r="O14" s="185">
        <v>826</v>
      </c>
      <c r="P14" s="10"/>
      <c r="Q14" s="10"/>
      <c r="R14" s="10"/>
      <c r="S14" s="177"/>
      <c r="T14" s="41"/>
      <c r="U14" s="177"/>
      <c r="V14" s="41"/>
      <c r="W14" s="10"/>
      <c r="X14" s="10"/>
      <c r="Y14" s="10"/>
      <c r="Z14" s="14"/>
      <c r="AA14" s="14"/>
      <c r="AB14" s="14"/>
    </row>
    <row r="15" spans="1:28" ht="15.75" customHeight="1">
      <c r="A15" s="777" t="s">
        <v>224</v>
      </c>
      <c r="B15" s="411">
        <v>547</v>
      </c>
      <c r="C15" s="411">
        <v>17</v>
      </c>
      <c r="D15" s="411">
        <v>2105</v>
      </c>
      <c r="E15" s="411">
        <v>49</v>
      </c>
      <c r="F15" s="766">
        <v>2001</v>
      </c>
      <c r="G15" s="411">
        <v>1579</v>
      </c>
      <c r="H15" s="411">
        <v>196</v>
      </c>
      <c r="I15" s="411">
        <v>1097</v>
      </c>
      <c r="J15" s="411">
        <v>51</v>
      </c>
      <c r="K15" s="780">
        <v>12</v>
      </c>
      <c r="L15" s="780">
        <v>42</v>
      </c>
      <c r="M15" s="411">
        <v>553</v>
      </c>
      <c r="N15" s="411">
        <v>13</v>
      </c>
      <c r="O15" s="769">
        <v>8262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4"/>
      <c r="AA15" s="14"/>
      <c r="AB15" s="14"/>
    </row>
    <row r="16" spans="1:28" ht="15.75" customHeight="1">
      <c r="A16" s="778"/>
      <c r="B16" s="771">
        <v>564</v>
      </c>
      <c r="C16" s="619"/>
      <c r="D16" s="771">
        <v>2154</v>
      </c>
      <c r="E16" s="619"/>
      <c r="F16" s="779"/>
      <c r="G16" s="771">
        <v>1775</v>
      </c>
      <c r="H16" s="619"/>
      <c r="I16" s="771">
        <v>1148</v>
      </c>
      <c r="J16" s="619"/>
      <c r="K16" s="779"/>
      <c r="L16" s="779"/>
      <c r="M16" s="771">
        <v>566</v>
      </c>
      <c r="N16" s="619"/>
      <c r="O16" s="770"/>
      <c r="P16" s="11"/>
      <c r="Q16" s="11"/>
      <c r="R16" s="11"/>
      <c r="S16" s="10"/>
      <c r="T16" s="10"/>
      <c r="U16" s="10"/>
      <c r="V16" s="10"/>
      <c r="W16" s="10"/>
      <c r="X16" s="10"/>
      <c r="Y16" s="10"/>
      <c r="Z16" s="10"/>
      <c r="AA16" s="10"/>
      <c r="AB16" s="10"/>
    </row>
    <row r="17" spans="1:28" ht="15.75" customHeight="1">
      <c r="A17" s="778"/>
      <c r="B17" s="772">
        <v>6.8264342774146697E-2</v>
      </c>
      <c r="C17" s="629"/>
      <c r="D17" s="772">
        <v>0.26071169208424111</v>
      </c>
      <c r="E17" s="629"/>
      <c r="F17" s="412">
        <v>0.24219317356572259</v>
      </c>
      <c r="G17" s="772">
        <v>0.2148390220285645</v>
      </c>
      <c r="H17" s="629"/>
      <c r="I17" s="772">
        <v>0.13894940692326313</v>
      </c>
      <c r="J17" s="629"/>
      <c r="K17" s="413">
        <v>1.4524328249818446E-3</v>
      </c>
      <c r="L17" s="413">
        <v>5.0835148874364558E-3</v>
      </c>
      <c r="M17" s="772">
        <v>6.8506414911643665E-2</v>
      </c>
      <c r="N17" s="629"/>
      <c r="O17" s="414">
        <v>1</v>
      </c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4"/>
    </row>
    <row r="18" spans="1:28" ht="15.75" customHeight="1">
      <c r="A18" s="13" t="s">
        <v>325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87"/>
      <c r="M18" s="11"/>
      <c r="N18" s="11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4"/>
    </row>
    <row r="19" spans="1:28" ht="15.75" customHeight="1">
      <c r="A19" s="10"/>
      <c r="B19" s="24"/>
      <c r="C19" s="24"/>
      <c r="D19" s="24"/>
      <c r="E19" s="24"/>
      <c r="F19" s="24"/>
      <c r="G19" s="24"/>
      <c r="H19" s="188"/>
      <c r="I19" s="24"/>
      <c r="J19" s="24"/>
      <c r="K19" s="24"/>
      <c r="L19" s="24"/>
      <c r="M19" s="24"/>
      <c r="N19" s="24"/>
      <c r="O19" s="10"/>
      <c r="P19" s="10"/>
      <c r="Q19" s="24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4"/>
    </row>
    <row r="20" spans="1:28" ht="15.75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4"/>
      <c r="AA20" s="14"/>
      <c r="AB20" s="14"/>
    </row>
    <row r="21" spans="1:28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24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4"/>
    </row>
    <row r="22" spans="1:28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4"/>
    </row>
    <row r="23" spans="1:28" ht="15.75" customHeight="1">
      <c r="A23" s="10"/>
      <c r="B23" s="10"/>
      <c r="C23" s="10"/>
      <c r="D23" s="10"/>
      <c r="E23" s="10"/>
      <c r="F23" s="10"/>
      <c r="G23" s="10"/>
      <c r="H23" s="10"/>
      <c r="I23" s="177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4"/>
    </row>
    <row r="24" spans="1:28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4"/>
    </row>
    <row r="25" spans="1:28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77"/>
      <c r="O25" s="177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4"/>
    </row>
    <row r="26" spans="1:28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4"/>
    </row>
    <row r="27" spans="1:28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4"/>
    </row>
    <row r="28" spans="1: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4"/>
    </row>
    <row r="29" spans="1:28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77"/>
      <c r="N29" s="177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4"/>
    </row>
    <row r="30" spans="1:28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24"/>
      <c r="N30" s="24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4"/>
    </row>
    <row r="31" spans="1:28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24"/>
      <c r="N31" s="24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4"/>
    </row>
    <row r="32" spans="1:28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24"/>
      <c r="N32" s="24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4"/>
    </row>
    <row r="33" spans="1:28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24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4"/>
    </row>
    <row r="34" spans="1:28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24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4"/>
    </row>
    <row r="35" spans="1:28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4"/>
    </row>
    <row r="36" spans="1:28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4"/>
    </row>
    <row r="37" spans="1:28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4"/>
    </row>
    <row r="38" spans="1:2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4"/>
    </row>
    <row r="39" spans="1:28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4"/>
    </row>
    <row r="40" spans="1:28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4"/>
    </row>
    <row r="41" spans="1:28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4"/>
    </row>
    <row r="42" spans="1:28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4"/>
    </row>
    <row r="43" spans="1:28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4"/>
    </row>
    <row r="44" spans="1:28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4"/>
    </row>
    <row r="45" spans="1:28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4"/>
    </row>
    <row r="46" spans="1:28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4"/>
    </row>
    <row r="47" spans="1:28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4"/>
    </row>
    <row r="48" spans="1:2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4"/>
    </row>
    <row r="49" spans="1:28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4"/>
    </row>
    <row r="50" spans="1:28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4"/>
    </row>
    <row r="51" spans="1:28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4"/>
    </row>
    <row r="52" spans="1:28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4"/>
    </row>
    <row r="53" spans="1:28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4"/>
    </row>
    <row r="54" spans="1:28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4"/>
    </row>
    <row r="55" spans="1:28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4"/>
    </row>
    <row r="56" spans="1:28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4"/>
    </row>
    <row r="57" spans="1:28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4"/>
    </row>
    <row r="58" spans="1:2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4"/>
    </row>
    <row r="59" spans="1:28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4"/>
    </row>
    <row r="60" spans="1:28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4"/>
    </row>
    <row r="61" spans="1:28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4"/>
    </row>
    <row r="62" spans="1:28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4"/>
    </row>
    <row r="63" spans="1:28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4"/>
    </row>
    <row r="64" spans="1:28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4"/>
    </row>
    <row r="65" spans="1:28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4"/>
    </row>
    <row r="66" spans="1:28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4"/>
    </row>
    <row r="67" spans="1:28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4"/>
    </row>
    <row r="68" spans="1:2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4"/>
    </row>
    <row r="69" spans="1:28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4"/>
    </row>
    <row r="70" spans="1:28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4"/>
    </row>
    <row r="71" spans="1:28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4"/>
    </row>
    <row r="72" spans="1:28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4"/>
    </row>
    <row r="73" spans="1:28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4"/>
    </row>
    <row r="74" spans="1:28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4"/>
    </row>
    <row r="75" spans="1:28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4"/>
    </row>
    <row r="76" spans="1:28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4"/>
    </row>
    <row r="77" spans="1:28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4"/>
    </row>
    <row r="78" spans="1:2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4"/>
    </row>
    <row r="79" spans="1:28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4"/>
    </row>
    <row r="80" spans="1:28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4"/>
    </row>
    <row r="81" spans="1:28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4"/>
    </row>
    <row r="82" spans="1:28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4"/>
    </row>
    <row r="83" spans="1:28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4"/>
    </row>
    <row r="84" spans="1:28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4"/>
    </row>
    <row r="85" spans="1:28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4"/>
    </row>
    <row r="86" spans="1:28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4"/>
    </row>
    <row r="87" spans="1:28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4"/>
    </row>
    <row r="88" spans="1:28" ht="15.75" hidden="1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4"/>
    </row>
    <row r="89" spans="1:28" ht="15.75" hidden="1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4"/>
    </row>
    <row r="90" spans="1:28" ht="15.75" hidden="1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4"/>
    </row>
    <row r="91" spans="1:28" ht="15.75" hidden="1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4"/>
    </row>
    <row r="92" spans="1:28" ht="15.75" hidden="1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4"/>
    </row>
    <row r="93" spans="1:28" ht="15.75" hidden="1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4"/>
    </row>
    <row r="94" spans="1:28" ht="15.75" hidden="1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4"/>
    </row>
    <row r="95" spans="1:28" ht="15.75" hidden="1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4"/>
    </row>
    <row r="96" spans="1:28" ht="15.75" hidden="1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4"/>
    </row>
    <row r="97" spans="1:28" ht="15.75" hidden="1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4"/>
    </row>
    <row r="98" spans="1:28" ht="15.75" hidden="1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4"/>
    </row>
    <row r="99" spans="1:28" ht="15.75" hidden="1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4"/>
    </row>
    <row r="100" spans="1:28" ht="15.75" hidden="1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4"/>
    </row>
    <row r="101" spans="1:28" ht="15.75" hidden="1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4"/>
    </row>
    <row r="102" spans="1:28" ht="15.75" hidden="1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4"/>
    </row>
    <row r="103" spans="1:28" ht="15.75" hidden="1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4"/>
    </row>
    <row r="104" spans="1:28" ht="15.75" hidden="1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4"/>
    </row>
    <row r="105" spans="1:28" ht="15.75" hidden="1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4"/>
    </row>
    <row r="106" spans="1:28" ht="15.75" hidden="1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4"/>
    </row>
    <row r="107" spans="1:28" ht="15.75" hidden="1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4"/>
    </row>
    <row r="108" spans="1:28" ht="15.75" hidden="1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4"/>
    </row>
    <row r="109" spans="1:28" ht="15.75" hidden="1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4"/>
    </row>
    <row r="110" spans="1:28" ht="15.75" hidden="1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4"/>
    </row>
    <row r="111" spans="1:28" ht="15.75" hidden="1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4"/>
    </row>
    <row r="112" spans="1:28" ht="15.75" hidden="1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4"/>
    </row>
    <row r="113" spans="1:28" ht="15.75" hidden="1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4"/>
    </row>
    <row r="114" spans="1:28" ht="15.75" hidden="1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4"/>
    </row>
    <row r="115" spans="1:28" ht="15.75" hidden="1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4"/>
    </row>
    <row r="116" spans="1:28" ht="15.75" hidden="1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4"/>
    </row>
    <row r="117" spans="1:28" ht="15.75" hidden="1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4"/>
    </row>
    <row r="118" spans="1:28" ht="15.75" hidden="1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4"/>
    </row>
    <row r="119" spans="1:28" ht="15.75" hidden="1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4"/>
    </row>
    <row r="120" spans="1:28" ht="15.75" hidden="1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4"/>
    </row>
    <row r="121" spans="1:28" ht="15.75" hidden="1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4"/>
    </row>
    <row r="122" spans="1:28" ht="15.75" hidden="1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4"/>
    </row>
    <row r="123" spans="1:28" ht="15.75" hidden="1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4"/>
    </row>
    <row r="124" spans="1:28" ht="15.75" hidden="1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4"/>
    </row>
    <row r="125" spans="1:28" ht="15.75" hidden="1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4"/>
    </row>
    <row r="126" spans="1:28" ht="15.75" hidden="1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4"/>
    </row>
    <row r="127" spans="1:28" ht="15.75" hidden="1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4"/>
    </row>
    <row r="128" spans="1:28" ht="15.75" hidden="1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4"/>
    </row>
    <row r="129" spans="1:28" ht="15.75" hidden="1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4"/>
    </row>
    <row r="130" spans="1:28" ht="15.75" hidden="1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4"/>
    </row>
    <row r="131" spans="1:28" ht="15.75" hidden="1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4"/>
    </row>
    <row r="132" spans="1:28" ht="15.75" hidden="1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4"/>
    </row>
    <row r="133" spans="1:28" ht="15.75" hidden="1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4"/>
    </row>
    <row r="134" spans="1:28" ht="15.75" hidden="1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4"/>
    </row>
    <row r="135" spans="1:28" ht="15.75" hidden="1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4"/>
    </row>
    <row r="136" spans="1:28" ht="15.75" hidden="1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4"/>
    </row>
    <row r="137" spans="1:28" ht="15.75" hidden="1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4"/>
    </row>
    <row r="138" spans="1:28" ht="15.75" hidden="1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4"/>
    </row>
    <row r="139" spans="1:28" ht="15.75" hidden="1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4"/>
    </row>
    <row r="140" spans="1:28" ht="15.75" hidden="1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4"/>
    </row>
    <row r="141" spans="1:28" ht="15.75" hidden="1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4"/>
    </row>
    <row r="142" spans="1:28" ht="15.75" hidden="1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4"/>
    </row>
    <row r="143" spans="1:28" ht="15.75" hidden="1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4"/>
    </row>
    <row r="144" spans="1:28" ht="15.75" hidden="1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4"/>
    </row>
    <row r="145" spans="1:28" ht="15.75" hidden="1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4"/>
    </row>
    <row r="146" spans="1:28" ht="15.75" hidden="1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4"/>
    </row>
    <row r="147" spans="1:28" ht="15.75" hidden="1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4"/>
    </row>
    <row r="148" spans="1:28" ht="15.75" hidden="1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4"/>
    </row>
    <row r="149" spans="1:28" ht="15.75" hidden="1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4"/>
    </row>
    <row r="150" spans="1:28" ht="15.75" hidden="1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4"/>
    </row>
    <row r="151" spans="1:28" ht="15.75" hidden="1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4"/>
    </row>
    <row r="152" spans="1:28" ht="15.75" hidden="1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4"/>
    </row>
    <row r="153" spans="1:28" ht="15.75" hidden="1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4"/>
    </row>
    <row r="154" spans="1:28" ht="15.75" hidden="1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4"/>
    </row>
    <row r="155" spans="1:28" ht="15.75" hidden="1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4"/>
    </row>
    <row r="156" spans="1:28" ht="15.75" hidden="1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4"/>
    </row>
    <row r="157" spans="1:28" ht="15.75" hidden="1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4"/>
    </row>
    <row r="158" spans="1:28" ht="15.75" hidden="1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4"/>
    </row>
    <row r="159" spans="1:28" ht="15.75" hidden="1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4"/>
    </row>
    <row r="160" spans="1:28" ht="15.75" hidden="1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4"/>
    </row>
    <row r="161" spans="1:28" ht="15.75" hidden="1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4"/>
    </row>
    <row r="162" spans="1:28" ht="15.75" hidden="1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4"/>
    </row>
    <row r="163" spans="1:28" ht="15.75" hidden="1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4"/>
    </row>
    <row r="164" spans="1:28" ht="15.75" hidden="1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4"/>
    </row>
    <row r="165" spans="1:28" ht="15.75" hidden="1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4"/>
    </row>
    <row r="166" spans="1:28" ht="15.75" hidden="1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4"/>
    </row>
    <row r="167" spans="1:28" ht="15.75" hidden="1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4"/>
    </row>
    <row r="168" spans="1:28" ht="15.75" hidden="1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4"/>
    </row>
    <row r="169" spans="1:28" ht="15.75" hidden="1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4"/>
    </row>
    <row r="170" spans="1:28" ht="15.75" hidden="1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4"/>
    </row>
    <row r="171" spans="1:28" ht="15.75" hidden="1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4"/>
    </row>
    <row r="172" spans="1:28" ht="15.75" hidden="1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4"/>
    </row>
    <row r="173" spans="1:28" ht="15.75" hidden="1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4"/>
    </row>
    <row r="174" spans="1:28" ht="15.75" hidden="1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4"/>
    </row>
    <row r="175" spans="1:28" ht="15.75" hidden="1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4"/>
    </row>
    <row r="176" spans="1:28" ht="15.75" hidden="1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4"/>
    </row>
    <row r="177" spans="1:28" ht="15.75" hidden="1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4"/>
    </row>
    <row r="178" spans="1:28" ht="15.75" hidden="1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4"/>
    </row>
    <row r="179" spans="1:28" ht="15.75" hidden="1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4"/>
    </row>
    <row r="180" spans="1:28" ht="15.75" hidden="1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4"/>
    </row>
    <row r="181" spans="1:28" ht="15.75" hidden="1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4"/>
    </row>
    <row r="182" spans="1:28" ht="15.75" hidden="1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4"/>
    </row>
    <row r="183" spans="1:28" ht="15.75" hidden="1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4"/>
    </row>
    <row r="184" spans="1:28" ht="15.75" hidden="1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4"/>
    </row>
    <row r="185" spans="1:28" ht="15.75" hidden="1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4"/>
    </row>
    <row r="186" spans="1:28" ht="15.75" hidden="1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4"/>
    </row>
    <row r="187" spans="1:28" ht="15.75" hidden="1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4"/>
    </row>
    <row r="188" spans="1:28" ht="15.75" hidden="1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4"/>
    </row>
    <row r="189" spans="1:28" ht="15.75" hidden="1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4"/>
    </row>
    <row r="190" spans="1:28" ht="15.75" hidden="1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4"/>
    </row>
    <row r="191" spans="1:28" ht="15.75" hidden="1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4"/>
    </row>
    <row r="192" spans="1:28" ht="15.75" hidden="1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4"/>
    </row>
    <row r="193" spans="1:28" ht="15.75" hidden="1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4"/>
    </row>
    <row r="194" spans="1:28" ht="15.75" hidden="1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4"/>
    </row>
    <row r="195" spans="1:28" ht="15.75" hidden="1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4"/>
    </row>
    <row r="196" spans="1:28" ht="15.75" hidden="1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4"/>
    </row>
    <row r="197" spans="1:28" ht="15.75" hidden="1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4"/>
    </row>
    <row r="198" spans="1:28" ht="15.75" hidden="1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4"/>
    </row>
    <row r="199" spans="1:28" ht="15.75" hidden="1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4"/>
    </row>
    <row r="200" spans="1:28" ht="15.75" hidden="1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4"/>
    </row>
    <row r="201" spans="1:28" ht="15.75" hidden="1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4"/>
    </row>
    <row r="202" spans="1:28" ht="15.75" hidden="1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4"/>
    </row>
    <row r="203" spans="1:28" ht="15.75" hidden="1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4"/>
    </row>
    <row r="204" spans="1:28" ht="15.75" hidden="1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4"/>
    </row>
    <row r="205" spans="1:28" ht="15.75" hidden="1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4"/>
    </row>
    <row r="206" spans="1:28" ht="15.75" hidden="1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4"/>
    </row>
    <row r="207" spans="1:28" ht="15.75" hidden="1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4"/>
    </row>
    <row r="208" spans="1:28" ht="15.75" hidden="1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4"/>
    </row>
    <row r="209" spans="1:28" ht="15.75" hidden="1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4"/>
    </row>
    <row r="210" spans="1:28" ht="15.75" hidden="1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4"/>
    </row>
    <row r="211" spans="1:28" ht="15.75" hidden="1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4"/>
    </row>
    <row r="212" spans="1:28" ht="15.75" hidden="1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4"/>
    </row>
    <row r="213" spans="1:28" ht="15.75" hidden="1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4"/>
    </row>
    <row r="214" spans="1:28" ht="15.75" hidden="1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4"/>
    </row>
    <row r="215" spans="1:28" ht="15.75" hidden="1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4"/>
    </row>
    <row r="216" spans="1:28" ht="15.75" hidden="1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4"/>
    </row>
    <row r="217" spans="1:28" ht="15.75" hidden="1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4"/>
    </row>
    <row r="218" spans="1:28" ht="15.75" hidden="1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</row>
    <row r="219" spans="1:28" ht="15.75" hidden="1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</row>
    <row r="220" spans="1:28" ht="15.75" hidden="1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</row>
    <row r="221" spans="1:28" ht="15.75" hidden="1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</row>
    <row r="222" spans="1:28" ht="15.75" hidden="1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</row>
    <row r="223" spans="1:28" ht="15.75" hidden="1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</row>
    <row r="224" spans="1:28" ht="15.75" hidden="1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</row>
    <row r="225" spans="1:28" ht="15.75" hidden="1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</row>
    <row r="226" spans="1:28" ht="15.75" hidden="1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</row>
    <row r="227" spans="1:28" ht="15.75" hidden="1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</row>
    <row r="228" spans="1:28" ht="15.75" hidden="1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</row>
    <row r="229" spans="1:28" ht="15.75" hidden="1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</row>
    <row r="230" spans="1:28" ht="15.75" hidden="1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</row>
    <row r="231" spans="1:28" ht="15.75" hidden="1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</row>
    <row r="232" spans="1:28" ht="15.75" hidden="1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</row>
    <row r="233" spans="1:28" ht="15.75" hidden="1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</row>
    <row r="234" spans="1:28" ht="15.75" hidden="1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</row>
    <row r="235" spans="1:28" ht="15.75" hidden="1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ht="15.75" hidden="1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</row>
    <row r="237" spans="1:28" ht="15.75" hidden="1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</row>
    <row r="238" spans="1:28" ht="15.75" hidden="1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</row>
    <row r="239" spans="1:28" ht="15.75" hidden="1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</row>
    <row r="240" spans="1:28" ht="15.75" hidden="1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</row>
    <row r="241" spans="1:28" ht="15.75" hidden="1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</row>
    <row r="242" spans="1:28" ht="15.75" hidden="1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</row>
    <row r="243" spans="1:28" ht="15.75" hidden="1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</row>
    <row r="244" spans="1:28" ht="15.75" hidden="1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</row>
    <row r="245" spans="1:28" ht="15.75" hidden="1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</row>
    <row r="246" spans="1:28" ht="15.75" hidden="1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</row>
    <row r="247" spans="1:28" ht="15.75" hidden="1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</row>
    <row r="248" spans="1:28" ht="15.75" hidden="1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</row>
    <row r="249" spans="1:28" ht="15.75" hidden="1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</row>
    <row r="250" spans="1:28" ht="15.75" hidden="1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</row>
    <row r="251" spans="1:28" ht="15.75" hidden="1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</row>
    <row r="252" spans="1:28" ht="15.75" hidden="1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</row>
    <row r="253" spans="1:28" ht="15.75" hidden="1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</row>
    <row r="254" spans="1:28" ht="15.75" hidden="1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</row>
    <row r="255" spans="1:28" ht="15.75" hidden="1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</row>
    <row r="256" spans="1:28" ht="15.75" hidden="1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ht="15.75" hidden="1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1:28" ht="15.75" hidden="1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ht="15.75" hidden="1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ht="15.75" hidden="1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ht="15.75" hidden="1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ht="15.75" hidden="1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ht="15.75" hidden="1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ht="15.75" hidden="1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ht="15.75" hidden="1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ht="15.75" hidden="1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ht="15.75" hidden="1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ht="15.75" hidden="1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ht="15.75" hidden="1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ht="15.75" hidden="1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ht="15.75" hidden="1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ht="15.75" hidden="1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ht="15.75" hidden="1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ht="15.75" hidden="1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ht="15.75" hidden="1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ht="15.75" hidden="1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ht="15.75" hidden="1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ht="15.75" hidden="1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ht="15.75" hidden="1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ht="15.75" hidden="1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ht="15.75" hidden="1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ht="15.75" hidden="1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ht="15.75" hidden="1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ht="15.75" hidden="1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ht="15.75" hidden="1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ht="15.75" hidden="1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ht="15.75" hidden="1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ht="15.75" hidden="1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ht="15.75" hidden="1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ht="15.75" hidden="1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ht="15.75" hidden="1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ht="15.75" hidden="1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ht="15.75" hidden="1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ht="15.75" hidden="1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ht="15.75" hidden="1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ht="15.75" hidden="1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ht="15.75" hidden="1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ht="15.75" hidden="1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ht="15.75" hidden="1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ht="15.75" hidden="1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ht="15.75" hidden="1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ht="15.75" hidden="1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ht="15.75" hidden="1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ht="15.75" hidden="1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ht="15.75" hidden="1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ht="15.75" hidden="1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ht="15.75" hidden="1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ht="15.75" hidden="1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ht="15.75" hidden="1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ht="15.75" hidden="1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ht="15.75" hidden="1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ht="15.75" hidden="1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ht="15.75" hidden="1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ht="15.75" hidden="1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ht="15.75" hidden="1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ht="15.75" hidden="1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ht="15.75" hidden="1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ht="15.75" hidden="1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ht="15.75" hidden="1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ht="15.75" hidden="1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 ht="15.75" hidden="1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</row>
    <row r="322" spans="1:28" ht="15.75" hidden="1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</row>
    <row r="323" spans="1:28" ht="15.75" hidden="1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</row>
    <row r="324" spans="1:28" ht="15.75" hidden="1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</row>
    <row r="325" spans="1:28" ht="15.75" hidden="1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</row>
    <row r="326" spans="1:28" ht="15.75" hidden="1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</row>
    <row r="327" spans="1:28" ht="15.75" hidden="1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</row>
    <row r="328" spans="1:28" ht="15.75" hidden="1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</row>
    <row r="329" spans="1:28" ht="15.75" hidden="1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</row>
    <row r="330" spans="1:28" ht="15.75" hidden="1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</row>
    <row r="331" spans="1:28" ht="15.75" hidden="1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</row>
    <row r="332" spans="1:28" ht="15.75" hidden="1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</row>
    <row r="333" spans="1:28" ht="15.75" hidden="1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</row>
    <row r="334" spans="1:28" ht="15.75" hidden="1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</row>
    <row r="335" spans="1:28" ht="15.75" hidden="1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</row>
    <row r="336" spans="1:28" ht="15.75" hidden="1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</row>
    <row r="337" spans="1:28" ht="15.75" hidden="1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</row>
    <row r="338" spans="1:28" ht="15.75" hidden="1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</row>
    <row r="339" spans="1:28" ht="15.75" hidden="1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</row>
    <row r="340" spans="1:28" ht="15.75" hidden="1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</row>
    <row r="341" spans="1:28" ht="15.75" hidden="1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</row>
    <row r="342" spans="1:28" ht="15.75" hidden="1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</row>
    <row r="343" spans="1:28" ht="15.75" hidden="1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ht="15.75" hidden="1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ht="15.75" hidden="1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</row>
    <row r="346" spans="1:28" ht="15.75" hidden="1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ht="15.75" hidden="1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</row>
    <row r="348" spans="1:28" ht="15.75" hidden="1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ht="15.75" hidden="1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ht="15.75" hidden="1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ht="15.75" hidden="1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ht="15.75" hidden="1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ht="15.75" hidden="1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ht="15.75" hidden="1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ht="15.75" hidden="1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ht="15.75" hidden="1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ht="15.75" hidden="1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ht="15.75" hidden="1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ht="15.75" hidden="1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ht="15.75" hidden="1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ht="15.75" hidden="1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ht="15.75" hidden="1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ht="15.75" hidden="1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ht="15.75" hidden="1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ht="15.75" hidden="1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ht="15.75" hidden="1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ht="15.75" hidden="1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ht="15.75" hidden="1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ht="15.75" hidden="1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ht="15.75" hidden="1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ht="15.75" hidden="1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ht="15.75" hidden="1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ht="15.75" hidden="1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ht="15.75" hidden="1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ht="15.75" hidden="1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ht="15.75" hidden="1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ht="15.75" hidden="1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ht="15.75" hidden="1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ht="15.75" hidden="1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ht="15.75" hidden="1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ht="15.75" hidden="1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ht="15.75" hidden="1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ht="15.75" hidden="1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ht="15.75" hidden="1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ht="15.75" hidden="1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ht="15.75" hidden="1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ht="15.75" hidden="1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ht="15.75" hidden="1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ht="15.75" hidden="1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ht="15.75" hidden="1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ht="15.75" hidden="1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ht="15.75" hidden="1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ht="15.75" hidden="1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ht="15.75" hidden="1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ht="15.75" hidden="1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ht="15.75" hidden="1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ht="15.75" hidden="1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ht="15.75" hidden="1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ht="15.75" hidden="1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ht="15.75" hidden="1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ht="15.75" hidden="1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ht="15.75" hidden="1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ht="15.75" hidden="1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ht="15.75" hidden="1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ht="15.75" hidden="1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ht="15.75" hidden="1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ht="15.75" hidden="1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ht="15.75" hidden="1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ht="15.75" hidden="1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ht="15.75" hidden="1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ht="15.75" hidden="1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ht="15.75" hidden="1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ht="15.75" hidden="1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ht="15.75" hidden="1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ht="15.75" hidden="1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ht="15.75" hidden="1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ht="15.75" hidden="1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ht="15.75" hidden="1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ht="15.75" hidden="1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ht="15.75" hidden="1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ht="15.75" hidden="1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ht="15.75" hidden="1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ht="15.75" hidden="1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ht="15.75" hidden="1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ht="15.75" hidden="1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ht="15.75" hidden="1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ht="15.75" hidden="1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ht="15.75" hidden="1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ht="15.75" hidden="1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ht="15.75" hidden="1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ht="15.75" hidden="1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ht="15.75" hidden="1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ht="15.75" hidden="1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ht="15.75" hidden="1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ht="15.75" hidden="1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ht="15.75" hidden="1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ht="15.75" hidden="1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ht="15.75" hidden="1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ht="15.75" hidden="1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ht="15.75" hidden="1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ht="15.75" hidden="1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ht="15.75" hidden="1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ht="15.75" hidden="1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ht="15.75" hidden="1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ht="15.75" hidden="1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ht="15.75" hidden="1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ht="15.75" hidden="1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ht="15.75" hidden="1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ht="15.75" hidden="1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ht="15.75" hidden="1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ht="15.75" hidden="1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ht="15.75" hidden="1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ht="15.75" hidden="1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ht="15.75" hidden="1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ht="15.75" hidden="1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ht="15.75" hidden="1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ht="15.75" hidden="1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ht="15.75" hidden="1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ht="15.75" hidden="1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ht="15.75" hidden="1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ht="15.75" hidden="1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ht="15.75" hidden="1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ht="15.75" hidden="1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ht="15.75" hidden="1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ht="15.75" hidden="1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ht="15.75" hidden="1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ht="15.75" hidden="1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ht="15.75" hidden="1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ht="15.75" hidden="1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ht="15.75" hidden="1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ht="15.75" hidden="1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ht="15.75" hidden="1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</row>
    <row r="473" spans="1:28" ht="15.75" hidden="1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</row>
    <row r="474" spans="1:28" ht="15.75" hidden="1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</row>
    <row r="475" spans="1:28" ht="15.75" hidden="1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</row>
    <row r="476" spans="1:28" ht="15.75" hidden="1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</row>
    <row r="477" spans="1:28" ht="15.75" hidden="1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</row>
    <row r="478" spans="1:28" ht="15.75" hidden="1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</row>
    <row r="479" spans="1:28" ht="15.75" hidden="1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</row>
    <row r="480" spans="1:28" ht="15.75" hidden="1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</row>
    <row r="481" spans="1:28" ht="15.75" hidden="1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</row>
    <row r="482" spans="1:28" ht="15.75" hidden="1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</row>
    <row r="483" spans="1:28" ht="15.75" hidden="1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</row>
    <row r="484" spans="1:28" ht="15.75" hidden="1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</row>
    <row r="485" spans="1:28" ht="15.75" hidden="1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</row>
    <row r="486" spans="1:28" ht="15.75" hidden="1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</row>
    <row r="487" spans="1:28" ht="15.75" hidden="1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</row>
    <row r="488" spans="1:28" ht="15.75" hidden="1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</row>
    <row r="489" spans="1:28" ht="15.75" hidden="1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</row>
    <row r="490" spans="1:28" ht="15.75" hidden="1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</row>
    <row r="491" spans="1:28" ht="15.75" hidden="1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</row>
    <row r="492" spans="1:28" ht="15.75" hidden="1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ht="15.75" hidden="1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</row>
    <row r="494" spans="1:28" ht="15.75" hidden="1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</row>
    <row r="495" spans="1:28" ht="15.75" hidden="1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</row>
    <row r="496" spans="1:28" ht="15.75" hidden="1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</row>
    <row r="497" spans="1:28" ht="15.75" hidden="1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</row>
    <row r="498" spans="1:28" ht="15.75" hidden="1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</row>
    <row r="499" spans="1:28" ht="15.75" hidden="1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</row>
    <row r="500" spans="1:28" ht="15.75" hidden="1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</row>
    <row r="501" spans="1:28" ht="15.75" hidden="1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</row>
    <row r="502" spans="1:28" ht="15.75" hidden="1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</row>
    <row r="503" spans="1:28" ht="15.75" hidden="1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</row>
    <row r="504" spans="1:28" ht="15.75" hidden="1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</row>
    <row r="505" spans="1:28" ht="15.75" hidden="1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</row>
    <row r="506" spans="1:28" ht="15.75" hidden="1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</row>
    <row r="507" spans="1:28" ht="15.75" hidden="1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</row>
    <row r="508" spans="1:28" ht="15.75" hidden="1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</row>
    <row r="509" spans="1:28" ht="15.75" hidden="1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</row>
    <row r="510" spans="1:28" ht="15.75" hidden="1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</row>
    <row r="511" spans="1:28" ht="15.75" hidden="1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</row>
    <row r="512" spans="1:28" ht="15.75" hidden="1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</row>
    <row r="513" spans="1:28" ht="15.75" hidden="1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</row>
    <row r="514" spans="1:28" ht="15.75" hidden="1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</row>
    <row r="515" spans="1:28" ht="15.75" hidden="1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</row>
    <row r="516" spans="1:28" ht="15.75" hidden="1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</row>
    <row r="517" spans="1:28" ht="15.75" hidden="1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</row>
    <row r="518" spans="1:28" ht="15.75" hidden="1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</row>
    <row r="519" spans="1:28" ht="15.75" hidden="1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</row>
    <row r="520" spans="1:28" ht="15.75" hidden="1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</row>
    <row r="521" spans="1:28" ht="15.75" hidden="1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</row>
    <row r="522" spans="1:28" ht="15.75" hidden="1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</row>
    <row r="523" spans="1:28" ht="15.75" hidden="1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</row>
    <row r="524" spans="1:28" ht="15.75" hidden="1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</row>
    <row r="525" spans="1:28" ht="15.75" hidden="1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</row>
    <row r="526" spans="1:28" ht="15.75" hidden="1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</row>
    <row r="527" spans="1:28" ht="15.75" hidden="1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</row>
    <row r="528" spans="1:28" ht="15.75" hidden="1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</row>
    <row r="529" spans="1:28" ht="15.75" hidden="1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</row>
    <row r="530" spans="1:28" ht="15.75" hidden="1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</row>
    <row r="531" spans="1:28" ht="15.75" hidden="1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</row>
    <row r="532" spans="1:28" ht="15.75" hidden="1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</row>
    <row r="533" spans="1:28" ht="15.75" hidden="1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</row>
    <row r="534" spans="1:28" ht="15.75" hidden="1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</row>
    <row r="535" spans="1:28" ht="15.75" hidden="1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</row>
    <row r="536" spans="1:28" ht="15.75" hidden="1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</row>
    <row r="537" spans="1:28" ht="15.75" hidden="1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</row>
    <row r="538" spans="1:28" ht="15.75" hidden="1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</row>
    <row r="539" spans="1:28" ht="15.75" hidden="1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</row>
    <row r="540" spans="1:28" ht="15.75" hidden="1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</row>
    <row r="541" spans="1:28" ht="15.75" hidden="1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</row>
    <row r="542" spans="1:28" ht="15.75" hidden="1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</row>
    <row r="543" spans="1:28" ht="15.75" hidden="1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</row>
    <row r="544" spans="1:28" ht="15.75" hidden="1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</row>
    <row r="545" spans="1:28" ht="15.75" hidden="1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</row>
    <row r="546" spans="1:28" ht="15.75" hidden="1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ht="15.75" hidden="1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</row>
    <row r="548" spans="1:28" ht="15.75" hidden="1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</row>
    <row r="549" spans="1:28" ht="15.75" hidden="1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</row>
    <row r="550" spans="1:28" ht="15.75" hidden="1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</row>
    <row r="551" spans="1:28" ht="15.75" hidden="1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</row>
    <row r="552" spans="1:28" ht="15.75" hidden="1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</row>
    <row r="553" spans="1:28" ht="15.75" hidden="1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</row>
    <row r="554" spans="1:28" ht="15.75" hidden="1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</row>
    <row r="555" spans="1:28" ht="15.75" hidden="1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</row>
    <row r="556" spans="1:28" ht="15.75" hidden="1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</row>
    <row r="557" spans="1:28" ht="15.75" hidden="1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</row>
    <row r="558" spans="1:28" ht="15.75" hidden="1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</row>
    <row r="559" spans="1:28" ht="15.75" hidden="1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</row>
    <row r="560" spans="1:28" ht="15.75" hidden="1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</row>
    <row r="561" spans="1:28" ht="15.75" hidden="1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</row>
    <row r="562" spans="1:28" ht="15.75" hidden="1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</row>
    <row r="563" spans="1:28" ht="15.75" hidden="1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</row>
    <row r="564" spans="1:28" ht="15.75" hidden="1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</row>
    <row r="565" spans="1:28" ht="15.75" hidden="1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</row>
    <row r="566" spans="1:28" ht="15.75" hidden="1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</row>
    <row r="567" spans="1:28" ht="15.75" hidden="1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</row>
    <row r="568" spans="1:28" ht="15.75" hidden="1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</row>
    <row r="569" spans="1:28" ht="15.75" hidden="1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</row>
    <row r="570" spans="1:28" ht="15.75" hidden="1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ht="15.75" hidden="1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</row>
    <row r="572" spans="1:28" ht="15.75" hidden="1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</row>
    <row r="573" spans="1:28" ht="15.75" hidden="1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</row>
    <row r="574" spans="1:28" ht="15.75" hidden="1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</row>
    <row r="575" spans="1:28" ht="15.75" hidden="1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</row>
    <row r="576" spans="1:28" ht="15.75" hidden="1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</row>
    <row r="577" spans="1:28" ht="15.75" hidden="1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</row>
    <row r="578" spans="1:28" ht="15.75" hidden="1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</row>
    <row r="579" spans="1:28" ht="15.75" hidden="1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</row>
    <row r="580" spans="1:28" ht="15.75" hidden="1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</row>
    <row r="581" spans="1:28" ht="15.75" hidden="1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</row>
    <row r="582" spans="1:28" ht="15.75" hidden="1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</row>
    <row r="583" spans="1:28" ht="15.75" hidden="1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</row>
    <row r="584" spans="1:28" ht="15.75" hidden="1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</row>
    <row r="585" spans="1:28" ht="15.75" hidden="1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</row>
    <row r="586" spans="1:28" ht="15.75" hidden="1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</row>
    <row r="587" spans="1:28" ht="15.75" hidden="1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</row>
    <row r="588" spans="1:28" ht="15.75" hidden="1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ht="15.75" hidden="1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</row>
    <row r="590" spans="1:28" ht="15.75" hidden="1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</row>
    <row r="591" spans="1:28" ht="15.75" hidden="1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</row>
    <row r="592" spans="1:28" ht="15.75" hidden="1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</row>
    <row r="593" spans="1:28" ht="15.75" hidden="1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ht="15.75" hidden="1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</row>
    <row r="595" spans="1:28" ht="15.75" hidden="1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</row>
    <row r="596" spans="1:28" ht="15.75" hidden="1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</row>
    <row r="597" spans="1:28" ht="15.75" hidden="1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</row>
    <row r="598" spans="1:28" ht="15.75" hidden="1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</row>
    <row r="599" spans="1:28" ht="15.75" hidden="1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</row>
    <row r="600" spans="1:28" ht="15.75" hidden="1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</row>
    <row r="601" spans="1:28" ht="15.75" hidden="1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</row>
    <row r="602" spans="1:28" ht="15.75" hidden="1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</row>
    <row r="603" spans="1:28" ht="15.75" hidden="1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</row>
    <row r="604" spans="1:28" ht="15.75" hidden="1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</row>
    <row r="605" spans="1:28" ht="15.75" hidden="1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</row>
    <row r="606" spans="1:28" ht="15.75" hidden="1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</row>
    <row r="607" spans="1:28" ht="15.75" hidden="1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</row>
    <row r="608" spans="1:28" ht="15.75" hidden="1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</row>
    <row r="609" spans="1:28" ht="15.75" hidden="1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</row>
    <row r="610" spans="1:28" ht="15.75" hidden="1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</row>
    <row r="611" spans="1:28" ht="15.75" hidden="1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</row>
    <row r="612" spans="1:28" ht="15.75" hidden="1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</row>
    <row r="613" spans="1:28" ht="15.75" hidden="1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</row>
    <row r="614" spans="1:28" ht="15.75" hidden="1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</row>
    <row r="615" spans="1:28" ht="15.75" hidden="1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</row>
    <row r="616" spans="1:28" ht="15.75" hidden="1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</row>
    <row r="617" spans="1:28" ht="15.75" hidden="1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</row>
    <row r="618" spans="1:28" ht="15.75" hidden="1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</row>
    <row r="619" spans="1:28" ht="15.75" hidden="1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</row>
    <row r="620" spans="1:28" ht="15.75" hidden="1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</row>
    <row r="621" spans="1:28" ht="15.75" hidden="1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</row>
    <row r="622" spans="1:28" ht="15.75" hidden="1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</row>
    <row r="623" spans="1:28" ht="15.75" hidden="1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</row>
    <row r="624" spans="1:28" ht="15.75" hidden="1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</row>
    <row r="625" spans="1:28" ht="15.75" hidden="1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</row>
    <row r="626" spans="1:28" ht="15.75" hidden="1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</row>
    <row r="627" spans="1:28" ht="15.75" hidden="1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</row>
    <row r="628" spans="1:28" ht="15.75" hidden="1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</row>
    <row r="629" spans="1:28" ht="15.75" hidden="1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</row>
    <row r="630" spans="1:28" ht="15.75" hidden="1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</row>
    <row r="631" spans="1:28" ht="15.75" hidden="1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</row>
    <row r="632" spans="1:28" ht="15.75" hidden="1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</row>
    <row r="633" spans="1:28" ht="15.75" hidden="1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</row>
    <row r="634" spans="1:28" ht="15.75" hidden="1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</row>
    <row r="635" spans="1:28" ht="15.75" hidden="1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</row>
    <row r="636" spans="1:28" ht="15.75" hidden="1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ht="15.75" hidden="1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</row>
    <row r="638" spans="1:28" ht="15.75" hidden="1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</row>
    <row r="639" spans="1:28" ht="15.75" hidden="1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</row>
    <row r="640" spans="1:28" ht="15.75" hidden="1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</row>
    <row r="641" spans="1:28" ht="15.75" hidden="1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</row>
    <row r="642" spans="1:28" ht="15.75" hidden="1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</row>
    <row r="643" spans="1:28" ht="15.75" hidden="1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</row>
    <row r="644" spans="1:28" ht="15.75" hidden="1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ht="15.75" hidden="1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</row>
    <row r="646" spans="1:28" ht="15.75" hidden="1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</row>
    <row r="647" spans="1:28" ht="15.75" hidden="1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</row>
    <row r="648" spans="1:28" ht="15.75" hidden="1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</row>
    <row r="649" spans="1:28" ht="15.75" hidden="1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</row>
    <row r="650" spans="1:28" ht="15.75" hidden="1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</row>
    <row r="651" spans="1:28" ht="15.75" hidden="1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</row>
    <row r="652" spans="1:28" ht="15.75" hidden="1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</row>
    <row r="653" spans="1:28" ht="15.75" hidden="1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</row>
    <row r="654" spans="1:28" ht="15.75" hidden="1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</row>
    <row r="655" spans="1:28" ht="15.75" hidden="1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</row>
    <row r="656" spans="1:28" ht="15.75" hidden="1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</row>
    <row r="657" spans="1:28" ht="15.75" hidden="1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</row>
    <row r="658" spans="1:28" ht="15.75" hidden="1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</row>
    <row r="659" spans="1:28" ht="15.75" hidden="1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</row>
    <row r="660" spans="1:28" ht="15.75" hidden="1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</row>
    <row r="661" spans="1:28" ht="15.75" hidden="1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ht="15.75" hidden="1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</row>
    <row r="663" spans="1:28" ht="15.75" hidden="1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ht="15.75" hidden="1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</row>
    <row r="665" spans="1:28" ht="15.75" hidden="1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</row>
    <row r="666" spans="1:28" ht="15.75" hidden="1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</row>
    <row r="667" spans="1:28" ht="15.75" hidden="1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</row>
    <row r="668" spans="1:28" ht="15.75" hidden="1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</row>
    <row r="669" spans="1:28" ht="15.75" hidden="1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</row>
    <row r="670" spans="1:28" ht="15.75" hidden="1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</row>
    <row r="671" spans="1:28" ht="15.75" hidden="1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</row>
    <row r="672" spans="1:28" ht="15.75" hidden="1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</row>
    <row r="673" spans="1:28" ht="15.75" hidden="1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</row>
    <row r="674" spans="1:28" ht="15.75" hidden="1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</row>
    <row r="675" spans="1:28" ht="15.75" hidden="1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</row>
    <row r="676" spans="1:28" ht="15.75" hidden="1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</row>
    <row r="677" spans="1:28" ht="15.75" hidden="1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</row>
    <row r="678" spans="1:28" ht="15.75" hidden="1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</row>
    <row r="679" spans="1:28" ht="15.75" hidden="1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</row>
    <row r="680" spans="1:28" ht="15.75" hidden="1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</row>
    <row r="681" spans="1:28" ht="15.75" hidden="1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</row>
    <row r="682" spans="1:28" ht="15.75" hidden="1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</row>
    <row r="683" spans="1:28" ht="15.75" hidden="1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</row>
    <row r="684" spans="1:28" ht="15.75" hidden="1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</row>
    <row r="685" spans="1:28" ht="15.75" hidden="1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</row>
    <row r="686" spans="1:28" ht="15.75" hidden="1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</row>
    <row r="687" spans="1:28" ht="15.75" hidden="1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</row>
    <row r="688" spans="1:28" ht="15.75" hidden="1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</row>
    <row r="689" spans="1:28" ht="15.75" hidden="1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</row>
    <row r="690" spans="1:28" ht="15.75" hidden="1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</row>
    <row r="691" spans="1:28" ht="15.75" hidden="1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</row>
    <row r="692" spans="1:28" ht="15.75" hidden="1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</row>
    <row r="693" spans="1:28" ht="15.75" hidden="1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ht="15.75" hidden="1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</row>
    <row r="695" spans="1:28" ht="15.75" hidden="1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</row>
    <row r="696" spans="1:28" ht="15.75" hidden="1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</row>
    <row r="697" spans="1:28" ht="15.75" hidden="1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</row>
    <row r="698" spans="1:28" ht="15.75" hidden="1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</row>
    <row r="699" spans="1:28" ht="15.75" hidden="1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</row>
    <row r="700" spans="1:28" ht="15.75" hidden="1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</row>
    <row r="701" spans="1:28" ht="15.75" hidden="1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</row>
    <row r="702" spans="1:28" ht="15.75" hidden="1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</row>
    <row r="703" spans="1:28" ht="15.75" hidden="1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</row>
    <row r="704" spans="1:28" ht="15.75" hidden="1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</row>
    <row r="705" spans="1:28" ht="15.75" hidden="1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</row>
    <row r="706" spans="1:28" ht="15.75" hidden="1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</row>
    <row r="707" spans="1:28" ht="15.75" hidden="1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</row>
    <row r="708" spans="1:28" ht="15.75" hidden="1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</row>
    <row r="709" spans="1:28" ht="15.75" hidden="1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</row>
    <row r="710" spans="1:28" ht="15.75" hidden="1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</row>
    <row r="711" spans="1:28" ht="15.75" hidden="1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</row>
    <row r="712" spans="1:28" ht="15.75" hidden="1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</row>
    <row r="713" spans="1:28" ht="15.75" hidden="1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</row>
    <row r="714" spans="1:28" ht="15.75" hidden="1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</row>
    <row r="715" spans="1:28" ht="15.75" hidden="1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</row>
    <row r="716" spans="1:28" ht="15.75" hidden="1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</row>
    <row r="717" spans="1:28" ht="15.75" hidden="1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</row>
    <row r="718" spans="1:28" ht="15.75" hidden="1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</row>
    <row r="719" spans="1:28" ht="15.75" hidden="1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</row>
    <row r="720" spans="1:28" ht="15.75" hidden="1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</row>
    <row r="721" spans="1:28" ht="15.75" hidden="1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8" ht="15.75" hidden="1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</row>
    <row r="723" spans="1:28" ht="15.75" hidden="1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</row>
    <row r="724" spans="1:28" ht="15.75" hidden="1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</row>
    <row r="725" spans="1:28" ht="15.75" hidden="1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</row>
    <row r="726" spans="1:28" ht="15.75" hidden="1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</row>
    <row r="727" spans="1:28" ht="15.75" hidden="1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</row>
    <row r="728" spans="1:28" ht="15.75" hidden="1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</row>
    <row r="729" spans="1:28" ht="15.75" hidden="1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</row>
    <row r="730" spans="1:28" ht="15.75" hidden="1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</row>
    <row r="731" spans="1:28" ht="15.75" hidden="1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</row>
    <row r="732" spans="1:28" ht="15.75" hidden="1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</row>
    <row r="733" spans="1:28" ht="15.75" hidden="1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</row>
    <row r="734" spans="1:28" ht="15.75" hidden="1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</row>
    <row r="735" spans="1:28" ht="15.75" hidden="1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</row>
    <row r="736" spans="1:28" ht="15.75" hidden="1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</row>
    <row r="737" spans="1:28" ht="15.75" hidden="1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</row>
    <row r="738" spans="1:28" ht="15.75" hidden="1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</row>
    <row r="739" spans="1:28" ht="15.75" hidden="1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</row>
    <row r="740" spans="1:28" ht="15.75" hidden="1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</row>
    <row r="741" spans="1:28" ht="15.75" hidden="1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</row>
    <row r="742" spans="1:28" ht="15.75" hidden="1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</row>
    <row r="743" spans="1:28" ht="15.75" hidden="1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</row>
    <row r="744" spans="1:28" ht="15.75" hidden="1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</row>
    <row r="745" spans="1:28" ht="15.75" hidden="1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</row>
    <row r="746" spans="1:28" ht="15.75" hidden="1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</row>
    <row r="747" spans="1:28" ht="15.75" hidden="1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</row>
    <row r="748" spans="1:28" ht="15.75" hidden="1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</row>
    <row r="749" spans="1:28" ht="15.75" hidden="1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</row>
    <row r="750" spans="1:28" ht="15.75" hidden="1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</row>
    <row r="751" spans="1:28" ht="15.75" hidden="1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</row>
    <row r="752" spans="1:28" ht="15.75" hidden="1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</row>
    <row r="753" spans="1:28" ht="15.75" hidden="1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</row>
    <row r="754" spans="1:28" ht="15.75" hidden="1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</row>
    <row r="755" spans="1:28" ht="15.75" hidden="1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15.75" hidden="1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</row>
    <row r="757" spans="1:28" ht="15.75" hidden="1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</row>
    <row r="758" spans="1:28" ht="15.75" hidden="1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</row>
    <row r="759" spans="1:28" ht="15.75" hidden="1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</row>
    <row r="760" spans="1:28" ht="15.75" hidden="1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</row>
    <row r="761" spans="1:28" ht="15.75" hidden="1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</row>
    <row r="762" spans="1:28" ht="15.75" hidden="1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</row>
    <row r="763" spans="1:28" ht="15.75" hidden="1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</row>
    <row r="764" spans="1:28" ht="15.75" hidden="1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</row>
    <row r="765" spans="1:28" ht="15.75" hidden="1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</row>
    <row r="766" spans="1:28" ht="15.75" hidden="1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</row>
    <row r="767" spans="1:28" ht="15.75" hidden="1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</row>
    <row r="768" spans="1:28" ht="15.75" hidden="1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</row>
    <row r="769" spans="1:28" ht="15.75" hidden="1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</row>
    <row r="770" spans="1:28" ht="15.75" hidden="1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</row>
    <row r="771" spans="1:28" ht="15.75" hidden="1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</row>
    <row r="772" spans="1:28" ht="15.75" hidden="1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</row>
    <row r="773" spans="1:28" ht="15.75" hidden="1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</row>
    <row r="774" spans="1:28" ht="15.75" hidden="1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</row>
    <row r="775" spans="1:28" ht="15.75" hidden="1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</row>
    <row r="776" spans="1:28" ht="15.75" hidden="1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</row>
    <row r="777" spans="1:28" ht="15.75" hidden="1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</row>
    <row r="778" spans="1:28" ht="15.75" hidden="1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</row>
    <row r="779" spans="1:28" ht="15.75" hidden="1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</row>
    <row r="780" spans="1:28" ht="15.75" hidden="1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</row>
    <row r="781" spans="1:28" ht="15.75" hidden="1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</row>
    <row r="782" spans="1:28" ht="15.75" hidden="1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</row>
    <row r="783" spans="1:28" ht="15.75" hidden="1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</row>
    <row r="784" spans="1:28" ht="15.75" hidden="1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</row>
    <row r="785" spans="1:28" ht="15.75" hidden="1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</row>
    <row r="786" spans="1:28" ht="15.75" hidden="1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</row>
    <row r="787" spans="1:28" ht="15.75" hidden="1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</row>
    <row r="788" spans="1:28" ht="15.75" hidden="1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</row>
    <row r="789" spans="1:28" ht="15.75" hidden="1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</row>
    <row r="790" spans="1:28" ht="15.75" hidden="1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</row>
    <row r="791" spans="1:28" ht="15.75" hidden="1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</row>
    <row r="792" spans="1:28" ht="15.75" hidden="1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</row>
    <row r="793" spans="1:28" ht="15.75" hidden="1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</row>
    <row r="794" spans="1:28" ht="15.75" hidden="1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</row>
    <row r="795" spans="1:28" ht="15.75" hidden="1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</row>
    <row r="796" spans="1:28" ht="15.75" hidden="1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</row>
    <row r="797" spans="1:28" ht="15.75" hidden="1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</row>
    <row r="798" spans="1:28" ht="15.75" hidden="1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</row>
    <row r="799" spans="1:28" ht="15.75" hidden="1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</row>
    <row r="800" spans="1:28" ht="15.75" hidden="1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</row>
    <row r="801" spans="1:28" ht="15.75" hidden="1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</row>
    <row r="802" spans="1:28" ht="15.75" hidden="1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</row>
    <row r="803" spans="1:28" ht="15.75" hidden="1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</row>
    <row r="804" spans="1:28" ht="15.75" hidden="1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</row>
    <row r="805" spans="1:28" ht="15.75" hidden="1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</row>
    <row r="806" spans="1:28" ht="15.75" hidden="1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</row>
    <row r="807" spans="1:28" ht="15.75" hidden="1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</row>
    <row r="808" spans="1:28" ht="15.75" hidden="1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</row>
    <row r="809" spans="1:28" ht="15.75" hidden="1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</row>
    <row r="810" spans="1:28" ht="15.75" hidden="1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</row>
    <row r="811" spans="1:28" ht="15.75" hidden="1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</row>
    <row r="812" spans="1:28" ht="15.75" hidden="1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</row>
    <row r="813" spans="1:28" ht="15.75" hidden="1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</row>
    <row r="814" spans="1:28" ht="15.75" hidden="1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</row>
    <row r="815" spans="1:28" ht="15.75" hidden="1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</row>
    <row r="816" spans="1:28" ht="15.75" hidden="1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</row>
    <row r="817" spans="1:28" ht="15.75" hidden="1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</row>
    <row r="818" spans="1:28" ht="15.75" hidden="1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</row>
    <row r="819" spans="1:28" ht="15.75" hidden="1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</row>
    <row r="820" spans="1:28" ht="15.75" hidden="1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</row>
    <row r="821" spans="1:28" ht="15.75" hidden="1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</row>
    <row r="822" spans="1:28" ht="15.75" hidden="1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ht="15.75" hidden="1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</row>
    <row r="824" spans="1:28" ht="15.75" hidden="1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</row>
    <row r="825" spans="1:28" ht="15.75" hidden="1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</row>
    <row r="826" spans="1:28" ht="15.75" hidden="1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</row>
    <row r="827" spans="1:28" ht="15.75" hidden="1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</row>
    <row r="828" spans="1:28" ht="15.75" hidden="1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</row>
    <row r="829" spans="1:28" ht="15.75" hidden="1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</row>
    <row r="830" spans="1:28" ht="15.75" hidden="1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</row>
    <row r="831" spans="1:28" ht="15.75" hidden="1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</row>
    <row r="832" spans="1:28" ht="15.75" hidden="1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</row>
    <row r="833" spans="1:28" ht="15.75" hidden="1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</row>
    <row r="834" spans="1:28" ht="15.75" hidden="1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</row>
    <row r="835" spans="1:28" ht="15.75" hidden="1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</row>
    <row r="836" spans="1:28" ht="15.75" hidden="1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</row>
    <row r="837" spans="1:28" ht="15.75" hidden="1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</row>
    <row r="838" spans="1:28" ht="15.75" hidden="1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</row>
    <row r="839" spans="1:28" ht="15.75" hidden="1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</row>
    <row r="840" spans="1:28" ht="15.75" hidden="1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</row>
    <row r="841" spans="1:28" ht="15.75" hidden="1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</row>
    <row r="842" spans="1:28" ht="15.75" hidden="1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</row>
    <row r="843" spans="1:28" ht="15.75" hidden="1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</row>
    <row r="844" spans="1:28" ht="15.75" hidden="1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</row>
    <row r="845" spans="1:28" ht="15.75" hidden="1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</row>
    <row r="846" spans="1:28" ht="15.75" hidden="1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</row>
    <row r="847" spans="1:28" ht="15.75" hidden="1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</row>
    <row r="848" spans="1:28" ht="15.75" hidden="1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ht="15.75" hidden="1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</row>
    <row r="850" spans="1:28" ht="15.75" hidden="1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</row>
    <row r="851" spans="1:28" ht="15.75" hidden="1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</row>
    <row r="852" spans="1:28" ht="15.75" hidden="1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</row>
    <row r="853" spans="1:28" ht="15.75" hidden="1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</row>
    <row r="854" spans="1:28" ht="15.75" hidden="1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</row>
    <row r="855" spans="1:28" ht="15.75" hidden="1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</row>
    <row r="856" spans="1:28" ht="15.75" hidden="1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</row>
    <row r="857" spans="1:28" ht="15.75" hidden="1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</row>
    <row r="858" spans="1:28" ht="15.75" hidden="1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</row>
    <row r="859" spans="1:28" ht="15.75" hidden="1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</row>
    <row r="860" spans="1:28" ht="15.75" hidden="1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</row>
    <row r="861" spans="1:28" ht="15.75" hidden="1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</row>
    <row r="862" spans="1:28" ht="15.75" hidden="1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</row>
    <row r="863" spans="1:28" ht="15.75" hidden="1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</row>
    <row r="864" spans="1:28" ht="15.75" hidden="1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</row>
    <row r="865" spans="1:28" ht="15.75" hidden="1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</row>
    <row r="866" spans="1:28" ht="15.75" hidden="1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</row>
    <row r="867" spans="1:28" ht="15.75" hidden="1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</row>
    <row r="868" spans="1:28" ht="15.75" hidden="1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</row>
    <row r="869" spans="1:28" ht="15.75" hidden="1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</row>
    <row r="870" spans="1:28" ht="15.75" hidden="1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</row>
    <row r="871" spans="1:28" ht="15.75" hidden="1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</row>
    <row r="872" spans="1:28" ht="15.75" hidden="1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</row>
    <row r="873" spans="1:28" ht="15.75" hidden="1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</row>
    <row r="874" spans="1:28" ht="15.75" hidden="1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</row>
    <row r="875" spans="1:28" ht="15.75" hidden="1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</row>
    <row r="876" spans="1:28" ht="15.75" hidden="1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</row>
    <row r="877" spans="1:28" ht="15.75" hidden="1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</row>
    <row r="878" spans="1:28" ht="15.75" hidden="1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</row>
    <row r="879" spans="1:28" ht="15.75" hidden="1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</row>
    <row r="880" spans="1:28" ht="15.75" hidden="1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</row>
    <row r="881" spans="1:28" ht="15.75" hidden="1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</row>
    <row r="882" spans="1:28" ht="15.75" hidden="1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</row>
    <row r="883" spans="1:28" ht="15.75" hidden="1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</row>
    <row r="884" spans="1:28" ht="15.75" hidden="1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</row>
    <row r="885" spans="1:28" ht="15.75" hidden="1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</row>
    <row r="886" spans="1:28" ht="15.75" hidden="1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</row>
    <row r="887" spans="1:28" ht="15.75" hidden="1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</row>
    <row r="888" spans="1:28" ht="15.75" hidden="1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</row>
    <row r="889" spans="1:28" ht="15.75" hidden="1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</row>
    <row r="890" spans="1:28" ht="15.75" hidden="1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</row>
    <row r="891" spans="1:28" ht="15.75" hidden="1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</row>
    <row r="892" spans="1:28" ht="15.75" hidden="1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</row>
    <row r="893" spans="1:28" ht="15.75" hidden="1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</row>
    <row r="894" spans="1:28" ht="15.75" hidden="1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</row>
    <row r="895" spans="1:28" ht="15.75" hidden="1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</row>
    <row r="896" spans="1:28" ht="15.75" hidden="1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</row>
    <row r="897" spans="1:28" ht="15.75" hidden="1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</row>
    <row r="898" spans="1:28" ht="15.75" hidden="1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</row>
    <row r="899" spans="1:28" ht="15.75" hidden="1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</row>
    <row r="900" spans="1:28" ht="15.75" hidden="1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</row>
    <row r="901" spans="1:28" ht="15.75" hidden="1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</row>
    <row r="902" spans="1:28" ht="15.75" hidden="1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</row>
    <row r="903" spans="1:28" ht="15.75" hidden="1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</row>
    <row r="904" spans="1:28" ht="15.75" hidden="1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</row>
    <row r="905" spans="1:28" ht="15.75" hidden="1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ht="15.75" hidden="1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</row>
    <row r="907" spans="1:28" ht="15.75" hidden="1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</row>
    <row r="908" spans="1:28" ht="15.75" hidden="1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</row>
    <row r="909" spans="1:28" ht="15.75" hidden="1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</row>
    <row r="910" spans="1:28" ht="15.75" hidden="1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</row>
    <row r="911" spans="1:28" ht="15.75" hidden="1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</row>
    <row r="912" spans="1:28" ht="15.75" hidden="1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</row>
    <row r="913" spans="1:28" ht="15.75" hidden="1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</row>
    <row r="914" spans="1:28" ht="15.75" hidden="1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</row>
    <row r="915" spans="1:28" ht="15.75" hidden="1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</row>
    <row r="916" spans="1:28" ht="15.75" hidden="1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</row>
    <row r="917" spans="1:28" ht="15.75" hidden="1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</row>
    <row r="918" spans="1:28" ht="15.75" hidden="1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</row>
    <row r="919" spans="1:28" ht="15.75" hidden="1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</row>
    <row r="920" spans="1:28" ht="15.75" hidden="1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</row>
    <row r="921" spans="1:28" ht="15.75" hidden="1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</row>
    <row r="922" spans="1:28" ht="15.75" hidden="1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</row>
    <row r="923" spans="1:28" ht="15.75" hidden="1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</row>
    <row r="924" spans="1:28" ht="15.75" hidden="1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ht="15.75" hidden="1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</row>
    <row r="926" spans="1:28" ht="15.75" hidden="1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</row>
    <row r="927" spans="1:28" ht="15.75" hidden="1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</row>
    <row r="928" spans="1:28" ht="15.75" hidden="1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</row>
    <row r="929" spans="1:28" ht="15.75" hidden="1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</row>
    <row r="930" spans="1:28" ht="15.75" hidden="1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</row>
    <row r="931" spans="1:28" ht="15.75" hidden="1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</row>
    <row r="932" spans="1:28" ht="15.75" hidden="1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</row>
    <row r="933" spans="1:28" ht="15.75" hidden="1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</row>
    <row r="934" spans="1:28" ht="15.75" hidden="1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</row>
    <row r="935" spans="1:28" ht="15.75" hidden="1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</row>
    <row r="936" spans="1:28" ht="15.75" hidden="1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</row>
    <row r="937" spans="1:28" ht="15.75" hidden="1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</row>
    <row r="938" spans="1:28" ht="15.75" hidden="1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</row>
    <row r="939" spans="1:28" ht="15.75" hidden="1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</row>
    <row r="940" spans="1:28" ht="15.75" hidden="1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</row>
    <row r="941" spans="1:28" ht="15.75" hidden="1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</row>
    <row r="942" spans="1:28" ht="15.75" hidden="1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</row>
    <row r="943" spans="1:28" ht="15.75" hidden="1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</row>
    <row r="944" spans="1:28" ht="15.75" hidden="1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</row>
    <row r="945" spans="1:28" ht="15.75" hidden="1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</row>
    <row r="946" spans="1:28" ht="15.75" hidden="1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</row>
    <row r="947" spans="1:28" ht="15.75" hidden="1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</row>
    <row r="948" spans="1:28" ht="15.75" hidden="1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</row>
    <row r="949" spans="1:28" ht="15.75" hidden="1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</row>
    <row r="950" spans="1:28" ht="15.75" hidden="1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</row>
    <row r="951" spans="1:28" ht="15.75" hidden="1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</row>
    <row r="952" spans="1:28" ht="15.75" hidden="1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</row>
    <row r="953" spans="1:28" ht="15.75" hidden="1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</row>
    <row r="954" spans="1:28" ht="15.75" hidden="1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</row>
    <row r="955" spans="1:28" ht="15.75" hidden="1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</row>
    <row r="956" spans="1:28" ht="15.75" hidden="1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ht="15.75" hidden="1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</row>
    <row r="958" spans="1:28" ht="15.75" hidden="1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</row>
    <row r="959" spans="1:28" ht="15.75" hidden="1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</row>
    <row r="960" spans="1:28" ht="15.75" hidden="1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</row>
    <row r="961" spans="1:28" ht="15.75" hidden="1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</row>
    <row r="962" spans="1:28" ht="15.75" hidden="1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</row>
    <row r="963" spans="1:28" ht="15.75" hidden="1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</row>
    <row r="964" spans="1:28" ht="15.75" hidden="1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</row>
    <row r="965" spans="1:28" ht="15.75" hidden="1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</row>
    <row r="966" spans="1:28" ht="15.75" hidden="1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</row>
    <row r="967" spans="1:28" ht="15.75" hidden="1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</row>
    <row r="968" spans="1:28" ht="15.75" hidden="1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</row>
    <row r="969" spans="1:28" ht="15.75" hidden="1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</row>
    <row r="970" spans="1:28" ht="15.75" hidden="1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</row>
    <row r="971" spans="1:28" ht="15.75" hidden="1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</row>
    <row r="972" spans="1:28" ht="15.75" hidden="1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</row>
    <row r="973" spans="1:28" ht="15.75" hidden="1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</row>
    <row r="974" spans="1:28" ht="15.75" hidden="1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</row>
    <row r="975" spans="1:28" ht="15.75" hidden="1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</row>
    <row r="976" spans="1:28" ht="15.75" hidden="1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</row>
    <row r="977" spans="1:28" ht="15.75" hidden="1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</row>
    <row r="978" spans="1:28" ht="15.75" hidden="1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</row>
    <row r="979" spans="1:28" ht="15.75" hidden="1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</row>
    <row r="980" spans="1:28" ht="15.75" hidden="1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</row>
    <row r="981" spans="1:28" ht="15.75" hidden="1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</row>
    <row r="982" spans="1:28" ht="15.75" hidden="1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</row>
    <row r="983" spans="1:28" ht="15.75" hidden="1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</row>
    <row r="984" spans="1:28" ht="15.75" hidden="1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</row>
    <row r="985" spans="1:28" ht="15.75" hidden="1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</row>
    <row r="986" spans="1:28" ht="15.75" hidden="1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</row>
    <row r="987" spans="1:28" ht="15.75" hidden="1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</row>
    <row r="988" spans="1:28" ht="15.75" hidden="1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</row>
    <row r="989" spans="1:28" ht="15.75" hidden="1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</row>
    <row r="990" spans="1:28" ht="15" hidden="1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15" hidden="1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1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1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13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13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13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13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13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13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13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</sheetData>
  <mergeCells count="28">
    <mergeCell ref="A15:A17"/>
    <mergeCell ref="F15:F16"/>
    <mergeCell ref="K15:K16"/>
    <mergeCell ref="L15:L16"/>
    <mergeCell ref="I16:J16"/>
    <mergeCell ref="I17:J17"/>
    <mergeCell ref="M17:N17"/>
    <mergeCell ref="A5:K5"/>
    <mergeCell ref="N5:U5"/>
    <mergeCell ref="A6:L6"/>
    <mergeCell ref="A7:A8"/>
    <mergeCell ref="B7:C7"/>
    <mergeCell ref="D7:E7"/>
    <mergeCell ref="F7:F8"/>
    <mergeCell ref="D16:E16"/>
    <mergeCell ref="G16:H16"/>
    <mergeCell ref="B16:C16"/>
    <mergeCell ref="B17:C17"/>
    <mergeCell ref="D17:E17"/>
    <mergeCell ref="G17:H17"/>
    <mergeCell ref="G7:H7"/>
    <mergeCell ref="I7:J7"/>
    <mergeCell ref="K7:K8"/>
    <mergeCell ref="L7:L8"/>
    <mergeCell ref="M7:N7"/>
    <mergeCell ref="O7:O8"/>
    <mergeCell ref="O15:O16"/>
    <mergeCell ref="M16:N16"/>
  </mergeCells>
  <printOptions horizontalCentered="1" verticalCentered="1"/>
  <pageMargins left="0.78740157480314965" right="0.78740157480314965" top="0.98425196850393704" bottom="0.98425196850393704" header="0" footer="0"/>
  <pageSetup scale="11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Z1000"/>
  <sheetViews>
    <sheetView zoomScale="70" zoomScaleNormal="70" zoomScalePageLayoutView="70" workbookViewId="0">
      <selection activeCell="C51" sqref="C51"/>
    </sheetView>
  </sheetViews>
  <sheetFormatPr baseColWidth="10" defaultColWidth="14.44140625" defaultRowHeight="15" customHeight="1"/>
  <cols>
    <col min="1" max="1" width="22.33203125" style="566" customWidth="1"/>
    <col min="2" max="11" width="12.77734375" style="566" customWidth="1"/>
    <col min="12" max="12" width="15.44140625" style="566" customWidth="1"/>
    <col min="13" max="13" width="9" style="566" customWidth="1"/>
    <col min="14" max="14" width="6.6640625" style="566" customWidth="1"/>
    <col min="15" max="15" width="7.33203125" style="566" customWidth="1"/>
    <col min="16" max="16" width="12.6640625" style="566" customWidth="1"/>
    <col min="17" max="26" width="10.6640625" style="566" customWidth="1"/>
    <col min="27" max="16384" width="14.44140625" style="566"/>
  </cols>
  <sheetData>
    <row r="1" spans="1:26" ht="12.75" customHeight="1"/>
    <row r="2" spans="1:26" ht="12.75" customHeight="1"/>
    <row r="3" spans="1:26" ht="12.75" customHeight="1">
      <c r="A3" s="666" t="s">
        <v>326</v>
      </c>
      <c r="B3" s="666"/>
      <c r="C3" s="666"/>
      <c r="D3" s="666"/>
      <c r="E3" s="666"/>
      <c r="F3" s="666"/>
      <c r="G3" s="666"/>
      <c r="H3" s="666"/>
      <c r="I3" s="666"/>
      <c r="J3" s="666"/>
      <c r="K3" s="199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>
      <c r="A4" s="567"/>
      <c r="B4" s="4"/>
      <c r="C4" s="4"/>
      <c r="D4" s="4"/>
      <c r="E4" s="4"/>
      <c r="F4" s="4"/>
      <c r="G4" s="4"/>
      <c r="H4" s="4"/>
      <c r="I4" s="4"/>
      <c r="J4" s="4"/>
      <c r="K4" s="199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thickBot="1">
      <c r="A5" s="787" t="s">
        <v>459</v>
      </c>
      <c r="B5" s="787"/>
      <c r="C5" s="787"/>
      <c r="D5" s="787"/>
      <c r="E5" s="787"/>
      <c r="F5" s="787"/>
      <c r="G5" s="787"/>
      <c r="H5" s="787"/>
      <c r="I5" s="787"/>
      <c r="J5" s="787"/>
      <c r="K5" s="589"/>
      <c r="L5" s="589"/>
      <c r="M5" s="589"/>
      <c r="N5" s="589"/>
      <c r="O5" s="589"/>
      <c r="P5" s="589"/>
      <c r="Q5" s="589"/>
      <c r="R5" s="589"/>
      <c r="S5" s="589"/>
      <c r="T5" s="589"/>
      <c r="U5" s="4"/>
      <c r="V5" s="4"/>
      <c r="W5" s="4"/>
      <c r="X5" s="4"/>
      <c r="Y5" s="4"/>
      <c r="Z5" s="4"/>
    </row>
    <row r="6" spans="1:26" ht="12.75" customHeight="1">
      <c r="A6" s="802" t="s">
        <v>205</v>
      </c>
      <c r="B6" s="804" t="s">
        <v>327</v>
      </c>
      <c r="C6" s="805"/>
      <c r="D6" s="804" t="s">
        <v>328</v>
      </c>
      <c r="E6" s="805"/>
      <c r="F6" s="804" t="s">
        <v>329</v>
      </c>
      <c r="G6" s="805"/>
      <c r="H6" s="804" t="s">
        <v>330</v>
      </c>
      <c r="I6" s="805"/>
      <c r="J6" s="806" t="s">
        <v>224</v>
      </c>
      <c r="K6" s="590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thickBot="1">
      <c r="A7" s="803"/>
      <c r="B7" s="158" t="s">
        <v>323</v>
      </c>
      <c r="C7" s="158" t="s">
        <v>324</v>
      </c>
      <c r="D7" s="158" t="s">
        <v>323</v>
      </c>
      <c r="E7" s="158" t="s">
        <v>324</v>
      </c>
      <c r="F7" s="158" t="s">
        <v>323</v>
      </c>
      <c r="G7" s="158" t="s">
        <v>324</v>
      </c>
      <c r="H7" s="158" t="s">
        <v>323</v>
      </c>
      <c r="I7" s="158" t="s">
        <v>324</v>
      </c>
      <c r="J7" s="807"/>
      <c r="K7" s="590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>
      <c r="A8" s="415" t="s">
        <v>218</v>
      </c>
      <c r="B8" s="399">
        <v>990</v>
      </c>
      <c r="C8" s="399">
        <v>46</v>
      </c>
      <c r="D8" s="399">
        <v>4017</v>
      </c>
      <c r="E8" s="399">
        <v>187</v>
      </c>
      <c r="F8" s="399">
        <v>6776</v>
      </c>
      <c r="G8" s="399">
        <v>387</v>
      </c>
      <c r="H8" s="399">
        <v>11783</v>
      </c>
      <c r="I8" s="399">
        <v>620</v>
      </c>
      <c r="J8" s="416">
        <v>12403</v>
      </c>
      <c r="K8" s="57"/>
      <c r="L8" s="591" t="s">
        <v>331</v>
      </c>
      <c r="M8" s="591" t="s">
        <v>323</v>
      </c>
      <c r="N8" s="591" t="s">
        <v>324</v>
      </c>
      <c r="O8" s="591" t="s">
        <v>224</v>
      </c>
      <c r="P8" s="591" t="s">
        <v>332</v>
      </c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>
      <c r="A9" s="417" t="s">
        <v>219</v>
      </c>
      <c r="B9" s="397">
        <v>636</v>
      </c>
      <c r="C9" s="397">
        <v>25</v>
      </c>
      <c r="D9" s="397">
        <v>2079</v>
      </c>
      <c r="E9" s="397">
        <v>154</v>
      </c>
      <c r="F9" s="397">
        <v>3544</v>
      </c>
      <c r="G9" s="397">
        <v>262</v>
      </c>
      <c r="H9" s="397">
        <v>6259</v>
      </c>
      <c r="I9" s="397">
        <v>441</v>
      </c>
      <c r="J9" s="418">
        <v>6700</v>
      </c>
      <c r="K9" s="57"/>
      <c r="L9" s="415" t="s">
        <v>333</v>
      </c>
      <c r="M9" s="592">
        <v>33532</v>
      </c>
      <c r="N9" s="592">
        <v>2070</v>
      </c>
      <c r="O9" s="592">
        <v>35602</v>
      </c>
      <c r="P9" s="593">
        <v>0.36601213118124809</v>
      </c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>
      <c r="A10" s="415" t="s">
        <v>229</v>
      </c>
      <c r="B10" s="399">
        <v>432</v>
      </c>
      <c r="C10" s="399">
        <v>1</v>
      </c>
      <c r="D10" s="399">
        <v>1037</v>
      </c>
      <c r="E10" s="399">
        <v>36</v>
      </c>
      <c r="F10" s="399">
        <v>1668</v>
      </c>
      <c r="G10" s="399">
        <v>53</v>
      </c>
      <c r="H10" s="399">
        <v>3137</v>
      </c>
      <c r="I10" s="399">
        <v>90</v>
      </c>
      <c r="J10" s="416">
        <v>3227</v>
      </c>
      <c r="K10" s="57"/>
      <c r="L10" s="417" t="s">
        <v>334</v>
      </c>
      <c r="M10" s="594">
        <v>53874</v>
      </c>
      <c r="N10" s="594">
        <v>4278</v>
      </c>
      <c r="O10" s="594">
        <v>58152</v>
      </c>
      <c r="P10" s="595">
        <v>0.5978410609643261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>
      <c r="A11" s="417" t="s">
        <v>220</v>
      </c>
      <c r="B11" s="397">
        <v>513</v>
      </c>
      <c r="C11" s="397">
        <v>43</v>
      </c>
      <c r="D11" s="397">
        <v>1337</v>
      </c>
      <c r="E11" s="397">
        <v>74</v>
      </c>
      <c r="F11" s="397">
        <v>2107</v>
      </c>
      <c r="G11" s="397">
        <v>132</v>
      </c>
      <c r="H11" s="397">
        <v>3957</v>
      </c>
      <c r="I11" s="397">
        <v>249</v>
      </c>
      <c r="J11" s="418">
        <v>4206</v>
      </c>
      <c r="K11" s="57"/>
      <c r="L11" s="415" t="s">
        <v>335</v>
      </c>
      <c r="M11" s="592">
        <v>3069</v>
      </c>
      <c r="N11" s="592">
        <v>447</v>
      </c>
      <c r="O11" s="592">
        <v>3516</v>
      </c>
      <c r="P11" s="593">
        <v>3.6146807854425825E-2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thickBot="1">
      <c r="A12" s="415" t="s">
        <v>222</v>
      </c>
      <c r="B12" s="399">
        <v>494</v>
      </c>
      <c r="C12" s="399">
        <v>9</v>
      </c>
      <c r="D12" s="399">
        <v>1316</v>
      </c>
      <c r="E12" s="399">
        <v>92</v>
      </c>
      <c r="F12" s="399">
        <v>2176</v>
      </c>
      <c r="G12" s="399">
        <v>190</v>
      </c>
      <c r="H12" s="399">
        <v>3986</v>
      </c>
      <c r="I12" s="399">
        <v>291</v>
      </c>
      <c r="J12" s="416">
        <v>4277</v>
      </c>
      <c r="K12" s="57"/>
      <c r="L12" s="596" t="s">
        <v>224</v>
      </c>
      <c r="M12" s="597">
        <v>90475</v>
      </c>
      <c r="N12" s="597">
        <v>6795</v>
      </c>
      <c r="O12" s="597">
        <v>97270</v>
      </c>
      <c r="P12" s="598">
        <v>1</v>
      </c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>
      <c r="A13" s="417" t="s">
        <v>223</v>
      </c>
      <c r="B13" s="397">
        <v>595</v>
      </c>
      <c r="C13" s="397">
        <v>30</v>
      </c>
      <c r="D13" s="397">
        <v>1544</v>
      </c>
      <c r="E13" s="397">
        <v>135</v>
      </c>
      <c r="F13" s="397">
        <v>2271</v>
      </c>
      <c r="G13" s="397">
        <v>214</v>
      </c>
      <c r="H13" s="397">
        <v>4410</v>
      </c>
      <c r="I13" s="397">
        <v>379</v>
      </c>
      <c r="J13" s="418">
        <v>4789</v>
      </c>
      <c r="K13" s="57"/>
      <c r="L13" s="4"/>
      <c r="M13" s="599"/>
      <c r="N13" s="599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>
      <c r="A14" s="798" t="s">
        <v>336</v>
      </c>
      <c r="B14" s="419">
        <v>3660</v>
      </c>
      <c r="C14" s="419">
        <v>154</v>
      </c>
      <c r="D14" s="419">
        <v>11330</v>
      </c>
      <c r="E14" s="419">
        <v>678</v>
      </c>
      <c r="F14" s="419">
        <v>18542</v>
      </c>
      <c r="G14" s="419">
        <v>1238</v>
      </c>
      <c r="H14" s="419">
        <v>33532</v>
      </c>
      <c r="I14" s="419">
        <v>2070</v>
      </c>
      <c r="J14" s="800">
        <v>35602</v>
      </c>
      <c r="K14" s="57"/>
      <c r="L14" s="4"/>
      <c r="M14" s="4"/>
      <c r="N14" s="4"/>
      <c r="O14" s="600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>
      <c r="A15" s="799"/>
      <c r="B15" s="796">
        <v>3814</v>
      </c>
      <c r="C15" s="797"/>
      <c r="D15" s="796">
        <v>12008</v>
      </c>
      <c r="E15" s="797"/>
      <c r="F15" s="796">
        <v>19780</v>
      </c>
      <c r="G15" s="797"/>
      <c r="H15" s="796">
        <v>35602</v>
      </c>
      <c r="I15" s="797"/>
      <c r="J15" s="800"/>
      <c r="K15" s="57"/>
      <c r="L15" s="4"/>
      <c r="M15" s="4"/>
      <c r="N15" s="4"/>
      <c r="O15" s="600"/>
      <c r="P15" s="600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thickBot="1">
      <c r="A16" s="191" t="s">
        <v>249</v>
      </c>
      <c r="B16" s="794">
        <v>0.10712881298803438</v>
      </c>
      <c r="C16" s="795"/>
      <c r="D16" s="794">
        <v>0.3372844222234706</v>
      </c>
      <c r="E16" s="795"/>
      <c r="F16" s="794">
        <v>0.555586764788495</v>
      </c>
      <c r="G16" s="795"/>
      <c r="H16" s="794">
        <v>1</v>
      </c>
      <c r="I16" s="795"/>
      <c r="J16" s="801"/>
      <c r="K16" s="57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/>
    <row r="18" spans="1:26" ht="12.75" customHeight="1">
      <c r="A18" s="666" t="s">
        <v>337</v>
      </c>
      <c r="B18" s="666"/>
      <c r="C18" s="666"/>
      <c r="D18" s="666"/>
      <c r="E18" s="666"/>
      <c r="F18" s="666"/>
      <c r="G18" s="666"/>
      <c r="H18" s="666"/>
      <c r="I18" s="666"/>
      <c r="J18" s="666"/>
      <c r="K18" s="666"/>
      <c r="L18" s="666"/>
      <c r="M18" s="199"/>
      <c r="N18" s="199"/>
      <c r="O18" s="199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thickBot="1">
      <c r="A19" s="787" t="s">
        <v>459</v>
      </c>
      <c r="B19" s="787"/>
      <c r="C19" s="787"/>
      <c r="D19" s="787"/>
      <c r="E19" s="787"/>
      <c r="F19" s="787"/>
      <c r="G19" s="787"/>
      <c r="H19" s="787"/>
      <c r="I19" s="787"/>
      <c r="J19" s="787"/>
      <c r="K19" s="787"/>
      <c r="L19" s="787"/>
      <c r="M19" s="589"/>
      <c r="N19" s="589"/>
      <c r="O19" s="589"/>
      <c r="P19" s="589"/>
      <c r="Q19" s="589"/>
      <c r="R19" s="589"/>
      <c r="S19" s="589"/>
      <c r="T19" s="589"/>
      <c r="U19" s="4"/>
      <c r="V19" s="4"/>
      <c r="W19" s="4"/>
      <c r="X19" s="4"/>
      <c r="Y19" s="4"/>
      <c r="Z19" s="4"/>
    </row>
    <row r="20" spans="1:26" ht="12.75" customHeight="1">
      <c r="A20" s="802" t="s">
        <v>205</v>
      </c>
      <c r="B20" s="804" t="s">
        <v>338</v>
      </c>
      <c r="C20" s="805"/>
      <c r="D20" s="804" t="s">
        <v>339</v>
      </c>
      <c r="E20" s="805"/>
      <c r="F20" s="804" t="s">
        <v>340</v>
      </c>
      <c r="G20" s="805"/>
      <c r="H20" s="804" t="s">
        <v>341</v>
      </c>
      <c r="I20" s="805"/>
      <c r="J20" s="804" t="s">
        <v>330</v>
      </c>
      <c r="K20" s="805"/>
      <c r="L20" s="719" t="s">
        <v>342</v>
      </c>
      <c r="M20" s="601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>
      <c r="A21" s="803"/>
      <c r="B21" s="158" t="s">
        <v>323</v>
      </c>
      <c r="C21" s="158" t="s">
        <v>324</v>
      </c>
      <c r="D21" s="158" t="s">
        <v>323</v>
      </c>
      <c r="E21" s="158" t="s">
        <v>324</v>
      </c>
      <c r="F21" s="158" t="s">
        <v>323</v>
      </c>
      <c r="G21" s="158" t="s">
        <v>324</v>
      </c>
      <c r="H21" s="158" t="s">
        <v>323</v>
      </c>
      <c r="I21" s="158" t="s">
        <v>324</v>
      </c>
      <c r="J21" s="158" t="s">
        <v>323</v>
      </c>
      <c r="K21" s="158" t="s">
        <v>324</v>
      </c>
      <c r="L21" s="808"/>
      <c r="M21" s="601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9.5" customHeight="1">
      <c r="A22" s="415" t="s">
        <v>343</v>
      </c>
      <c r="B22" s="399">
        <v>5921</v>
      </c>
      <c r="C22" s="399">
        <v>395</v>
      </c>
      <c r="D22" s="399">
        <v>5188</v>
      </c>
      <c r="E22" s="399">
        <v>378</v>
      </c>
      <c r="F22" s="399">
        <v>2077</v>
      </c>
      <c r="G22" s="399">
        <v>248</v>
      </c>
      <c r="H22" s="399">
        <v>7028</v>
      </c>
      <c r="I22" s="399">
        <v>481</v>
      </c>
      <c r="J22" s="399">
        <v>20214</v>
      </c>
      <c r="K22" s="399">
        <v>1502</v>
      </c>
      <c r="L22" s="416">
        <v>21716</v>
      </c>
      <c r="M22" s="602"/>
      <c r="N22" s="60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>
      <c r="A23" s="417" t="s">
        <v>219</v>
      </c>
      <c r="B23" s="397">
        <v>3344</v>
      </c>
      <c r="C23" s="397">
        <v>204</v>
      </c>
      <c r="D23" s="397">
        <v>2859</v>
      </c>
      <c r="E23" s="397">
        <v>250</v>
      </c>
      <c r="F23" s="397">
        <v>1584</v>
      </c>
      <c r="G23" s="397">
        <v>139</v>
      </c>
      <c r="H23" s="397">
        <v>3588</v>
      </c>
      <c r="I23" s="397">
        <v>256</v>
      </c>
      <c r="J23" s="397">
        <v>11375</v>
      </c>
      <c r="K23" s="397">
        <v>849</v>
      </c>
      <c r="L23" s="418">
        <v>12224</v>
      </c>
      <c r="M23" s="602"/>
      <c r="N23" s="60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>
      <c r="A24" s="415" t="s">
        <v>229</v>
      </c>
      <c r="B24" s="399">
        <v>1501</v>
      </c>
      <c r="C24" s="399">
        <v>42</v>
      </c>
      <c r="D24" s="399">
        <v>1315</v>
      </c>
      <c r="E24" s="399">
        <v>38</v>
      </c>
      <c r="F24" s="399">
        <v>543</v>
      </c>
      <c r="G24" s="399">
        <v>22</v>
      </c>
      <c r="H24" s="399">
        <v>1801</v>
      </c>
      <c r="I24" s="399">
        <v>69</v>
      </c>
      <c r="J24" s="399">
        <v>5160</v>
      </c>
      <c r="K24" s="399">
        <v>171</v>
      </c>
      <c r="L24" s="416">
        <v>5331</v>
      </c>
      <c r="M24" s="602"/>
      <c r="N24" s="60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>
      <c r="A25" s="417" t="s">
        <v>220</v>
      </c>
      <c r="B25" s="397">
        <v>1572</v>
      </c>
      <c r="C25" s="397">
        <v>96</v>
      </c>
      <c r="D25" s="397">
        <v>1210</v>
      </c>
      <c r="E25" s="397">
        <v>103</v>
      </c>
      <c r="F25" s="397">
        <v>516</v>
      </c>
      <c r="G25" s="397">
        <v>44</v>
      </c>
      <c r="H25" s="397">
        <v>1577</v>
      </c>
      <c r="I25" s="397">
        <v>150</v>
      </c>
      <c r="J25" s="397">
        <v>4875</v>
      </c>
      <c r="K25" s="397">
        <v>393</v>
      </c>
      <c r="L25" s="418">
        <v>5268</v>
      </c>
      <c r="M25" s="602"/>
      <c r="N25" s="60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>
      <c r="A26" s="415" t="s">
        <v>222</v>
      </c>
      <c r="B26" s="399">
        <v>1983</v>
      </c>
      <c r="C26" s="399">
        <v>208</v>
      </c>
      <c r="D26" s="399">
        <v>1508</v>
      </c>
      <c r="E26" s="399">
        <v>182</v>
      </c>
      <c r="F26" s="399">
        <v>639</v>
      </c>
      <c r="G26" s="399">
        <v>59</v>
      </c>
      <c r="H26" s="399">
        <v>2128</v>
      </c>
      <c r="I26" s="399">
        <v>301</v>
      </c>
      <c r="J26" s="399">
        <v>6258</v>
      </c>
      <c r="K26" s="399">
        <v>750</v>
      </c>
      <c r="L26" s="416">
        <v>7008</v>
      </c>
      <c r="M26" s="602"/>
      <c r="N26" s="60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>
      <c r="A27" s="417" t="s">
        <v>223</v>
      </c>
      <c r="B27" s="397">
        <v>2057</v>
      </c>
      <c r="C27" s="397">
        <v>185</v>
      </c>
      <c r="D27" s="397">
        <v>1471</v>
      </c>
      <c r="E27" s="397">
        <v>185</v>
      </c>
      <c r="F27" s="397">
        <v>721</v>
      </c>
      <c r="G27" s="397">
        <v>71</v>
      </c>
      <c r="H27" s="397">
        <v>1743</v>
      </c>
      <c r="I27" s="397">
        <v>172</v>
      </c>
      <c r="J27" s="397">
        <v>5992</v>
      </c>
      <c r="K27" s="397">
        <v>613</v>
      </c>
      <c r="L27" s="418">
        <v>6605</v>
      </c>
      <c r="M27" s="602"/>
      <c r="N27" s="60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>
      <c r="A28" s="798" t="s">
        <v>344</v>
      </c>
      <c r="B28" s="419">
        <v>16378</v>
      </c>
      <c r="C28" s="419">
        <v>1130</v>
      </c>
      <c r="D28" s="419">
        <v>13551</v>
      </c>
      <c r="E28" s="419">
        <v>1136</v>
      </c>
      <c r="F28" s="419">
        <v>6080</v>
      </c>
      <c r="G28" s="419">
        <v>583</v>
      </c>
      <c r="H28" s="419">
        <v>17865</v>
      </c>
      <c r="I28" s="419">
        <v>1429</v>
      </c>
      <c r="J28" s="419">
        <v>53874</v>
      </c>
      <c r="K28" s="419">
        <v>4278</v>
      </c>
      <c r="L28" s="809">
        <v>58152</v>
      </c>
      <c r="M28" s="602"/>
      <c r="N28" s="60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8.75" customHeight="1">
      <c r="A29" s="799"/>
      <c r="B29" s="796">
        <v>17508</v>
      </c>
      <c r="C29" s="797"/>
      <c r="D29" s="796">
        <v>14687</v>
      </c>
      <c r="E29" s="797"/>
      <c r="F29" s="796">
        <v>6663</v>
      </c>
      <c r="G29" s="797"/>
      <c r="H29" s="796">
        <v>19294</v>
      </c>
      <c r="I29" s="797"/>
      <c r="J29" s="796">
        <v>58152</v>
      </c>
      <c r="K29" s="797"/>
      <c r="L29" s="800"/>
      <c r="M29" s="604"/>
      <c r="N29" s="4"/>
      <c r="O29" s="4"/>
      <c r="P29" s="4"/>
      <c r="Q29" s="603"/>
      <c r="R29" s="4"/>
      <c r="S29" s="4"/>
      <c r="T29" s="4"/>
      <c r="U29" s="4"/>
      <c r="V29" s="4"/>
      <c r="W29" s="4"/>
      <c r="X29" s="4"/>
      <c r="Y29" s="4"/>
      <c r="Z29" s="4"/>
    </row>
    <row r="30" spans="1:26" ht="18.75" customHeight="1" thickBot="1">
      <c r="A30" s="420" t="s">
        <v>249</v>
      </c>
      <c r="B30" s="794">
        <v>0.30107304993809325</v>
      </c>
      <c r="C30" s="795"/>
      <c r="D30" s="794">
        <v>0.25256225065345989</v>
      </c>
      <c r="E30" s="795"/>
      <c r="F30" s="794">
        <v>0.11457903425505572</v>
      </c>
      <c r="G30" s="795"/>
      <c r="H30" s="794">
        <v>0.33178566515339114</v>
      </c>
      <c r="I30" s="795"/>
      <c r="J30" s="794">
        <v>0.99999999999999989</v>
      </c>
      <c r="K30" s="795"/>
      <c r="L30" s="801"/>
      <c r="M30" s="604"/>
      <c r="N30" s="4"/>
      <c r="O30" s="4"/>
      <c r="P30" s="4"/>
      <c r="Q30" s="603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/>
    <row r="32" spans="1:26" ht="12.75" customHeight="1">
      <c r="A32" s="666" t="s">
        <v>345</v>
      </c>
      <c r="B32" s="666"/>
      <c r="C32" s="666"/>
      <c r="D32" s="666"/>
      <c r="E32" s="666"/>
      <c r="F32" s="666"/>
      <c r="G32" s="666"/>
      <c r="H32" s="666"/>
      <c r="I32" s="666"/>
      <c r="J32" s="666"/>
      <c r="K32" s="666"/>
      <c r="L32" s="666"/>
      <c r="M32" s="199"/>
      <c r="N32" s="199"/>
      <c r="O32" s="199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thickBot="1">
      <c r="A33" s="787" t="s">
        <v>459</v>
      </c>
      <c r="B33" s="787"/>
      <c r="C33" s="787"/>
      <c r="D33" s="787"/>
      <c r="E33" s="787"/>
      <c r="F33" s="787"/>
      <c r="G33" s="787"/>
      <c r="H33" s="787"/>
      <c r="I33" s="787"/>
      <c r="J33" s="787"/>
      <c r="K33" s="787"/>
      <c r="L33" s="787"/>
      <c r="M33" s="589"/>
      <c r="N33" s="589"/>
      <c r="O33" s="589"/>
      <c r="P33" s="589"/>
      <c r="Q33" s="589"/>
      <c r="R33" s="589"/>
      <c r="S33" s="589"/>
      <c r="T33" s="589"/>
      <c r="U33" s="4"/>
      <c r="V33" s="4"/>
      <c r="W33" s="4"/>
      <c r="X33" s="4"/>
      <c r="Y33" s="4"/>
      <c r="Z33" s="4"/>
    </row>
    <row r="34" spans="1:26" ht="12.75" customHeight="1">
      <c r="A34" s="788" t="s">
        <v>205</v>
      </c>
      <c r="B34" s="790" t="s">
        <v>346</v>
      </c>
      <c r="C34" s="791"/>
      <c r="D34" s="790" t="s">
        <v>347</v>
      </c>
      <c r="E34" s="791"/>
      <c r="F34" s="790" t="s">
        <v>348</v>
      </c>
      <c r="G34" s="791"/>
      <c r="H34" s="790" t="s">
        <v>349</v>
      </c>
      <c r="I34" s="791"/>
      <c r="J34" s="790" t="s">
        <v>330</v>
      </c>
      <c r="K34" s="791"/>
      <c r="L34" s="792" t="s">
        <v>224</v>
      </c>
    </row>
    <row r="35" spans="1:26" ht="12.75" customHeight="1">
      <c r="A35" s="789"/>
      <c r="B35" s="421" t="s">
        <v>323</v>
      </c>
      <c r="C35" s="421" t="s">
        <v>324</v>
      </c>
      <c r="D35" s="421" t="s">
        <v>323</v>
      </c>
      <c r="E35" s="421" t="s">
        <v>324</v>
      </c>
      <c r="F35" s="421" t="s">
        <v>323</v>
      </c>
      <c r="G35" s="421" t="s">
        <v>324</v>
      </c>
      <c r="H35" s="421" t="s">
        <v>323</v>
      </c>
      <c r="I35" s="421" t="s">
        <v>324</v>
      </c>
      <c r="J35" s="421" t="s">
        <v>323</v>
      </c>
      <c r="K35" s="421" t="s">
        <v>324</v>
      </c>
      <c r="L35" s="793"/>
    </row>
    <row r="36" spans="1:26" ht="12.75" customHeight="1">
      <c r="A36" s="415" t="s">
        <v>218</v>
      </c>
      <c r="B36" s="399">
        <v>647</v>
      </c>
      <c r="C36" s="399">
        <v>83</v>
      </c>
      <c r="D36" s="399">
        <v>166</v>
      </c>
      <c r="E36" s="399">
        <v>26</v>
      </c>
      <c r="F36" s="399">
        <v>390</v>
      </c>
      <c r="G36" s="399">
        <v>48</v>
      </c>
      <c r="H36" s="399">
        <v>103</v>
      </c>
      <c r="I36" s="399">
        <v>18</v>
      </c>
      <c r="J36" s="399">
        <v>1306</v>
      </c>
      <c r="K36" s="399">
        <v>175</v>
      </c>
      <c r="L36" s="416">
        <v>1481</v>
      </c>
    </row>
    <row r="37" spans="1:26" ht="12.75" customHeight="1">
      <c r="A37" s="417" t="s">
        <v>219</v>
      </c>
      <c r="B37" s="397">
        <v>298</v>
      </c>
      <c r="C37" s="397">
        <v>27</v>
      </c>
      <c r="D37" s="397">
        <v>64</v>
      </c>
      <c r="E37" s="397">
        <v>8</v>
      </c>
      <c r="F37" s="397">
        <v>140</v>
      </c>
      <c r="G37" s="397">
        <v>23</v>
      </c>
      <c r="H37" s="397">
        <v>29</v>
      </c>
      <c r="I37" s="397">
        <v>6</v>
      </c>
      <c r="J37" s="397">
        <v>531</v>
      </c>
      <c r="K37" s="397">
        <v>64</v>
      </c>
      <c r="L37" s="418">
        <v>595</v>
      </c>
    </row>
    <row r="38" spans="1:26" ht="12.75" customHeight="1">
      <c r="A38" s="415" t="s">
        <v>229</v>
      </c>
      <c r="B38" s="399">
        <v>134</v>
      </c>
      <c r="C38" s="399">
        <v>10</v>
      </c>
      <c r="D38" s="399">
        <v>53</v>
      </c>
      <c r="E38" s="399">
        <v>3</v>
      </c>
      <c r="F38" s="399">
        <v>82</v>
      </c>
      <c r="G38" s="399">
        <v>8</v>
      </c>
      <c r="H38" s="399">
        <v>26</v>
      </c>
      <c r="I38" s="399">
        <v>2</v>
      </c>
      <c r="J38" s="399">
        <v>295</v>
      </c>
      <c r="K38" s="399">
        <v>23</v>
      </c>
      <c r="L38" s="416">
        <v>318</v>
      </c>
    </row>
    <row r="39" spans="1:26" ht="12.75" customHeight="1">
      <c r="A39" s="417" t="s">
        <v>220</v>
      </c>
      <c r="B39" s="397">
        <v>151</v>
      </c>
      <c r="C39" s="397">
        <v>15</v>
      </c>
      <c r="D39" s="397">
        <v>43</v>
      </c>
      <c r="E39" s="397">
        <v>6</v>
      </c>
      <c r="F39" s="397">
        <v>60</v>
      </c>
      <c r="G39" s="397">
        <v>7</v>
      </c>
      <c r="H39" s="397">
        <v>18</v>
      </c>
      <c r="I39" s="397">
        <v>4</v>
      </c>
      <c r="J39" s="397">
        <v>272</v>
      </c>
      <c r="K39" s="397">
        <v>32</v>
      </c>
      <c r="L39" s="418">
        <v>304</v>
      </c>
    </row>
    <row r="40" spans="1:26" ht="12.75" customHeight="1">
      <c r="A40" s="415" t="s">
        <v>222</v>
      </c>
      <c r="B40" s="399">
        <v>224</v>
      </c>
      <c r="C40" s="399">
        <v>66</v>
      </c>
      <c r="D40" s="399">
        <v>63</v>
      </c>
      <c r="E40" s="399">
        <v>11</v>
      </c>
      <c r="F40" s="399">
        <v>81</v>
      </c>
      <c r="G40" s="399">
        <v>12</v>
      </c>
      <c r="H40" s="399">
        <v>27</v>
      </c>
      <c r="I40" s="399">
        <v>3</v>
      </c>
      <c r="J40" s="399">
        <v>395</v>
      </c>
      <c r="K40" s="399">
        <v>92</v>
      </c>
      <c r="L40" s="416">
        <v>487</v>
      </c>
    </row>
    <row r="41" spans="1:26" ht="12.75" customHeight="1">
      <c r="A41" s="417" t="s">
        <v>223</v>
      </c>
      <c r="B41" s="397">
        <v>116</v>
      </c>
      <c r="C41" s="397">
        <v>37</v>
      </c>
      <c r="D41" s="397">
        <v>45</v>
      </c>
      <c r="E41" s="397">
        <v>8</v>
      </c>
      <c r="F41" s="397">
        <v>90</v>
      </c>
      <c r="G41" s="397">
        <v>11</v>
      </c>
      <c r="H41" s="397">
        <v>19</v>
      </c>
      <c r="I41" s="397">
        <v>5</v>
      </c>
      <c r="J41" s="397">
        <v>270</v>
      </c>
      <c r="K41" s="397">
        <v>61</v>
      </c>
      <c r="L41" s="418">
        <v>331</v>
      </c>
    </row>
    <row r="42" spans="1:26" ht="12.75" customHeight="1">
      <c r="A42" s="810" t="s">
        <v>344</v>
      </c>
      <c r="B42" s="422">
        <v>1570</v>
      </c>
      <c r="C42" s="422">
        <v>238</v>
      </c>
      <c r="D42" s="422">
        <v>434</v>
      </c>
      <c r="E42" s="422">
        <v>62</v>
      </c>
      <c r="F42" s="422">
        <v>843</v>
      </c>
      <c r="G42" s="422">
        <v>109</v>
      </c>
      <c r="H42" s="422">
        <v>222</v>
      </c>
      <c r="I42" s="422">
        <v>38</v>
      </c>
      <c r="J42" s="422">
        <v>3069</v>
      </c>
      <c r="K42" s="422">
        <v>447</v>
      </c>
      <c r="L42" s="781">
        <v>3516</v>
      </c>
    </row>
    <row r="43" spans="1:26" ht="12.75" customHeight="1">
      <c r="A43" s="811"/>
      <c r="B43" s="783">
        <v>1808</v>
      </c>
      <c r="C43" s="784"/>
      <c r="D43" s="783">
        <v>496</v>
      </c>
      <c r="E43" s="784"/>
      <c r="F43" s="783">
        <v>952</v>
      </c>
      <c r="G43" s="784"/>
      <c r="H43" s="783">
        <v>260</v>
      </c>
      <c r="I43" s="784"/>
      <c r="J43" s="783">
        <v>3516</v>
      </c>
      <c r="K43" s="784"/>
      <c r="L43" s="782"/>
    </row>
    <row r="44" spans="1:26" ht="12.75" customHeight="1">
      <c r="A44" s="423" t="s">
        <v>249</v>
      </c>
      <c r="B44" s="785">
        <v>0.51422070534698516</v>
      </c>
      <c r="C44" s="786"/>
      <c r="D44" s="785">
        <v>0.14106939704209329</v>
      </c>
      <c r="E44" s="786"/>
      <c r="F44" s="785">
        <v>0.27076222980659842</v>
      </c>
      <c r="G44" s="786"/>
      <c r="H44" s="785">
        <v>7.3947667804323089E-2</v>
      </c>
      <c r="I44" s="786"/>
      <c r="J44" s="785">
        <v>0.99999999999999989</v>
      </c>
      <c r="K44" s="786"/>
      <c r="L44" s="782"/>
    </row>
    <row r="45" spans="1:26" ht="12.75" customHeight="1">
      <c r="A45" s="192" t="s">
        <v>350</v>
      </c>
      <c r="B45" s="199"/>
      <c r="C45" s="199"/>
      <c r="D45" s="199"/>
      <c r="E45" s="199"/>
      <c r="F45" s="199"/>
      <c r="G45" s="199"/>
      <c r="H45" s="199"/>
      <c r="I45" s="199"/>
      <c r="J45" s="199"/>
      <c r="K45" s="199"/>
      <c r="L45" s="199"/>
    </row>
    <row r="46" spans="1:26" ht="12.75" customHeight="1">
      <c r="A46" s="192" t="s">
        <v>603</v>
      </c>
      <c r="B46" s="199"/>
      <c r="C46" s="199"/>
      <c r="D46" s="199"/>
      <c r="E46" s="199"/>
      <c r="F46" s="199"/>
      <c r="G46" s="199"/>
      <c r="H46" s="199"/>
      <c r="I46" s="199"/>
      <c r="J46" s="199"/>
      <c r="K46" s="199"/>
      <c r="L46" s="199"/>
    </row>
    <row r="47" spans="1:26" ht="12.75" customHeight="1"/>
    <row r="48" spans="1:26" ht="12.75" customHeight="1"/>
    <row r="49" ht="12.75" customHeight="1"/>
    <row r="50" ht="12.75" customHeight="1"/>
    <row r="51" ht="24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7.25" customHeight="1"/>
    <row r="62" ht="17.2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0">
    <mergeCell ref="A28:A29"/>
    <mergeCell ref="L28:L30"/>
    <mergeCell ref="A42:A43"/>
    <mergeCell ref="A5:J5"/>
    <mergeCell ref="A18:L18"/>
    <mergeCell ref="A19:L19"/>
    <mergeCell ref="A20:A21"/>
    <mergeCell ref="B20:C20"/>
    <mergeCell ref="D20:E20"/>
    <mergeCell ref="F20:G20"/>
    <mergeCell ref="H20:I20"/>
    <mergeCell ref="J20:K20"/>
    <mergeCell ref="L20:L21"/>
    <mergeCell ref="A3:J3"/>
    <mergeCell ref="A6:A7"/>
    <mergeCell ref="B6:C6"/>
    <mergeCell ref="D6:E6"/>
    <mergeCell ref="F6:G6"/>
    <mergeCell ref="H6:I6"/>
    <mergeCell ref="J6:J7"/>
    <mergeCell ref="A14:A15"/>
    <mergeCell ref="J14:J16"/>
    <mergeCell ref="B15:C15"/>
    <mergeCell ref="D15:E15"/>
    <mergeCell ref="F15:G15"/>
    <mergeCell ref="H15:I15"/>
    <mergeCell ref="B16:C16"/>
    <mergeCell ref="D16:E16"/>
    <mergeCell ref="F16:G16"/>
    <mergeCell ref="H16:I16"/>
    <mergeCell ref="B29:C29"/>
    <mergeCell ref="D29:E29"/>
    <mergeCell ref="F29:G29"/>
    <mergeCell ref="H29:I29"/>
    <mergeCell ref="J29:K29"/>
    <mergeCell ref="B30:C30"/>
    <mergeCell ref="D30:E30"/>
    <mergeCell ref="F30:G30"/>
    <mergeCell ref="H30:I30"/>
    <mergeCell ref="J30:K30"/>
    <mergeCell ref="A32:L32"/>
    <mergeCell ref="A33:L33"/>
    <mergeCell ref="A34:A35"/>
    <mergeCell ref="B34:C34"/>
    <mergeCell ref="D34:E34"/>
    <mergeCell ref="F34:G34"/>
    <mergeCell ref="H34:I34"/>
    <mergeCell ref="J34:K34"/>
    <mergeCell ref="L34:L35"/>
    <mergeCell ref="L42:L44"/>
    <mergeCell ref="B43:C43"/>
    <mergeCell ref="D43:E43"/>
    <mergeCell ref="F43:G43"/>
    <mergeCell ref="H43:I43"/>
    <mergeCell ref="J43:K43"/>
    <mergeCell ref="B44:C44"/>
    <mergeCell ref="D44:E44"/>
    <mergeCell ref="F44:G44"/>
    <mergeCell ref="H44:I44"/>
    <mergeCell ref="J44:K44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Z1000"/>
  <sheetViews>
    <sheetView showGridLines="0" topLeftCell="A2" zoomScale="112" zoomScaleNormal="40" zoomScalePageLayoutView="40" workbookViewId="0">
      <selection activeCell="A5" sqref="A5:K5"/>
    </sheetView>
  </sheetViews>
  <sheetFormatPr baseColWidth="10" defaultColWidth="14.44140625" defaultRowHeight="15" customHeight="1"/>
  <cols>
    <col min="1" max="1" width="26.33203125" customWidth="1"/>
    <col min="2" max="3" width="16" customWidth="1"/>
    <col min="4" max="4" width="7.33203125" bestFit="1" customWidth="1"/>
    <col min="5" max="10" width="16" customWidth="1"/>
    <col min="11" max="11" width="23.77734375" customWidth="1"/>
    <col min="12" max="12" width="15.109375" customWidth="1"/>
    <col min="13" max="13" width="20.44140625" customWidth="1"/>
    <col min="14" max="14" width="14" customWidth="1"/>
    <col min="15" max="26" width="10.6640625" customWidth="1"/>
  </cols>
  <sheetData>
    <row r="1" spans="1:26" ht="18" customHeight="1">
      <c r="A1" s="13"/>
      <c r="B1" s="13"/>
      <c r="C1" s="13"/>
      <c r="D1" s="13"/>
      <c r="E1" s="13"/>
      <c r="F1" s="13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8" customHeight="1">
      <c r="A2" s="190"/>
      <c r="B2" s="193"/>
      <c r="C2" s="193"/>
      <c r="D2" s="193"/>
      <c r="E2" s="190"/>
      <c r="F2" s="19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8" customHeight="1">
      <c r="A3" s="13"/>
      <c r="B3" s="13"/>
      <c r="C3" s="13"/>
      <c r="D3" s="13"/>
      <c r="E3" s="13"/>
      <c r="F3" s="13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8" customHeight="1">
      <c r="A4" s="13"/>
      <c r="B4" s="13"/>
      <c r="C4" s="13"/>
      <c r="D4" s="13"/>
      <c r="E4" s="13"/>
      <c r="F4" s="13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8" customHeight="1">
      <c r="A5" s="666" t="s">
        <v>351</v>
      </c>
      <c r="B5" s="606"/>
      <c r="C5" s="606"/>
      <c r="D5" s="606"/>
      <c r="E5" s="606"/>
      <c r="F5" s="606"/>
      <c r="G5" s="606"/>
      <c r="H5" s="606"/>
      <c r="I5" s="606"/>
      <c r="J5" s="606"/>
      <c r="K5" s="606"/>
      <c r="L5" s="189"/>
      <c r="M5" s="189"/>
      <c r="N5" s="189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8" customHeight="1">
      <c r="A6" s="740" t="s">
        <v>461</v>
      </c>
      <c r="B6" s="606"/>
      <c r="C6" s="606"/>
      <c r="D6" s="606"/>
      <c r="E6" s="606"/>
      <c r="F6" s="606"/>
      <c r="G6" s="606"/>
      <c r="H6" s="606"/>
      <c r="I6" s="606"/>
      <c r="J6" s="606"/>
      <c r="K6" s="606"/>
      <c r="L6" s="189"/>
      <c r="M6" s="189"/>
      <c r="N6" s="189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2.75" customHeight="1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34.5" customHeight="1">
      <c r="A8" s="822" t="s">
        <v>205</v>
      </c>
      <c r="B8" s="813" t="s">
        <v>352</v>
      </c>
      <c r="C8" s="814"/>
      <c r="D8" s="815"/>
      <c r="E8" s="816" t="s">
        <v>353</v>
      </c>
      <c r="F8" s="814"/>
      <c r="G8" s="815"/>
      <c r="H8" s="816" t="s">
        <v>354</v>
      </c>
      <c r="I8" s="814"/>
      <c r="J8" s="815"/>
      <c r="K8" s="817" t="s">
        <v>260</v>
      </c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5.5" customHeight="1">
      <c r="A9" s="823"/>
      <c r="B9" s="145" t="s">
        <v>247</v>
      </c>
      <c r="C9" s="145" t="s">
        <v>248</v>
      </c>
      <c r="D9" s="145" t="s">
        <v>224</v>
      </c>
      <c r="E9" s="424" t="s">
        <v>247</v>
      </c>
      <c r="F9" s="424" t="s">
        <v>248</v>
      </c>
      <c r="G9" s="145" t="s">
        <v>224</v>
      </c>
      <c r="H9" s="145" t="s">
        <v>247</v>
      </c>
      <c r="I9" s="145" t="s">
        <v>248</v>
      </c>
      <c r="J9" s="145" t="s">
        <v>224</v>
      </c>
      <c r="K9" s="818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5.5" customHeight="1">
      <c r="A10" s="425" t="s">
        <v>218</v>
      </c>
      <c r="B10" s="426">
        <v>5190</v>
      </c>
      <c r="C10" s="426">
        <v>1390</v>
      </c>
      <c r="D10" s="426">
        <v>6580</v>
      </c>
      <c r="E10" s="426">
        <v>7505</v>
      </c>
      <c r="F10" s="426">
        <v>1501</v>
      </c>
      <c r="G10" s="426">
        <v>9006</v>
      </c>
      <c r="H10" s="426">
        <v>12695</v>
      </c>
      <c r="I10" s="426">
        <v>2891</v>
      </c>
      <c r="J10" s="426">
        <v>15586</v>
      </c>
      <c r="K10" s="427">
        <v>0.2211281993076443</v>
      </c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5.5" customHeight="1">
      <c r="A11" s="428" t="s">
        <v>219</v>
      </c>
      <c r="B11" s="429">
        <v>4372</v>
      </c>
      <c r="C11" s="429">
        <v>944</v>
      </c>
      <c r="D11" s="429">
        <v>5316</v>
      </c>
      <c r="E11" s="429">
        <v>6249</v>
      </c>
      <c r="F11" s="429">
        <v>800</v>
      </c>
      <c r="G11" s="429">
        <v>7049</v>
      </c>
      <c r="H11" s="429">
        <v>10621</v>
      </c>
      <c r="I11" s="429">
        <v>1744</v>
      </c>
      <c r="J11" s="429">
        <v>12365</v>
      </c>
      <c r="K11" s="430">
        <v>0.17542988479654958</v>
      </c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25.5" customHeight="1">
      <c r="A12" s="431" t="s">
        <v>229</v>
      </c>
      <c r="B12" s="399">
        <v>14301</v>
      </c>
      <c r="C12" s="399">
        <v>2345</v>
      </c>
      <c r="D12" s="399">
        <v>16646</v>
      </c>
      <c r="E12" s="399">
        <v>6318</v>
      </c>
      <c r="F12" s="399">
        <v>916</v>
      </c>
      <c r="G12" s="399">
        <v>7234</v>
      </c>
      <c r="H12" s="399">
        <v>20619</v>
      </c>
      <c r="I12" s="399">
        <v>3261</v>
      </c>
      <c r="J12" s="399">
        <v>23880</v>
      </c>
      <c r="K12" s="432">
        <v>0.33880029510243459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25.5" customHeight="1">
      <c r="A13" s="428" t="s">
        <v>220</v>
      </c>
      <c r="B13" s="429">
        <v>2525</v>
      </c>
      <c r="C13" s="429">
        <v>499</v>
      </c>
      <c r="D13" s="429">
        <v>3024</v>
      </c>
      <c r="E13" s="429">
        <v>2437</v>
      </c>
      <c r="F13" s="429">
        <v>371</v>
      </c>
      <c r="G13" s="429">
        <v>2808</v>
      </c>
      <c r="H13" s="429">
        <v>4962</v>
      </c>
      <c r="I13" s="429">
        <v>870</v>
      </c>
      <c r="J13" s="429">
        <v>5832</v>
      </c>
      <c r="K13" s="430">
        <v>8.2742182623006644E-2</v>
      </c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5.5" customHeight="1">
      <c r="A14" s="431" t="s">
        <v>222</v>
      </c>
      <c r="B14" s="399">
        <v>3144</v>
      </c>
      <c r="C14" s="399">
        <v>641</v>
      </c>
      <c r="D14" s="399">
        <v>3785</v>
      </c>
      <c r="E14" s="399">
        <v>3949</v>
      </c>
      <c r="F14" s="399">
        <v>809</v>
      </c>
      <c r="G14" s="399">
        <v>4758</v>
      </c>
      <c r="H14" s="399">
        <v>7093</v>
      </c>
      <c r="I14" s="399">
        <v>1450</v>
      </c>
      <c r="J14" s="399">
        <v>8543</v>
      </c>
      <c r="K14" s="432">
        <v>0.12120481243970263</v>
      </c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25.5" customHeight="1">
      <c r="A15" s="433" t="s">
        <v>223</v>
      </c>
      <c r="B15" s="434">
        <v>1316</v>
      </c>
      <c r="C15" s="434">
        <v>538</v>
      </c>
      <c r="D15" s="434">
        <v>1854</v>
      </c>
      <c r="E15" s="434">
        <v>2008</v>
      </c>
      <c r="F15" s="434">
        <v>416</v>
      </c>
      <c r="G15" s="434">
        <v>2424</v>
      </c>
      <c r="H15" s="434">
        <v>3324</v>
      </c>
      <c r="I15" s="434">
        <v>954</v>
      </c>
      <c r="J15" s="434">
        <v>4278</v>
      </c>
      <c r="K15" s="435">
        <v>6.0694625730662276E-2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25.5" customHeight="1">
      <c r="A16" s="436" t="s">
        <v>224</v>
      </c>
      <c r="B16" s="437">
        <v>30848</v>
      </c>
      <c r="C16" s="437">
        <v>6357</v>
      </c>
      <c r="D16" s="437">
        <v>37205</v>
      </c>
      <c r="E16" s="437">
        <v>28466</v>
      </c>
      <c r="F16" s="437">
        <v>4813</v>
      </c>
      <c r="G16" s="437">
        <v>33279</v>
      </c>
      <c r="H16" s="437">
        <v>59314</v>
      </c>
      <c r="I16" s="437">
        <v>11170</v>
      </c>
      <c r="J16" s="437">
        <v>70484</v>
      </c>
      <c r="K16" s="819">
        <v>1</v>
      </c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25.5" customHeight="1">
      <c r="A17" s="824" t="s">
        <v>249</v>
      </c>
      <c r="B17" s="438">
        <v>0.82913586883483403</v>
      </c>
      <c r="C17" s="438">
        <v>0.17086413116516597</v>
      </c>
      <c r="D17" s="438">
        <v>1</v>
      </c>
      <c r="E17" s="438">
        <v>0.85537426004387151</v>
      </c>
      <c r="F17" s="438">
        <v>0.14462573995612849</v>
      </c>
      <c r="G17" s="438">
        <v>1</v>
      </c>
      <c r="H17" s="438">
        <v>0.84152431757561996</v>
      </c>
      <c r="I17" s="438">
        <v>0.15847568242438001</v>
      </c>
      <c r="J17" s="438">
        <v>1</v>
      </c>
      <c r="K17" s="820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25.5" customHeight="1">
      <c r="A18" s="825"/>
      <c r="B18" s="826">
        <v>0.5278502922649112</v>
      </c>
      <c r="C18" s="827"/>
      <c r="D18" s="828"/>
      <c r="E18" s="826">
        <v>0.4721497077350888</v>
      </c>
      <c r="F18" s="827"/>
      <c r="G18" s="828"/>
      <c r="H18" s="826">
        <v>1</v>
      </c>
      <c r="I18" s="827"/>
      <c r="J18" s="828"/>
      <c r="K18" s="821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5.75" customHeight="1">
      <c r="A19" s="195" t="s">
        <v>355</v>
      </c>
      <c r="B19" s="196"/>
      <c r="C19" s="196"/>
      <c r="D19" s="196"/>
      <c r="E19" s="196"/>
      <c r="F19" s="196"/>
      <c r="G19" s="196"/>
      <c r="H19" s="53"/>
      <c r="I19" s="196"/>
      <c r="J19" s="53"/>
      <c r="K19" s="53"/>
      <c r="L19" s="53"/>
      <c r="M19" s="53"/>
      <c r="N19" s="53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32.25" customHeight="1">
      <c r="A20" s="812" t="s">
        <v>356</v>
      </c>
      <c r="B20" s="606"/>
      <c r="C20" s="606"/>
      <c r="D20" s="606"/>
      <c r="E20" s="606"/>
      <c r="F20" s="606"/>
      <c r="G20" s="606"/>
      <c r="H20" s="606"/>
      <c r="I20" s="606"/>
      <c r="J20" s="606"/>
      <c r="K20" s="606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34.5" customHeight="1">
      <c r="A21" s="812" t="s">
        <v>357</v>
      </c>
      <c r="B21" s="606"/>
      <c r="C21" s="606"/>
      <c r="D21" s="606"/>
      <c r="E21" s="606"/>
      <c r="F21" s="606"/>
      <c r="G21" s="606"/>
      <c r="H21" s="606"/>
      <c r="I21" s="606"/>
      <c r="J21" s="606"/>
      <c r="K21" s="606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2.75" customHeight="1">
      <c r="A22" s="10"/>
      <c r="B22" s="24"/>
      <c r="C22" s="10"/>
      <c r="D22" s="24"/>
      <c r="E22" s="10"/>
      <c r="F22" s="24"/>
      <c r="G22" s="10"/>
      <c r="H22" s="10"/>
      <c r="I22" s="10"/>
      <c r="J22" s="125"/>
      <c r="K22" s="125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2.75" customHeight="1">
      <c r="A23" s="9"/>
      <c r="B23" s="197"/>
      <c r="C23" s="197"/>
      <c r="D23" s="197"/>
      <c r="E23" s="197"/>
      <c r="F23" s="197"/>
      <c r="G23" s="197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2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98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2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2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2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2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2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2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2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2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2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2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2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2.75" customHeight="1">
      <c r="A40" s="10"/>
      <c r="B40" s="10"/>
      <c r="C40" s="10"/>
      <c r="D40" s="10"/>
      <c r="E40" s="10"/>
      <c r="F40" s="10"/>
      <c r="G40" s="10"/>
      <c r="H40" s="10"/>
      <c r="I40" s="10" t="s">
        <v>358</v>
      </c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2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2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2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2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2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2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2.75" customHeight="1">
      <c r="A47" s="10" t="s">
        <v>359</v>
      </c>
      <c r="B47" s="10"/>
      <c r="C47" s="10"/>
      <c r="D47" s="10"/>
      <c r="E47" s="10"/>
      <c r="F47" s="10"/>
      <c r="G47" s="10"/>
      <c r="H47" s="10" t="s">
        <v>359</v>
      </c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2.75" customHeight="1">
      <c r="A48" s="13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2.75" customHeight="1">
      <c r="A49" s="13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2.75" customHeight="1">
      <c r="A50" s="13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24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.75" customHeight="1">
      <c r="A51" s="13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2.75" customHeight="1">
      <c r="A52" s="13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2.75" customHeight="1">
      <c r="A53" s="13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2.75" customHeight="1">
      <c r="A54" s="13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2.75" customHeight="1">
      <c r="A55" s="13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2.75" customHeight="1">
      <c r="A56" s="13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2.75" customHeight="1">
      <c r="A57" s="13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2.75" customHeight="1">
      <c r="A58" s="13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2.75" customHeight="1">
      <c r="A59" s="13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2.75" customHeight="1">
      <c r="A60" s="13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2.75" customHeight="1">
      <c r="A61" s="13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2.75" customHeight="1">
      <c r="A62" s="13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2.75" customHeight="1">
      <c r="A63" s="13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2.75" customHeight="1">
      <c r="A64" s="13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2.75" customHeight="1">
      <c r="A65" s="13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2.75" customHeight="1">
      <c r="A66" s="13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2.75" customHeight="1">
      <c r="A67" s="13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2.75" customHeight="1">
      <c r="A68" s="13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2.75" customHeight="1">
      <c r="A69" s="13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2.75" customHeight="1">
      <c r="A70" s="13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2.75" customHeight="1">
      <c r="A71" s="13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2.75" customHeight="1">
      <c r="A72" s="13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7.25" customHeight="1">
      <c r="A73" s="199" t="s">
        <v>359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2.75" customHeight="1">
      <c r="A74" s="13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2.75" customHeight="1">
      <c r="A75" s="13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2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2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2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2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2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2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2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2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2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2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2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2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2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2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2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2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2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2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2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2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2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2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2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2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2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2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2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2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2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2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2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2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2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2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2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2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2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2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2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2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2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2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2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2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2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2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2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2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2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2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2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2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2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2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2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2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2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2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2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2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2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2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2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2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2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2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2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2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2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2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2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2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2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2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2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2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2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2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2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2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2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2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2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2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2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2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2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2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2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2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2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2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2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2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2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2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2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2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2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2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2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2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2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2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2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2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2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2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2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2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2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2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2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2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2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2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2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2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2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2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2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2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.7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.7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.7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.7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.7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.7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.7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.7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.7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.7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.7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.7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.7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.7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.7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.7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.7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.7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.7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.7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.7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.7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.7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.7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.7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.7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.7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.7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.7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.7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.7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.7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.7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.7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.7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.7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.7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.7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.7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.7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.7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.7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.7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.7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.7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.7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.7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.7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.7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.7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.7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.7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.7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.7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.7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.7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.7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.7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.7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.7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.7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.7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.7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.7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.7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.7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.7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.7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.7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.7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.7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.7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.7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.7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.7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.7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.7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.7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.7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.7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.7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.7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.7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.7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.7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.7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.7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.7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.7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.7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.7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.7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.7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.7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.7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.7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.7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.7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.7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.7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.7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.7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.7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.7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.7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.7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.7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.7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.7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.7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.7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.7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.7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.7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.7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.7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.7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.7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.7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.7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.7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.7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.7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.7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.7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.7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.7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.7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.7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.7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.7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.7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.7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.7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.7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.7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.7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.7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.7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.7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.7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.7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.7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.7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.7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.7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.7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.7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.7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.7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.7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.7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.7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.7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.7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.7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.7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.7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.7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.7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.7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.7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.7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.7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.7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.7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.7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.7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.7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.7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.7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.7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.7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.7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.7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.7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.7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.7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.7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.7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.7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.7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.7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.7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.7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.7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.7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.7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.7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.7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.7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.7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.7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.7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.7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.7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.7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.7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.7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.7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.7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.7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.7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.7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.7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.7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.7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.7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.7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.7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.7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.7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.7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.7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.7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.7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.7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.7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.7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.7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.7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.7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.7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.7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.7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.7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.7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.7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.7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.7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.7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.7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.7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.7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.7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.7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.7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.7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.7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.7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.7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.7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.7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.7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.7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.7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.7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.7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.7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.7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.7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.7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.7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.7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.7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.7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.7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.7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.7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.7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.7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.7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.7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.7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.7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.7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.7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.7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.7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.7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.7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.7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.7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.7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.7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.7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.7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.7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.7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.7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.7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.7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.7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.7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.7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.7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.7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.7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.7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.7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.7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.7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.7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.7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.7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.7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.7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.7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.7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.7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.7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.7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.7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.7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.7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.7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.7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.7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.7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.7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.7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.7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.7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.7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.7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.7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.7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.7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.7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.7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.7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.7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.7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.7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.7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.7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.7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.7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.7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.7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.7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.7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.7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.7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.7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.7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.7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.7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.7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.7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.7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.7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.7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.7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.7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.7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.7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.7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.7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.7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.7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.7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.7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.7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.7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.7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.7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.7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.7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.7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.7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.7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.7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.7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.7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.7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.7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.7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.7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.7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.7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.7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.7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.7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.7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.7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.7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.7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.7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.7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.7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.7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.7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.7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.7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.7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.7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.7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.7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.7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.7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.7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.7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.7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.7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.7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.7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.7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.7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.7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.7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.7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.7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.7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.7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.7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.7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.7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.7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.7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.7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.7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.7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.7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.7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.7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.7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.7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.7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.7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.7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.7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.7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.7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.7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.7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.7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.7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.7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.7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.7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.7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.7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.7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.7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.7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.7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.7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.7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.7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.7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.7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.7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.7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.7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.7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.7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.7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.7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.7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.7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.7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.7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.7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.7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.7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.7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.7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.7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.7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.7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.7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.7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.7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.7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.7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.7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.7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.7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.7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.7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.7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.7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.7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.7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.7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.7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.7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.7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.7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.7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.7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.7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.7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.7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.7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.7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.7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.7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.7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.7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.7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.7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.7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.7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.7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.7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.7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.7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.7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.7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.7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.7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.7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.7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.7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.7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.7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.7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.7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.7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.7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.7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.7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.7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.7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.7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.7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.7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.7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.7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.7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.7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.7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.7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.7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.7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.7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.7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.7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.7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.7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.7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.7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.7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.7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.7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.7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.7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.7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.7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.7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.7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.7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.7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.7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.7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.7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.7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.7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.7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.7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.7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.7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.7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.7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.7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.7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.7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.7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.7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.7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.7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.7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.7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.7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.7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.7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.7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.7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.7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.7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.7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.7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.7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.7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.7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.7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.7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.7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.7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.7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.7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.7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.7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.7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.7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.7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.7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.7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.7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.7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.7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.7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.7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.7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.7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.7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.7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.7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.7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.7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.7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.7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.7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.7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.7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.7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.7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.7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2.7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2.7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2.7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2.7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2.7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2.7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2.7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2.7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2.7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2.7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2.7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2.7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2.7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2.7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2.7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2.7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2.75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2.75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2.75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2.75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2.75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2.75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2.75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2.75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2.75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2.75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2.75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2.7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2.7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2.7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2.7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2.7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2.7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2.75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2.75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2.75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2.75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2.75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2.75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2.75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2.75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2.75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2.75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2.75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2.75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2.75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2.75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2.75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2.75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2.75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2.75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2.75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2.75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2.75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2.75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2.75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2.75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2.75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2.75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2.75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2.75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2.75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2.75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2.75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2.75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2.75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2.75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2.75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2.75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2.75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4">
    <mergeCell ref="A20:K20"/>
    <mergeCell ref="A21:K21"/>
    <mergeCell ref="A5:K5"/>
    <mergeCell ref="A6:K6"/>
    <mergeCell ref="B8:D8"/>
    <mergeCell ref="E8:G8"/>
    <mergeCell ref="H8:J8"/>
    <mergeCell ref="K8:K9"/>
    <mergeCell ref="K16:K18"/>
    <mergeCell ref="A8:A9"/>
    <mergeCell ref="A17:A18"/>
    <mergeCell ref="B18:D18"/>
    <mergeCell ref="E18:G18"/>
    <mergeCell ref="H18:J18"/>
  </mergeCells>
  <printOptions horizontalCentered="1" verticalCentered="1"/>
  <pageMargins left="0.78740157480314965" right="0.78740157480314965" top="0.98425196850393704" bottom="0.98425196850393704" header="0" footer="0"/>
  <pageSetup scale="11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CONTENIDO</vt:lpstr>
      <vt:lpstr>1.PPL POR ESTABLECIMIENTO</vt:lpstr>
      <vt:lpstr>2. MPL MUJERES</vt:lpstr>
      <vt:lpstr>3. SITUACIÓN JURIDICA</vt:lpstr>
      <vt:lpstr>4 DELITOS PPL INTRAMURAL</vt:lpstr>
      <vt:lpstr>5. EDADES</vt:lpstr>
      <vt:lpstr>6. PPL ENFOQUE DIFERENCIAL </vt:lpstr>
      <vt:lpstr>7. ESCOLARIDAD INGRESO </vt:lpstr>
      <vt:lpstr>8. PPL DOMICILIARIA</vt:lpstr>
      <vt:lpstr>9. DELITOS PPL DOMICILIARIA</vt:lpstr>
      <vt:lpstr>10.PPL. VIG. ELECTRONICA </vt:lpstr>
      <vt:lpstr>11.DELITOS PPL VIG. ELECTRONICA</vt:lpstr>
      <vt:lpstr>12. EXTRANJEROS NACIONAL</vt:lpstr>
      <vt:lpstr>13. TEE NACIONAL</vt:lpstr>
      <vt:lpstr>14. REINCIDENTES NACIONAL </vt:lpstr>
      <vt:lpstr>15.CONSOLIDADO NACIONAL PPL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MFSUAREZS</dc:creator>
  <cp:lastModifiedBy>Juan Manuel Perez</cp:lastModifiedBy>
  <dcterms:created xsi:type="dcterms:W3CDTF">2015-07-06T20:40:08Z</dcterms:created>
  <dcterms:modified xsi:type="dcterms:W3CDTF">2021-12-17T22:05:06Z</dcterms:modified>
</cp:coreProperties>
</file>