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REQUERIMIENTOS\"/>
    </mc:Choice>
  </mc:AlternateContent>
  <bookViews>
    <workbookView xWindow="0" yWindow="0" windowWidth="28800" windowHeight="12330"/>
  </bookViews>
  <sheets>
    <sheet name="CONTENIDO" sheetId="1" r:id="rId1"/>
    <sheet name="1.PPL POR ESTABLECIMIENTO" sheetId="18" r:id="rId2"/>
    <sheet name="2. MPL MUJERES" sheetId="3" r:id="rId3"/>
    <sheet name="3. SITUACIÓN JURIDICA" sheetId="4" r:id="rId4"/>
    <sheet name="4 DELITOS PPL INTRAMURAL" sheetId="5" r:id="rId5"/>
    <sheet name="5. EDADES" sheetId="6" r:id="rId6"/>
    <sheet name="6. PPL ENFOQUE DIFERENCIAL " sheetId="7" r:id="rId7"/>
    <sheet name="7. ESCOLARIDAD INGRESO " sheetId="8" r:id="rId8"/>
    <sheet name="8. PPL DOMICILIARIA" sheetId="9" r:id="rId9"/>
    <sheet name="9. DELITOS PPL DOMICILIARIA" sheetId="10" r:id="rId10"/>
    <sheet name="10.PPL. VIG. ELECTRONICA " sheetId="11" r:id="rId11"/>
    <sheet name="11.DELITOS PPL VIG. ELECTRONICA" sheetId="12" r:id="rId12"/>
    <sheet name="12. EXTRANJEROS NACIONAL" sheetId="13" r:id="rId13"/>
    <sheet name="13. TEE NACIONAL" sheetId="14" r:id="rId14"/>
    <sheet name="14. REINCIDENTES NACIONAL " sheetId="15" r:id="rId15"/>
    <sheet name="15.CONSOLIDADO NACIONAL PPL" sheetId="16" r:id="rId16"/>
    <sheet name="Hoja1" sheetId="17" state="hidden" r:id="rId17"/>
  </sheets>
  <externalReferences>
    <externalReference r:id="rId18"/>
  </externalReferences>
  <definedNames>
    <definedName name="_Key1" localSheetId="1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4">#REF!</definedName>
    <definedName name="_Key1" localSheetId="6">#REF!</definedName>
    <definedName name="_Key1" localSheetId="8">#REF!</definedName>
    <definedName name="_Key1" localSheetId="9">#REF!</definedName>
    <definedName name="_Key1">#REF!</definedName>
    <definedName name="_key2" localSheetId="1">#REF!</definedName>
    <definedName name="_key2">#REF!</definedName>
    <definedName name="_Parse_In" localSheetId="1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4">#REF!</definedName>
    <definedName name="_Parse_In" localSheetId="6">#REF!</definedName>
    <definedName name="_Parse_In" localSheetId="8">#REF!</definedName>
    <definedName name="_Parse_In" localSheetId="9">#REF!</definedName>
    <definedName name="_Parse_In">#REF!</definedName>
    <definedName name="_Parse_Out" localSheetId="1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4">#REF!</definedName>
    <definedName name="_Parse_Out" localSheetId="6">#REF!</definedName>
    <definedName name="_Parse_Out" localSheetId="8">#REF!</definedName>
    <definedName name="_Parse_Out" localSheetId="9">#REF!</definedName>
    <definedName name="_Parse_Out">#REF!</definedName>
    <definedName name="_PLA99" localSheetId="1">#REF!</definedName>
    <definedName name="_PLA99" localSheetId="15">#REF!</definedName>
    <definedName name="_PLA99" localSheetId="2">#REF!</definedName>
    <definedName name="_PLA99" localSheetId="3">#REF!</definedName>
    <definedName name="_PLA99" localSheetId="7">#REF!</definedName>
    <definedName name="_PLA99">#REF!</definedName>
    <definedName name="_Sort" localSheetId="1">#REF!</definedName>
    <definedName name="_Sort" localSheetId="11">#REF!</definedName>
    <definedName name="_Sort" localSheetId="9">#REF!</definedName>
    <definedName name="_Sort">#REF!</definedName>
    <definedName name="A" localSheetId="1">#REF!</definedName>
    <definedName name="A">#REF!</definedName>
    <definedName name="Antecedentes" localSheetId="1">#REF!</definedName>
    <definedName name="Antecedentes" localSheetId="15">#REF!</definedName>
    <definedName name="Antecedentes" localSheetId="2">#REF!</definedName>
    <definedName name="Antecedentes" localSheetId="3">#REF!</definedName>
    <definedName name="Antecedentes" localSheetId="7">#REF!</definedName>
    <definedName name="Antecedentes">#REF!</definedName>
    <definedName name="BuiltIn_Print_Area" localSheetId="1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2">#REF!</definedName>
    <definedName name="BuiltIn_Print_Area" localSheetId="3">#REF!</definedName>
    <definedName name="BuiltIn_Print_Area" localSheetId="4">#REF!</definedName>
    <definedName name="BuiltIn_Print_Area" localSheetId="6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4">#REF!</definedName>
    <definedName name="BuiltIn_Print_Titles" localSheetId="6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 localSheetId="1">#REF!</definedName>
    <definedName name="CINCO" localSheetId="15">#REF!</definedName>
    <definedName name="CINCO" localSheetId="7">#REF!</definedName>
    <definedName name="CINCO">#REF!</definedName>
    <definedName name="CUATRO" localSheetId="1">#REF!</definedName>
    <definedName name="CUATRO" localSheetId="15">#REF!</definedName>
    <definedName name="CUATRO" localSheetId="7">#REF!</definedName>
    <definedName name="CUATRO">#REF!</definedName>
    <definedName name="DOS" localSheetId="1">#REF!</definedName>
    <definedName name="DOS" localSheetId="15">#REF!</definedName>
    <definedName name="DOS" localSheetId="2">#REF!</definedName>
    <definedName name="DOS" localSheetId="3">#REF!</definedName>
    <definedName name="DOS" localSheetId="7">#REF!</definedName>
    <definedName name="DOS">#REF!</definedName>
    <definedName name="e" localSheetId="1">#REF!</definedName>
    <definedName name="e" localSheetId="6">#REF!</definedName>
    <definedName name="e">#REF!</definedName>
    <definedName name="PLAN" localSheetId="1">#REF!</definedName>
    <definedName name="PLAN">#REF!</definedName>
    <definedName name="SEIS" localSheetId="1">#REF!</definedName>
    <definedName name="SEIS" localSheetId="15">#REF!</definedName>
    <definedName name="SEIS" localSheetId="7">#REF!</definedName>
    <definedName name="SEIS">#REF!</definedName>
    <definedName name="SIS" localSheetId="1">#REF!</definedName>
    <definedName name="SIS">#REF!</definedName>
    <definedName name="TRES" localSheetId="1">#REF!</definedName>
    <definedName name="TRES" localSheetId="15">#REF!</definedName>
    <definedName name="TRES" localSheetId="7">#REF!</definedName>
    <definedName name="TRES">#REF!</definedName>
    <definedName name="UNO" localSheetId="1">#REF!</definedName>
    <definedName name="UNO" localSheetId="15">#REF!</definedName>
    <definedName name="UNO" localSheetId="7">#REF!</definedName>
    <definedName name="UNO">#REF!</definedName>
    <definedName name="VVV" localSheetId="1">#REF!</definedName>
    <definedName name="VVV" localSheetId="15">#REF!</definedName>
    <definedName name="VVV" localSheetId="2">#REF!</definedName>
    <definedName name="VVV" localSheetId="3">#REF!</definedName>
    <definedName name="VVV" localSheetId="7">#REF!</definedName>
    <definedName name="VVV">#REF!</definedName>
  </definedNames>
  <calcPr calcId="162913"/>
  <fileRecoveryPr repairLoad="1"/>
</workbook>
</file>

<file path=xl/calcChain.xml><?xml version="1.0" encoding="utf-8"?>
<calcChain xmlns="http://schemas.openxmlformats.org/spreadsheetml/2006/main">
  <c r="F28" i="13" l="1"/>
  <c r="E28" i="13"/>
  <c r="C28" i="13"/>
  <c r="B28" i="13"/>
  <c r="I27" i="13"/>
  <c r="H27" i="13"/>
  <c r="G27" i="13"/>
  <c r="D27" i="13"/>
  <c r="I26" i="13"/>
  <c r="H26" i="13"/>
  <c r="G26" i="13"/>
  <c r="D26" i="13"/>
  <c r="I25" i="13"/>
  <c r="H25" i="13"/>
  <c r="G25" i="13"/>
  <c r="D25" i="13"/>
  <c r="I24" i="13"/>
  <c r="H24" i="13"/>
  <c r="G24" i="13"/>
  <c r="D24" i="13"/>
  <c r="I23" i="13"/>
  <c r="H23" i="13"/>
  <c r="G23" i="13"/>
  <c r="D23" i="13"/>
  <c r="I22" i="13"/>
  <c r="H22" i="13"/>
  <c r="G22" i="13"/>
  <c r="D22" i="13"/>
  <c r="I21" i="13"/>
  <c r="H21" i="13"/>
  <c r="G21" i="13"/>
  <c r="D21" i="13"/>
  <c r="I20" i="13"/>
  <c r="H20" i="13"/>
  <c r="G20" i="13"/>
  <c r="D20" i="13"/>
  <c r="I19" i="13"/>
  <c r="H19" i="13"/>
  <c r="G19" i="13"/>
  <c r="D19" i="13"/>
  <c r="I18" i="13"/>
  <c r="H18" i="13"/>
  <c r="G18" i="13"/>
  <c r="D18" i="13"/>
  <c r="I17" i="13"/>
  <c r="H17" i="13"/>
  <c r="G17" i="13"/>
  <c r="D17" i="13"/>
  <c r="I16" i="13"/>
  <c r="H16" i="13"/>
  <c r="G16" i="13"/>
  <c r="D16" i="13"/>
  <c r="I15" i="13"/>
  <c r="H15" i="13"/>
  <c r="G15" i="13"/>
  <c r="D15" i="13"/>
  <c r="I14" i="13"/>
  <c r="H14" i="13"/>
  <c r="G14" i="13"/>
  <c r="D14" i="13"/>
  <c r="I13" i="13"/>
  <c r="H13" i="13"/>
  <c r="G13" i="13"/>
  <c r="D13" i="13"/>
  <c r="I12" i="13"/>
  <c r="I28" i="13" s="1"/>
  <c r="H12" i="13"/>
  <c r="H28" i="13" s="1"/>
  <c r="G12" i="13"/>
  <c r="G28" i="13" s="1"/>
  <c r="D12" i="13"/>
  <c r="J12" i="13" l="1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D28" i="13"/>
</calcChain>
</file>

<file path=xl/sharedStrings.xml><?xml version="1.0" encoding="utf-8"?>
<sst xmlns="http://schemas.openxmlformats.org/spreadsheetml/2006/main" count="1059" uniqueCount="604">
  <si>
    <t>TABLA DE CONTENIDO</t>
  </si>
  <si>
    <t xml:space="preserve">1. Población de Internos en Establecimientos de Reclusión y Regionales </t>
  </si>
  <si>
    <t>2. Mujeres Intramural Eron</t>
  </si>
  <si>
    <t>3. Situacion Juridica PPL</t>
  </si>
  <si>
    <t>4. Delitos PPL en  Intramural</t>
  </si>
  <si>
    <t>5. Edades Rangos Etarios</t>
  </si>
  <si>
    <t xml:space="preserve">6. Población en Condiciones Excepcionales </t>
  </si>
  <si>
    <t>7. Población de internos en Escolaridad</t>
  </si>
  <si>
    <t xml:space="preserve">8. Población de internos en Domiciliaria </t>
  </si>
  <si>
    <t xml:space="preserve">9. Delitos PPL en Domiciliaria </t>
  </si>
  <si>
    <t>10. Población de internos en Vigilancia Electronica</t>
  </si>
  <si>
    <t>11. Delitos PPL en Vigilancia  Electronica</t>
  </si>
  <si>
    <t>12. Poblacion Extranjera Nacional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</si>
  <si>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</si>
  <si>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</si>
  <si>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</si>
  <si>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</si>
  <si>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</si>
  <si>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</si>
  <si>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</si>
  <si>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</si>
  <si>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</si>
  <si>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</si>
  <si>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</si>
  <si>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</si>
  <si>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</si>
  <si>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</si>
  <si>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</si>
  <si>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</si>
  <si>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</si>
  <si>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</si>
  <si>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</si>
  <si>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</si>
  <si>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</si>
  <si>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</si>
  <si>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</si>
  <si>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</si>
  <si>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</si>
  <si>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Garagoa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</si>
  <si>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</si>
  <si>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</si>
  <si>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</si>
  <si>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</si>
  <si>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</si>
  <si>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</si>
  <si>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</si>
  <si>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</si>
  <si>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</si>
  <si>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</si>
  <si>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CPAMSMBOG-ERE Bogotá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</si>
  <si>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</si>
  <si>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</si>
  <si>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</si>
  <si>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</si>
  <si>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</si>
  <si>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</si>
  <si>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</si>
  <si>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</si>
  <si>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</si>
  <si>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</si>
  <si>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</si>
  <si>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</si>
  <si>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</si>
  <si>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</si>
  <si>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</si>
  <si>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</si>
  <si>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</si>
  <si>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</si>
  <si>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</si>
  <si>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</si>
  <si>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</si>
  <si>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</si>
  <si>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</si>
  <si>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</si>
  <si>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</si>
  <si>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</si>
  <si>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>Purificación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</si>
  <si>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</si>
  <si>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</si>
  <si>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</si>
  <si>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</si>
  <si>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</si>
  <si>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</si>
  <si>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</si>
  <si>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</si>
  <si>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CPMSMPY Popayán</t>
  </si>
  <si>
    <t>Puerto Tejada</t>
  </si>
  <si>
    <t>Santander de Quilichao</t>
  </si>
  <si>
    <t>Silvia</t>
  </si>
  <si>
    <t>NARIÑO</t>
  </si>
  <si>
    <t>Ipiales</t>
  </si>
  <si>
    <t>La Unión</t>
  </si>
  <si>
    <t>EPMSCPAS-RM Pasto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</si>
  <si>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</si>
  <si>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</si>
  <si>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</si>
  <si>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</si>
  <si>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</si>
  <si>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</si>
  <si>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</si>
  <si>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</si>
  <si>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</si>
  <si>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COJAM Jamundí</t>
  </si>
  <si>
    <t>Jamundi</t>
  </si>
  <si>
    <t>Palmira</t>
  </si>
  <si>
    <t>Roldanillo</t>
  </si>
  <si>
    <t>Sevilla</t>
  </si>
  <si>
    <t>Tulua</t>
  </si>
  <si>
    <t>* ERON CON CIERRE TEMPORAL</t>
  </si>
  <si>
    <t>REGIONAL NORTE</t>
  </si>
  <si>
    <t>ATLANTICO</t>
  </si>
  <si>
    <t>Barranquilla</t>
  </si>
  <si>
    <t>Sabanalarga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</si>
  <si>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</si>
  <si>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</si>
  <si>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</si>
  <si>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</si>
  <si>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</si>
  <si>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</si>
  <si>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</si>
  <si>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</si>
  <si>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</si>
  <si>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</si>
  <si>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</si>
  <si>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</si>
  <si>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</si>
  <si>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</si>
  <si>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</si>
  <si>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</si>
  <si>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Corozal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</si>
  <si>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</si>
  <si>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</si>
  <si>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</si>
  <si>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</si>
  <si>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</si>
  <si>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</si>
  <si>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</si>
  <si>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</si>
  <si>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</si>
  <si>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</si>
  <si>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</si>
  <si>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</si>
  <si>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CPMSMBUC 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</si>
  <si>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</si>
  <si>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</si>
  <si>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</si>
  <si>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</si>
  <si>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</si>
  <si>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</si>
  <si>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</si>
  <si>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</si>
  <si>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</si>
  <si>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</si>
  <si>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</si>
  <si>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</si>
  <si>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</si>
  <si>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</si>
  <si>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</si>
  <si>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</si>
  <si>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</si>
  <si>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</si>
  <si>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</si>
  <si>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</si>
  <si>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</si>
  <si>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</si>
  <si>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</si>
  <si>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</si>
  <si>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COPED Medellín Pedregal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</si>
  <si>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</si>
  <si>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</si>
  <si>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</si>
  <si>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</si>
  <si>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</si>
  <si>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</si>
  <si>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</si>
  <si>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Aguadas</t>
  </si>
  <si>
    <t>Anserma</t>
  </si>
  <si>
    <t>La Dorada</t>
  </si>
  <si>
    <t>Manizales</t>
  </si>
  <si>
    <t>RMMAN Manizales</t>
  </si>
  <si>
    <t>Pácora</t>
  </si>
  <si>
    <t>Pensilvania</t>
  </si>
  <si>
    <t>Riosucio</t>
  </si>
  <si>
    <t>Salamina</t>
  </si>
  <si>
    <t>QUINDIO</t>
  </si>
  <si>
    <t>Armenia</t>
  </si>
  <si>
    <t>RMARM Armenia</t>
  </si>
  <si>
    <t>Calacá</t>
  </si>
  <si>
    <t>RISARALDA</t>
  </si>
  <si>
    <t>Pereira</t>
  </si>
  <si>
    <t>RMPEI Pereira</t>
  </si>
  <si>
    <t>Santa Rosa de Cabal</t>
  </si>
  <si>
    <t>Armero Guayabal</t>
  </si>
  <si>
    <t>Fresno</t>
  </si>
  <si>
    <t>Honda</t>
  </si>
  <si>
    <t>COIBA-ERE -JP Ibagué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</si>
  <si>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</si>
  <si>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</si>
  <si>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</si>
  <si>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</si>
  <si>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</si>
  <si>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</si>
  <si>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</si>
  <si>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</si>
  <si>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</si>
  <si>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</si>
  <si>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</si>
  <si>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</si>
  <si>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</si>
  <si>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</si>
  <si>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</si>
  <si>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</si>
  <si>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</si>
  <si>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</si>
  <si>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</si>
  <si>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</si>
  <si>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</si>
  <si>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</si>
  <si>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</si>
  <si>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</si>
  <si>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COCUC Cúcuta</t>
  </si>
  <si>
    <t>Noroeste</t>
  </si>
  <si>
    <t>Viejo Caldas</t>
  </si>
  <si>
    <t>Total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</si>
  <si>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</si>
  <si>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</si>
  <si>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</si>
  <si>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</si>
  <si>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</si>
  <si>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</si>
  <si>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</si>
  <si>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</si>
  <si>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</si>
  <si>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</si>
  <si>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</si>
  <si>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</si>
  <si>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</si>
  <si>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</si>
  <si>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</si>
  <si>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</si>
  <si>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</si>
  <si>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</si>
  <si>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</si>
  <si>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</si>
  <si>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</si>
  <si>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</si>
  <si>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</si>
  <si>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</si>
  <si>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</si>
  <si>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</si>
  <si>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</si>
  <si>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</si>
  <si>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</si>
  <si>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</si>
  <si>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</si>
  <si>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</si>
  <si>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</si>
  <si>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</si>
  <si>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</si>
  <si>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</si>
  <si>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</si>
  <si>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</si>
  <si>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</si>
  <si>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</si>
  <si>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</si>
  <si>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</si>
  <si>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</si>
  <si>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</si>
  <si>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t>Modalidad Delictiva Población de Internos en Establecimientos de Reclusión</t>
  </si>
  <si>
    <t>Delitos</t>
  </si>
  <si>
    <t>Total delitos PPL ERON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</si>
  <si>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</si>
  <si>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</si>
  <si>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</si>
  <si>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</si>
  <si>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</si>
  <si>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</si>
  <si>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</si>
  <si>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</si>
  <si>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</si>
  <si>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</si>
  <si>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</si>
  <si>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SECUESTRO EXTORSIVO</t>
  </si>
  <si>
    <t>USO DE MENORES DE EDAD PARA LA COMISION DE DELITOS</t>
  </si>
  <si>
    <t>VIOLENCIA INTRAFAMILIAR</t>
  </si>
  <si>
    <t>SECUESTRO SIMPLE</t>
  </si>
  <si>
    <t>Otros delitos</t>
  </si>
  <si>
    <t xml:space="preserve">Total </t>
  </si>
  <si>
    <t>Fuente. SISIPEC WEB</t>
  </si>
  <si>
    <t xml:space="preserve">  </t>
  </si>
  <si>
    <t>Nota. El numero de delitos es mayor al número de PPL, toda vez que un interno puede estar incurso en la comisión de más de una modalidad delictiva.</t>
  </si>
  <si>
    <t xml:space="preserve">     Fuente. SISIPEC WEB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</si>
  <si>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</si>
  <si>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</si>
  <si>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</si>
  <si>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</si>
  <si>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</si>
  <si>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</si>
  <si>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</si>
  <si>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</si>
  <si>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</si>
  <si>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</si>
  <si>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</si>
  <si>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</si>
  <si>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Rango de 
edad</t>
  </si>
  <si>
    <t>25 - 29</t>
  </si>
  <si>
    <t>30 - 34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</si>
  <si>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</si>
  <si>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</si>
  <si>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</si>
  <si>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</si>
  <si>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</si>
  <si>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</si>
  <si>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LGTBI</t>
  </si>
  <si>
    <t>Extranjeros</t>
  </si>
  <si>
    <t>Tercera  edad</t>
  </si>
  <si>
    <t>Madres lactantes</t>
  </si>
  <si>
    <t>Madres gestantes</t>
  </si>
  <si>
    <t>Discapacitados</t>
  </si>
  <si>
    <t>Hombre</t>
  </si>
  <si>
    <t>Mujer</t>
  </si>
  <si>
    <t xml:space="preserve">Población de internos por nivel educativo - Básica Primaria </t>
  </si>
  <si>
    <t>Iletrados</t>
  </si>
  <si>
    <t>Ciclo I Grado 1-2-3</t>
  </si>
  <si>
    <t>Ciclo2 Grado4-5</t>
  </si>
  <si>
    <t>Subtotal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</si>
  <si>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</si>
  <si>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</si>
  <si>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</si>
  <si>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</si>
  <si>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</si>
  <si>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</si>
  <si>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Nivel Educativo Población de internos  - 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</si>
  <si>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</si>
  <si>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</si>
  <si>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</si>
  <si>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</si>
  <si>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</si>
  <si>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</si>
  <si>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</si>
  <si>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Nivel Educativo Población de internos  - Educacion Superior</t>
  </si>
  <si>
    <t>Técnico</t>
  </si>
  <si>
    <t>Tecnológico</t>
  </si>
  <si>
    <t>Profesional Completo</t>
  </si>
  <si>
    <t>Especializado</t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</si>
  <si>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</si>
  <si>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</si>
  <si>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</si>
  <si>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</si>
  <si>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</si>
  <si>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</si>
  <si>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</si>
  <si>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</si>
  <si>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Fuente.SISIPEC WEB</t>
  </si>
  <si>
    <t>Modalidad delictiva Población de Internos en Domiciliaria</t>
  </si>
  <si>
    <t>Delitos PPL en Domiciliaria</t>
  </si>
  <si>
    <t>Mujere</t>
  </si>
  <si>
    <t>RECEPTACION</t>
  </si>
  <si>
    <t>LESIONES PERSONALES</t>
  </si>
  <si>
    <t>ESTAFA</t>
  </si>
  <si>
    <t>FRAUDE PROCESAL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</si>
  <si>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</si>
  <si>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</si>
  <si>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</si>
  <si>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</si>
  <si>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</si>
  <si>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</si>
  <si>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</si>
  <si>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</si>
  <si>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</si>
  <si>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</si>
  <si>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</si>
  <si>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</si>
  <si>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 </t>
  </si>
  <si>
    <t>FALSEDAD EN DOCUMENTO PRIVADO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</si>
  <si>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</si>
  <si>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</si>
  <si>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Estadística a partir de datos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</si>
  <si>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</si>
  <si>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de otras nacionalidades</t>
  </si>
  <si>
    <t>País de origen</t>
  </si>
  <si>
    <t>Total Hombres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</si>
  <si>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</si>
  <si>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</si>
  <si>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</si>
  <si>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</si>
  <si>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</si>
  <si>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</si>
  <si>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</si>
  <si>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</si>
  <si>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</si>
  <si>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>Otros Paises</t>
  </si>
  <si>
    <t>Nota Metodologica. El total incluye población extranjera ubicados en ERON, domiciliaria y con vigilancia electrónica.</t>
  </si>
  <si>
    <t>PPL - Trabajo, Estudio y Enseñanza (TEE)</t>
  </si>
  <si>
    <t>Trabajo</t>
  </si>
  <si>
    <t>Estudio</t>
  </si>
  <si>
    <t>Enseñanza</t>
  </si>
  <si>
    <t xml:space="preserve">    Fuente. SISIPEC WEB</t>
  </si>
  <si>
    <t>Población de Internos Reincidentes</t>
  </si>
  <si>
    <t>Intramural</t>
  </si>
  <si>
    <t>Domiciliaria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</si>
  <si>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</si>
  <si>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</si>
  <si>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</si>
  <si>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Población reclusa a cargo del INPEC</t>
  </si>
  <si>
    <t>Población Reclusa Sistema Penitenciario y Carcelario Colombiano</t>
  </si>
  <si>
    <t>Ubicación</t>
  </si>
  <si>
    <t>Cantidad 
internos</t>
  </si>
  <si>
    <t>Participación 
%</t>
  </si>
  <si>
    <t>Entidad a cargo 
de la custodia y vigilancia PPL</t>
  </si>
  <si>
    <t>Ubicación PPL</t>
  </si>
  <si>
    <t>Total PPL</t>
  </si>
  <si>
    <t>Establecimientos de Reclusión</t>
  </si>
  <si>
    <t>Con respecto a la PPL por entidad</t>
  </si>
  <si>
    <t>Con respecto a la PPL del país</t>
  </si>
  <si>
    <t>Domiciliaria y Gestores de Paz</t>
  </si>
  <si>
    <t>INPEC</t>
  </si>
  <si>
    <t>Establecimientos de Reclusión del Orden Nacional -ERON</t>
  </si>
  <si>
    <t>Control y Vigilancia Electrónica</t>
  </si>
  <si>
    <t>Domiciliaria (Incluye Gestores de Paz)</t>
  </si>
  <si>
    <t xml:space="preserve"> Vigilancia Electrónica</t>
  </si>
  <si>
    <t xml:space="preserve">  Subtotal INPEC</t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</si>
  <si>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</si>
  <si>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</si>
  <si>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</si>
  <si>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</si>
  <si>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</si>
  <si>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t>&lt;</t>
  </si>
  <si>
    <t>112 EPMSC Sogamoso</t>
  </si>
  <si>
    <t>148 CPMSACS Acacias</t>
  </si>
  <si>
    <t>140 EPMSC Garzon</t>
  </si>
  <si>
    <t>Total mujeres en otros Establecimientos Penitenciarios y Carcelarios EPMSC Cartagena</t>
  </si>
  <si>
    <t>VENEZUELA</t>
  </si>
  <si>
    <t>ECUADOR</t>
  </si>
  <si>
    <t>MEXICO</t>
  </si>
  <si>
    <t>COSTA RICA</t>
  </si>
  <si>
    <t>NICARAGUA</t>
  </si>
  <si>
    <t>GUATEMALA</t>
  </si>
  <si>
    <t>PANAMA</t>
  </si>
  <si>
    <t>ESPAÑA</t>
  </si>
  <si>
    <t>BRASIL</t>
  </si>
  <si>
    <t>PERU</t>
  </si>
  <si>
    <t>REPUBLICA DOMINICANA</t>
  </si>
  <si>
    <t>ESTADOS UNIDOS DE AMERICA</t>
  </si>
  <si>
    <t>HONDURAS</t>
  </si>
  <si>
    <t>FRANCIA</t>
  </si>
  <si>
    <t>101 EPMSC Leticia</t>
  </si>
  <si>
    <t>139 EPMSC Neiva</t>
  </si>
  <si>
    <t>142 EPMSC Pitalito</t>
  </si>
  <si>
    <t>143 EPMSC Florencia</t>
  </si>
  <si>
    <t>217 EPMSC Ipiales</t>
  </si>
  <si>
    <t>222 EPMSC Tumaco</t>
  </si>
  <si>
    <t>228 EPMSC Buenaventura</t>
  </si>
  <si>
    <t>307 EPMSC Valledupar</t>
  </si>
  <si>
    <t>308 EPMSC Monteria</t>
  </si>
  <si>
    <t>314 EPMSC Santa Marta</t>
  </si>
  <si>
    <t>318 EPMSC San Andres</t>
  </si>
  <si>
    <t>319 EPMSC Sincelejo</t>
  </si>
  <si>
    <t>401 EPMSC Arauca</t>
  </si>
  <si>
    <t>408 EPMSC Ocaña</t>
  </si>
  <si>
    <t>530 EPMSC Quibdo</t>
  </si>
  <si>
    <t>Población reclusa 
en Vigilancia Electronica</t>
  </si>
  <si>
    <t>Total 
Mujeres</t>
  </si>
  <si>
    <t>Extranjeros Vigi Electronica</t>
  </si>
  <si>
    <t>Vigilancia Electrónica</t>
  </si>
  <si>
    <t>Total reincidentes</t>
  </si>
  <si>
    <t>H</t>
  </si>
  <si>
    <t>M</t>
  </si>
  <si>
    <t>Participación reincidentes por ubicación</t>
  </si>
  <si>
    <t>31 de Diciembre de 2021</t>
  </si>
  <si>
    <t>FUENTE: GEDIP - 31 de Diciembre de 2021</t>
  </si>
  <si>
    <t xml:space="preserve"> 31 de Diciembre de 2021</t>
  </si>
  <si>
    <t>Población de internos situación jurídica Participaciòn por Regional 
 31 de Diciembre de 2021</t>
  </si>
  <si>
    <t>Población de Internos por rango de edad y genero 
 31 de Diciembre de 2021</t>
  </si>
  <si>
    <t>ITALIA</t>
  </si>
  <si>
    <t xml:space="preserve">                                                                                     </t>
  </si>
  <si>
    <t>DESTINACION ILICITA DE MUEBLES O INMUEBLES</t>
  </si>
  <si>
    <t>104 CPMS Chiquinquira</t>
  </si>
  <si>
    <t>150 CPAMSEB El Barne</t>
  </si>
  <si>
    <t>105 EPMSC Duitama</t>
  </si>
  <si>
    <t>106 CPMSGAR Garagoa</t>
  </si>
  <si>
    <t>107 EPMSC Guateque</t>
  </si>
  <si>
    <t>109 CPMSMOQ Moniquira</t>
  </si>
  <si>
    <t>110 CPMSRAM Ramiriqui</t>
  </si>
  <si>
    <t>103 EPMSC Santa Rosa de Viterbo</t>
  </si>
  <si>
    <t>149 CPMSTUN Tunja</t>
  </si>
  <si>
    <t>157 EP Florencia Las Heliconias</t>
  </si>
  <si>
    <t>113 COBOG Bogota</t>
  </si>
  <si>
    <t>114 CPMS Bogota</t>
  </si>
  <si>
    <t>129 CPAMSMBOG Bogota</t>
  </si>
  <si>
    <t>116 EPMSC Caqueza</t>
  </si>
  <si>
    <t>117 CPMSCHO Choconta</t>
  </si>
  <si>
    <t>119 CPMSFUS Fusagasuga</t>
  </si>
  <si>
    <t>120 CPMSGAC Gacheta</t>
  </si>
  <si>
    <t>138 EPMSC Girardot</t>
  </si>
  <si>
    <t>156 EP Guaduas La Esperanza</t>
  </si>
  <si>
    <t>124 CPMSLME La Mesa</t>
  </si>
  <si>
    <t>126 CPMSUBA Ubate</t>
  </si>
  <si>
    <t>127 CPMSVILL Villeta</t>
  </si>
  <si>
    <t>128 EPMSC Zipaquira</t>
  </si>
  <si>
    <t>9001 CPMMSFFA Facatativa</t>
  </si>
  <si>
    <t>141 EPMSC La Plata</t>
  </si>
  <si>
    <t>130 CAMISACS Acacias</t>
  </si>
  <si>
    <t>133 EPMSC Granada</t>
  </si>
  <si>
    <t>131 EPMSC Villavicencio</t>
  </si>
  <si>
    <t>144 EPMSC Chaparral</t>
  </si>
  <si>
    <t>145 CPMSESP Espinal</t>
  </si>
  <si>
    <t>158 EPMSC El Guamo</t>
  </si>
  <si>
    <t>136 CPMSMEL Melgar</t>
  </si>
  <si>
    <t>147 CPMSPUR Purificacion</t>
  </si>
  <si>
    <t>152 CPMSPDA Paz de Ariporo</t>
  </si>
  <si>
    <t>153 EC Yopal</t>
  </si>
  <si>
    <t>202 EPMSC Bolivar</t>
  </si>
  <si>
    <t>204 CPMSEBO El Bordo</t>
  </si>
  <si>
    <t>235 CPAMSPY Popayan</t>
  </si>
  <si>
    <t>209 CPMSMPY Popayan</t>
  </si>
  <si>
    <t>206 EPMSC Puerto Tejada</t>
  </si>
  <si>
    <t>207 EPMSC Santander de Quilichao</t>
  </si>
  <si>
    <t>208 EPMSC Silvia</t>
  </si>
  <si>
    <t>219 EPMSC La Union</t>
  </si>
  <si>
    <t>215 EPMSC Pasto</t>
  </si>
  <si>
    <t>221 EPMSC Tuquerres</t>
  </si>
  <si>
    <t>227 EPMSC Buga</t>
  </si>
  <si>
    <t>239 EPMSC Caicedonia</t>
  </si>
  <si>
    <t>226 EPMSC Cali</t>
  </si>
  <si>
    <t>238 EPMSC Cartago</t>
  </si>
  <si>
    <t>242 COJAM Jamundi</t>
  </si>
  <si>
    <t>225 CPAMSPAL Palmira</t>
  </si>
  <si>
    <t>240 EPMSC Roldanillo</t>
  </si>
  <si>
    <t>241 EPMSC Sevilla</t>
  </si>
  <si>
    <t>233 CPMSTUL Tulua</t>
  </si>
  <si>
    <t>301 CMSBA Barranquilla</t>
  </si>
  <si>
    <t>322 EPMSC Barranquilla</t>
  </si>
  <si>
    <t>302 CPMSSAB Sabanalarga</t>
  </si>
  <si>
    <t>303 EPMSC Cartagena</t>
  </si>
  <si>
    <t>305 EPMSC Magangue</t>
  </si>
  <si>
    <t>323 CPAMSVAL Valledupar</t>
  </si>
  <si>
    <t>324 EPMSC Tierralta</t>
  </si>
  <si>
    <t>313 EPMSC Riohacha</t>
  </si>
  <si>
    <t>316 EPMSC El Banco</t>
  </si>
  <si>
    <t>320 CPMSCOR Corozal</t>
  </si>
  <si>
    <t>405 EPMSC Aguachica</t>
  </si>
  <si>
    <t>422 COCUC Cucuta</t>
  </si>
  <si>
    <t>407 EPMSC Pamplona</t>
  </si>
  <si>
    <t>411 EPMSC Barrancabermeja</t>
  </si>
  <si>
    <t>410 CPMSBUC Bucaramanga</t>
  </si>
  <si>
    <t>420 CPMSMBUC Bucaramanga</t>
  </si>
  <si>
    <t>421 CPAMSGIR Giron</t>
  </si>
  <si>
    <t>413 EPMSC Malaga</t>
  </si>
  <si>
    <t>415 EPMS San Gil</t>
  </si>
  <si>
    <t>417 CPMSSVC San Vicente De Chucuri</t>
  </si>
  <si>
    <t>416 EPMSC Socorro</t>
  </si>
  <si>
    <t>418 EPMSC Velez</t>
  </si>
  <si>
    <t>505 EPMSC Andes</t>
  </si>
  <si>
    <t>531 CPMSAPD Apartado</t>
  </si>
  <si>
    <t>507 EPMSC Bolivar</t>
  </si>
  <si>
    <t>508 EPMSC Caucasia</t>
  </si>
  <si>
    <t>513 CPMSJER Jerico</t>
  </si>
  <si>
    <t>514 EPMSC La Ceja</t>
  </si>
  <si>
    <t>515 EPMSC Puerto Berrio</t>
  </si>
  <si>
    <t>535 CPMSPTR Puerto Triunfo</t>
  </si>
  <si>
    <t>517 EPMSC Santa Barbara</t>
  </si>
  <si>
    <t>519 EPMSC Santa Rosa De Osos</t>
  </si>
  <si>
    <t>518 CPMSSDO Santo Domingo</t>
  </si>
  <si>
    <t>521 EPMSC Sonson</t>
  </si>
  <si>
    <t>523 EPMSC Tamesis</t>
  </si>
  <si>
    <t>527 EPMSC Yarumal</t>
  </si>
  <si>
    <t>501 CPAMSPA La Paz</t>
  </si>
  <si>
    <t>502 EPMSC Medellin</t>
  </si>
  <si>
    <t>537 COPED Pedregal</t>
  </si>
  <si>
    <t>533 EPMSC Istmina</t>
  </si>
  <si>
    <t>633 EPMSC Puerto Boyaca</t>
  </si>
  <si>
    <t>603 EPMSC Aguadas</t>
  </si>
  <si>
    <t>602 EPMSC Anserma</t>
  </si>
  <si>
    <t>637 CPAMSLDO La Dorada</t>
  </si>
  <si>
    <t>601 EPMSC Manizales</t>
  </si>
  <si>
    <t>611 RM Manizales</t>
  </si>
  <si>
    <t>607 EPMSC Pacora</t>
  </si>
  <si>
    <t>608 EPMSC Pensilvania</t>
  </si>
  <si>
    <t>609 EPMSC Riosucio</t>
  </si>
  <si>
    <t>610 EPMSC Salamina</t>
  </si>
  <si>
    <t>613 EPMSC Armenia</t>
  </si>
  <si>
    <t>615 RM Armenia</t>
  </si>
  <si>
    <t>612 EPMSC Calarca</t>
  </si>
  <si>
    <t>616 EPMSC Pereira</t>
  </si>
  <si>
    <t>620 RM Pereira</t>
  </si>
  <si>
    <t>617 EPMSC Santa Rosa De Cabal</t>
  </si>
  <si>
    <t>623 EC Armero Guayabal</t>
  </si>
  <si>
    <t>626 EPMSC Fresno</t>
  </si>
  <si>
    <t>628 EPMSC Honda</t>
  </si>
  <si>
    <t>639 COIBA Ibague</t>
  </si>
  <si>
    <t>629 EPMSC Libano</t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</si>
  <si>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GEDIP</t>
    </r>
  </si>
  <si>
    <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</si>
  <si>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Estadistica a partir de SISIPEC WEB</t>
    </r>
  </si>
  <si>
    <t xml:space="preserve">       Fuente. SISIPEC WEB</t>
  </si>
  <si>
    <r>
      <rPr>
        <b/>
        <sz val="11"/>
        <color theme="1"/>
        <rFont val="Arial"/>
        <family val="2"/>
      </rPr>
      <t xml:space="preserve">Nota. </t>
    </r>
    <r>
      <rPr>
        <sz val="11"/>
        <color theme="1"/>
        <rFont val="Arial"/>
        <family val="2"/>
      </rPr>
      <t>Ajustado a la población de internos reportada por el CEDIP en el parte diario de internos.</t>
    </r>
  </si>
  <si>
    <t xml:space="preserve">                                      Fuente.SISIPEC WEB</t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</si>
  <si>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</si>
  <si>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t xml:space="preserve">     Fuente. CERVI</t>
  </si>
  <si>
    <t xml:space="preserve">      Fuente. CERVI</t>
  </si>
  <si>
    <t>Total internos  TEE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</si>
  <si>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rgb="FF000000"/>
        <rFont val="Arial"/>
        <family val="2"/>
      </rPr>
      <t>Elaboración Grupo Estadística a partir de datos del GEDIP</t>
    </r>
  </si>
  <si>
    <r>
      <t xml:space="preserve">Fuente. </t>
    </r>
    <r>
      <rPr>
        <sz val="10"/>
        <color rgb="FF000000"/>
        <rFont val="Arial"/>
        <family val="2"/>
      </rPr>
      <t>GEDIP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</si>
</sst>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</numFmts>
  <fonts count="49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4663"/>
      <name val="Arial"/>
      <family val="2"/>
    </font>
    <font>
      <sz val="11"/>
      <color theme="4"/>
      <name val="Arial"/>
      <family val="2"/>
    </font>
    <font>
      <u/>
      <sz val="11"/>
      <color theme="4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2"/>
      <color theme="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rgb="FFFFFFFF"/>
      <name val="Arial"/>
      <family val="2"/>
    </font>
    <font>
      <b/>
      <sz val="12"/>
      <color rgb="FFFF0000"/>
      <name val="Arial"/>
      <family val="2"/>
    </font>
    <font>
      <sz val="12"/>
      <color rgb="FFDD0806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D4"/>
      <name val="Arial"/>
      <family val="2"/>
    </font>
    <font>
      <b/>
      <sz val="18"/>
      <color theme="1"/>
      <name val="Arial"/>
    </font>
    <font>
      <b/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1"/>
      <name val="Arial"/>
    </font>
    <font>
      <b/>
      <sz val="11"/>
      <color rgb="FFFF0000"/>
      <name val="Arial"/>
    </font>
    <font>
      <sz val="12"/>
      <color rgb="FF000000"/>
      <name val="Sansserif"/>
    </font>
    <font>
      <sz val="12"/>
      <color theme="1"/>
      <name val="Arial"/>
    </font>
    <font>
      <sz val="12"/>
      <color rgb="FF000000"/>
      <name val="Arial"/>
    </font>
    <font>
      <sz val="10"/>
      <color rgb="FF000000"/>
      <name val="Arial"/>
    </font>
    <font>
      <sz val="12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663"/>
        <bgColor rgb="FF004663"/>
      </patternFill>
    </fill>
    <fill>
      <patternFill patternType="solid">
        <fgColor rgb="FFC6D9F0"/>
        <bgColor rgb="FFC6D9F0"/>
      </patternFill>
    </fill>
    <fill>
      <patternFill patternType="solid">
        <fgColor rgb="FF205867"/>
        <bgColor rgb="FF205867"/>
      </patternFill>
    </fill>
  </fills>
  <borders count="337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/>
      <top style="medium">
        <color rgb="FF205867"/>
      </top>
      <bottom style="medium">
        <color theme="0"/>
      </bottom>
      <diagonal/>
    </border>
    <border>
      <left/>
      <right/>
      <top style="medium">
        <color rgb="FF205867"/>
      </top>
      <bottom style="medium">
        <color theme="0"/>
      </bottom>
      <diagonal/>
    </border>
    <border>
      <left/>
      <right style="medium">
        <color rgb="FF205867"/>
      </right>
      <top style="medium">
        <color rgb="FF205867"/>
      </top>
      <bottom style="medium">
        <color theme="0"/>
      </bottom>
      <diagonal/>
    </border>
    <border>
      <left style="medium">
        <color rgb="FF205867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205867"/>
      </right>
      <top style="thin">
        <color rgb="FF004C5A"/>
      </top>
      <bottom/>
      <diagonal/>
    </border>
    <border>
      <left style="medium">
        <color rgb="FF205867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205867"/>
      </left>
      <right/>
      <top style="medium">
        <color rgb="FF004C5A"/>
      </top>
      <bottom style="medium">
        <color rgb="FF205867"/>
      </bottom>
      <diagonal/>
    </border>
    <border>
      <left/>
      <right style="thin">
        <color theme="0"/>
      </right>
      <top style="medium">
        <color rgb="FF004C5A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/>
      <top style="thin">
        <color rgb="FF00000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medium">
        <color rgb="FF205867"/>
      </bottom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/>
      <bottom/>
      <diagonal/>
    </border>
    <border>
      <left style="thin">
        <color rgb="FF000000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000000"/>
      </right>
      <top style="medium">
        <color rgb="FF205867"/>
      </top>
      <bottom/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/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/>
      <bottom style="thick">
        <color rgb="FF004C5A"/>
      </bottom>
      <diagonal/>
    </border>
    <border>
      <left style="thin">
        <color theme="0"/>
      </left>
      <right style="medium">
        <color rgb="FF004C5A"/>
      </right>
      <top/>
      <bottom style="thick">
        <color rgb="FF004C5A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ck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ck">
        <color rgb="FF004C5A"/>
      </top>
      <bottom style="thin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004C5A"/>
      </right>
      <top style="thin">
        <color rgb="FF004C5A"/>
      </top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medium">
        <color rgb="FF204162"/>
      </right>
      <top style="thin">
        <color rgb="FF204162"/>
      </top>
      <bottom/>
      <diagonal/>
    </border>
    <border>
      <left style="medium">
        <color rgb="FF004C5A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164E5C"/>
      </top>
      <bottom style="medium">
        <color rgb="FF004C5A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rgb="FF205867"/>
      </top>
      <bottom/>
      <diagonal/>
    </border>
    <border>
      <left style="thin">
        <color theme="0"/>
      </left>
      <right/>
      <top/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/>
      <top style="medium">
        <color rgb="FF205867"/>
      </top>
      <bottom/>
      <diagonal/>
    </border>
    <border>
      <left/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205867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205867"/>
      </right>
      <top/>
      <bottom/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/>
      <bottom style="medium">
        <color rgb="FF205867"/>
      </bottom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/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medium">
        <color rgb="FF204162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theme="0"/>
      </bottom>
      <diagonal/>
    </border>
    <border>
      <left style="thin">
        <color theme="0"/>
      </left>
      <right style="medium">
        <color rgb="FF204162"/>
      </right>
      <top style="medium">
        <color rgb="FF204162"/>
      </top>
      <bottom/>
      <diagonal/>
    </border>
    <border>
      <left style="thin">
        <color theme="0"/>
      </left>
      <right style="medium">
        <color rgb="FF204162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204162"/>
      </bottom>
      <diagonal/>
    </border>
    <border>
      <left/>
      <right/>
      <top style="thin">
        <color theme="0"/>
      </top>
      <bottom style="medium">
        <color rgb="FF204162"/>
      </bottom>
      <diagonal/>
    </border>
    <border>
      <left/>
      <right style="thin">
        <color theme="0"/>
      </right>
      <top style="thin">
        <color theme="0"/>
      </top>
      <bottom style="medium">
        <color rgb="FF204162"/>
      </bottom>
      <diagonal/>
    </border>
    <border>
      <left/>
      <right style="medium">
        <color rgb="FF204162"/>
      </right>
      <top style="thin">
        <color theme="0"/>
      </top>
      <bottom style="medium">
        <color rgb="FF204162"/>
      </bottom>
      <diagonal/>
    </border>
    <border>
      <left style="thin">
        <color theme="0"/>
      </left>
      <right style="medium">
        <color rgb="FF004C5A"/>
      </right>
      <top style="thin">
        <color rgb="FF204162"/>
      </top>
      <bottom/>
      <diagonal/>
    </border>
    <border>
      <left style="medium">
        <color rgb="FF205867"/>
      </left>
      <right style="thin">
        <color rgb="FFFFFFFF"/>
      </right>
      <top/>
      <bottom style="medium">
        <color rgb="FF004C5A"/>
      </bottom>
      <diagonal/>
    </border>
    <border>
      <left style="medium">
        <color rgb="FF204162"/>
      </left>
      <right style="thin">
        <color theme="0"/>
      </right>
      <top style="medium">
        <color rgb="FF204162"/>
      </top>
      <bottom/>
      <diagonal/>
    </border>
    <border>
      <left style="thin">
        <color theme="0"/>
      </left>
      <right/>
      <top style="medium">
        <color rgb="FF204162"/>
      </top>
      <bottom style="thin">
        <color theme="0"/>
      </bottom>
      <diagonal/>
    </border>
    <border>
      <left/>
      <right/>
      <top style="medium">
        <color rgb="FF204162"/>
      </top>
      <bottom style="thin">
        <color theme="0"/>
      </bottom>
      <diagonal/>
    </border>
    <border>
      <left/>
      <right style="thin">
        <color theme="0"/>
      </right>
      <top style="medium">
        <color rgb="FF2041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/>
      <diagonal/>
    </border>
    <border>
      <left style="medium">
        <color rgb="FF204162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4162"/>
      </bottom>
      <diagonal/>
    </border>
    <border>
      <left style="thin">
        <color theme="0"/>
      </left>
      <right style="thin">
        <color theme="0"/>
      </right>
      <top/>
      <bottom style="medium">
        <color rgb="FF204162"/>
      </bottom>
      <diagonal/>
    </border>
    <border>
      <left style="thin">
        <color theme="0"/>
      </left>
      <right style="medium">
        <color rgb="FF204162"/>
      </right>
      <top/>
      <bottom style="medium">
        <color rgb="FF204162"/>
      </bottom>
      <diagonal/>
    </border>
    <border>
      <left style="medium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medium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medium">
        <color rgb="FF204162"/>
      </left>
      <right style="thin">
        <color rgb="FF004C5A"/>
      </right>
      <top style="thin">
        <color theme="0"/>
      </top>
      <bottom/>
      <diagonal/>
    </border>
    <border>
      <left style="medium">
        <color rgb="FF204162"/>
      </left>
      <right style="thin">
        <color theme="0"/>
      </right>
      <top style="medium">
        <color rgb="FF204162"/>
      </top>
      <bottom style="thin">
        <color theme="0"/>
      </bottom>
      <diagonal/>
    </border>
    <border>
      <left style="medium">
        <color rgb="FF204162"/>
      </left>
      <right style="thin">
        <color theme="0"/>
      </right>
      <top style="thin">
        <color theme="0"/>
      </top>
      <bottom/>
      <diagonal/>
    </border>
    <border>
      <left style="medium">
        <color rgb="FF204162"/>
      </left>
      <right style="thin">
        <color theme="0"/>
      </right>
      <top/>
      <bottom style="medium">
        <color rgb="FF2041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204162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thin">
        <color rgb="FF204162"/>
      </bottom>
      <diagonal/>
    </border>
    <border>
      <left style="medium">
        <color rgb="FF004C5A"/>
      </left>
      <right style="thin">
        <color rgb="FF000000"/>
      </right>
      <top style="thin">
        <color rgb="FF204162"/>
      </top>
      <bottom/>
      <diagonal/>
    </border>
    <border>
      <left style="medium">
        <color rgb="FF004C5A"/>
      </left>
      <right style="thin">
        <color rgb="FF000000"/>
      </right>
      <top/>
      <bottom/>
      <diagonal/>
    </border>
    <border>
      <left style="medium">
        <color rgb="FF004C5A"/>
      </left>
      <right style="thin">
        <color rgb="FF000000"/>
      </right>
      <top/>
      <bottom style="thin">
        <color rgb="FF204162"/>
      </bottom>
      <diagonal/>
    </border>
    <border>
      <left style="medium">
        <color rgb="FF004663"/>
      </left>
      <right style="medium">
        <color theme="0"/>
      </right>
      <top style="medium">
        <color rgb="FF004663"/>
      </top>
      <bottom/>
      <diagonal/>
    </border>
    <border>
      <left style="medium">
        <color theme="0"/>
      </left>
      <right style="medium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medium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 style="thin">
        <color rgb="FF004C5A"/>
      </bottom>
      <diagonal/>
    </border>
    <border>
      <left style="medium">
        <color rgb="FF004663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663"/>
      </right>
      <top style="thin">
        <color rgb="FF004C5A"/>
      </top>
      <bottom style="thin">
        <color rgb="FF004C5A"/>
      </bottom>
      <diagonal/>
    </border>
    <border>
      <left style="medium">
        <color rgb="FF004663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thin">
        <color rgb="FF004C5A"/>
      </top>
      <bottom style="medium">
        <color rgb="FF004C5A"/>
      </bottom>
      <diagonal/>
    </border>
    <border>
      <left style="medium">
        <color rgb="FF004663"/>
      </left>
      <right style="medium">
        <color theme="0"/>
      </right>
      <top/>
      <bottom style="medium">
        <color rgb="FF004663"/>
      </bottom>
      <diagonal/>
    </border>
    <border>
      <left style="medium">
        <color theme="0"/>
      </left>
      <right style="medium">
        <color theme="0"/>
      </right>
      <top/>
      <bottom style="medium">
        <color rgb="FF004663"/>
      </bottom>
      <diagonal/>
    </border>
    <border>
      <left style="medium">
        <color theme="0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C5A"/>
      </left>
      <right/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thin">
        <color rgb="FF205867"/>
      </left>
      <right style="medium">
        <color rgb="FF205867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43" fillId="0" borderId="253"/>
  </cellStyleXfs>
  <cellXfs count="896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2" borderId="65" xfId="0" applyFont="1" applyFill="1" applyBorder="1" applyAlignment="1">
      <alignment horizontal="center" vertical="center"/>
    </xf>
    <xf numFmtId="0" fontId="12" fillId="2" borderId="65" xfId="0" applyFont="1" applyFill="1" applyBorder="1" applyAlignment="1">
      <alignment horizontal="center" vertical="center" wrapText="1"/>
    </xf>
    <xf numFmtId="0" fontId="12" fillId="2" borderId="66" xfId="0" applyFont="1" applyFill="1" applyBorder="1" applyAlignment="1">
      <alignment horizontal="center" vertical="center" wrapText="1"/>
    </xf>
    <xf numFmtId="0" fontId="12" fillId="2" borderId="67" xfId="0" applyFont="1" applyFill="1" applyBorder="1" applyAlignment="1">
      <alignment horizontal="center" vertical="center"/>
    </xf>
    <xf numFmtId="0" fontId="7" fillId="7" borderId="70" xfId="0" applyFont="1" applyFill="1" applyBorder="1" applyAlignment="1">
      <alignment horizontal="left" vertical="center"/>
    </xf>
    <xf numFmtId="3" fontId="7" fillId="7" borderId="71" xfId="0" applyNumberFormat="1" applyFont="1" applyFill="1" applyBorder="1" applyAlignment="1">
      <alignment horizontal="center" vertical="center"/>
    </xf>
    <xf numFmtId="3" fontId="7" fillId="7" borderId="72" xfId="0" applyNumberFormat="1" applyFont="1" applyFill="1" applyBorder="1" applyAlignment="1">
      <alignment horizontal="center" vertical="center"/>
    </xf>
    <xf numFmtId="165" fontId="7" fillId="7" borderId="72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0" xfId="0" applyNumberFormat="1" applyFont="1"/>
    <xf numFmtId="3" fontId="7" fillId="0" borderId="71" xfId="0" applyNumberFormat="1" applyFont="1" applyBorder="1" applyAlignment="1">
      <alignment horizontal="center" vertical="center"/>
    </xf>
    <xf numFmtId="165" fontId="7" fillId="0" borderId="71" xfId="0" applyNumberFormat="1" applyFont="1" applyBorder="1" applyAlignment="1">
      <alignment horizontal="center" vertical="center"/>
    </xf>
    <xf numFmtId="0" fontId="7" fillId="7" borderId="76" xfId="0" applyFont="1" applyFill="1" applyBorder="1" applyAlignment="1">
      <alignment horizontal="left" vertical="center"/>
    </xf>
    <xf numFmtId="165" fontId="7" fillId="7" borderId="71" xfId="0" applyNumberFormat="1" applyFont="1" applyFill="1" applyBorder="1" applyAlignment="1">
      <alignment horizontal="center" vertical="center"/>
    </xf>
    <xf numFmtId="0" fontId="7" fillId="0" borderId="76" xfId="0" applyFont="1" applyBorder="1" applyAlignment="1">
      <alignment horizontal="left" vertical="center"/>
    </xf>
    <xf numFmtId="0" fontId="7" fillId="5" borderId="79" xfId="0" applyFont="1" applyFill="1" applyBorder="1" applyAlignment="1">
      <alignment horizontal="left" vertical="center"/>
    </xf>
    <xf numFmtId="0" fontId="7" fillId="8" borderId="79" xfId="0" applyFont="1" applyFill="1" applyBorder="1" applyAlignment="1">
      <alignment horizontal="left" vertical="center"/>
    </xf>
    <xf numFmtId="0" fontId="7" fillId="7" borderId="80" xfId="0" applyFont="1" applyFill="1" applyBorder="1" applyAlignment="1">
      <alignment horizontal="left" vertical="center"/>
    </xf>
    <xf numFmtId="0" fontId="7" fillId="5" borderId="86" xfId="0" applyFont="1" applyFill="1" applyBorder="1" applyAlignment="1">
      <alignment horizontal="left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2" fillId="2" borderId="96" xfId="0" applyNumberFormat="1" applyFont="1" applyFill="1" applyBorder="1" applyAlignment="1">
      <alignment horizontal="center" vertical="center"/>
    </xf>
    <xf numFmtId="165" fontId="12" fillId="2" borderId="96" xfId="0" applyNumberFormat="1" applyFont="1" applyFill="1" applyBorder="1" applyAlignment="1">
      <alignment horizontal="center" vertical="center"/>
    </xf>
    <xf numFmtId="3" fontId="12" fillId="2" borderId="97" xfId="0" applyNumberFormat="1" applyFont="1" applyFill="1" applyBorder="1" applyAlignment="1">
      <alignment horizontal="center" vertical="center"/>
    </xf>
    <xf numFmtId="3" fontId="10" fillId="0" borderId="0" xfId="0" applyNumberFormat="1" applyFont="1"/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3" fontId="13" fillId="0" borderId="0" xfId="0" applyNumberFormat="1" applyFont="1"/>
    <xf numFmtId="0" fontId="12" fillId="2" borderId="103" xfId="0" applyFont="1" applyFill="1" applyBorder="1" applyAlignment="1">
      <alignment horizontal="center" vertical="center" wrapText="1"/>
    </xf>
    <xf numFmtId="0" fontId="12" fillId="2" borderId="104" xfId="0" applyFont="1" applyFill="1" applyBorder="1" applyAlignment="1">
      <alignment horizontal="center" vertical="center" wrapText="1"/>
    </xf>
    <xf numFmtId="3" fontId="7" fillId="5" borderId="107" xfId="0" applyNumberFormat="1" applyFont="1" applyFill="1" applyBorder="1" applyAlignment="1">
      <alignment horizontal="center" vertical="center"/>
    </xf>
    <xf numFmtId="3" fontId="7" fillId="5" borderId="108" xfId="0" applyNumberFormat="1" applyFont="1" applyFill="1" applyBorder="1" applyAlignment="1">
      <alignment horizontal="center" vertical="center"/>
    </xf>
    <xf numFmtId="0" fontId="7" fillId="5" borderId="107" xfId="0" applyFont="1" applyFill="1" applyBorder="1" applyAlignment="1">
      <alignment horizontal="left" vertical="center"/>
    </xf>
    <xf numFmtId="0" fontId="7" fillId="5" borderId="117" xfId="0" applyFont="1" applyFill="1" applyBorder="1" applyAlignment="1">
      <alignment vertical="center"/>
    </xf>
    <xf numFmtId="165" fontId="12" fillId="5" borderId="24" xfId="0" applyNumberFormat="1" applyFont="1" applyFill="1" applyBorder="1" applyAlignment="1">
      <alignment horizontal="right" vertical="center"/>
    </xf>
    <xf numFmtId="3" fontId="12" fillId="5" borderId="24" xfId="0" applyNumberFormat="1" applyFont="1" applyFill="1" applyBorder="1" applyAlignment="1">
      <alignment horizontal="right" vertical="center"/>
    </xf>
    <xf numFmtId="3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top"/>
    </xf>
    <xf numFmtId="0" fontId="8" fillId="0" borderId="0" xfId="0" applyFont="1"/>
    <xf numFmtId="0" fontId="16" fillId="0" borderId="0" xfId="0" applyFont="1"/>
    <xf numFmtId="0" fontId="17" fillId="0" borderId="0" xfId="0" applyFont="1"/>
    <xf numFmtId="3" fontId="8" fillId="0" borderId="0" xfId="0" applyNumberFormat="1" applyFont="1"/>
    <xf numFmtId="0" fontId="19" fillId="2" borderId="170" xfId="0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10" fontId="8" fillId="0" borderId="0" xfId="0" applyNumberFormat="1" applyFont="1"/>
    <xf numFmtId="3" fontId="8" fillId="0" borderId="0" xfId="0" applyNumberFormat="1" applyFont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13" fillId="0" borderId="0" xfId="0" applyFont="1"/>
    <xf numFmtId="0" fontId="7" fillId="7" borderId="208" xfId="0" applyFont="1" applyFill="1" applyBorder="1" applyAlignment="1">
      <alignment horizontal="left" vertical="center"/>
    </xf>
    <xf numFmtId="0" fontId="7" fillId="0" borderId="142" xfId="0" applyFont="1" applyBorder="1" applyAlignment="1">
      <alignment horizontal="left" vertical="center"/>
    </xf>
    <xf numFmtId="0" fontId="7" fillId="7" borderId="142" xfId="0" applyFont="1" applyFill="1" applyBorder="1" applyAlignment="1">
      <alignment horizontal="left" vertical="center"/>
    </xf>
    <xf numFmtId="0" fontId="7" fillId="7" borderId="71" xfId="0" applyFont="1" applyFill="1" applyBorder="1" applyAlignment="1">
      <alignment horizontal="center" vertical="center"/>
    </xf>
    <xf numFmtId="0" fontId="7" fillId="0" borderId="209" xfId="0" applyFont="1" applyBorder="1" applyAlignment="1">
      <alignment horizontal="left" vertical="center"/>
    </xf>
    <xf numFmtId="9" fontId="7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2" fillId="2" borderId="7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top"/>
    </xf>
    <xf numFmtId="0" fontId="10" fillId="0" borderId="0" xfId="0" applyFont="1" applyAlignment="1">
      <alignment vertical="top"/>
    </xf>
    <xf numFmtId="165" fontId="7" fillId="0" borderId="0" xfId="0" applyNumberFormat="1" applyFont="1" applyAlignment="1">
      <alignment horizontal="left"/>
    </xf>
    <xf numFmtId="0" fontId="23" fillId="3" borderId="24" xfId="0" applyFont="1" applyFill="1" applyBorder="1"/>
    <xf numFmtId="0" fontId="6" fillId="0" borderId="0" xfId="0" applyFont="1"/>
    <xf numFmtId="165" fontId="12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0" fontId="22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24" fillId="0" borderId="0" xfId="0" applyFont="1" applyAlignment="1">
      <alignment vertical="top"/>
    </xf>
    <xf numFmtId="0" fontId="20" fillId="0" borderId="0" xfId="0" applyFont="1"/>
    <xf numFmtId="0" fontId="23" fillId="0" borderId="0" xfId="0" applyFont="1"/>
    <xf numFmtId="0" fontId="6" fillId="0" borderId="0" xfId="0" applyFont="1" applyAlignment="1">
      <alignment horizontal="left" vertical="top"/>
    </xf>
    <xf numFmtId="0" fontId="2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center"/>
    </xf>
    <xf numFmtId="0" fontId="5" fillId="0" borderId="0" xfId="1" applyAlignment="1">
      <alignment horizontal="left" vertical="center"/>
    </xf>
    <xf numFmtId="3" fontId="12" fillId="2" borderId="93" xfId="0" applyNumberFormat="1" applyFont="1" applyFill="1" applyBorder="1" applyAlignment="1">
      <alignment horizontal="center" vertical="center"/>
    </xf>
    <xf numFmtId="165" fontId="12" fillId="2" borderId="93" xfId="0" applyNumberFormat="1" applyFont="1" applyFill="1" applyBorder="1" applyAlignment="1">
      <alignment horizontal="center" vertical="center"/>
    </xf>
    <xf numFmtId="3" fontId="12" fillId="2" borderId="94" xfId="0" applyNumberFormat="1" applyFont="1" applyFill="1" applyBorder="1" applyAlignment="1">
      <alignment horizontal="center" vertical="center"/>
    </xf>
    <xf numFmtId="3" fontId="12" fillId="2" borderId="120" xfId="0" applyNumberFormat="1" applyFont="1" applyFill="1" applyBorder="1" applyAlignment="1">
      <alignment horizontal="center" vertical="center"/>
    </xf>
    <xf numFmtId="3" fontId="12" fillId="2" borderId="12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7" fillId="0" borderId="0" xfId="0" applyFont="1" applyAlignment="1">
      <alignment horizontal="center"/>
    </xf>
    <xf numFmtId="17" fontId="10" fillId="0" borderId="0" xfId="0" applyNumberFormat="1" applyFont="1" applyAlignment="1">
      <alignment horizontal="center" vertical="center"/>
    </xf>
    <xf numFmtId="0" fontId="37" fillId="2" borderId="124" xfId="0" applyFont="1" applyFill="1" applyBorder="1" applyAlignment="1">
      <alignment horizontal="center" vertical="center" wrapText="1"/>
    </xf>
    <xf numFmtId="0" fontId="37" fillId="2" borderId="125" xfId="0" applyFont="1" applyFill="1" applyBorder="1" applyAlignment="1">
      <alignment horizontal="center" vertical="center"/>
    </xf>
    <xf numFmtId="3" fontId="38" fillId="7" borderId="72" xfId="0" applyNumberFormat="1" applyFont="1" applyFill="1" applyBorder="1" applyAlignment="1">
      <alignment horizontal="center" vertical="center"/>
    </xf>
    <xf numFmtId="3" fontId="38" fillId="7" borderId="126" xfId="0" applyNumberFormat="1" applyFont="1" applyFill="1" applyBorder="1" applyAlignment="1">
      <alignment horizontal="center" vertical="center"/>
    </xf>
    <xf numFmtId="3" fontId="39" fillId="7" borderId="128" xfId="0" applyNumberFormat="1" applyFont="1" applyFill="1" applyBorder="1" applyAlignment="1">
      <alignment horizontal="center" vertical="center"/>
    </xf>
    <xf numFmtId="3" fontId="38" fillId="7" borderId="128" xfId="0" applyNumberFormat="1" applyFont="1" applyFill="1" applyBorder="1" applyAlignment="1">
      <alignment horizontal="center" vertical="center"/>
    </xf>
    <xf numFmtId="3" fontId="38" fillId="7" borderId="129" xfId="0" applyNumberFormat="1" applyFont="1" applyFill="1" applyBorder="1" applyAlignment="1">
      <alignment horizontal="center" vertical="center"/>
    </xf>
    <xf numFmtId="3" fontId="40" fillId="0" borderId="71" xfId="0" applyNumberFormat="1" applyFont="1" applyBorder="1" applyAlignment="1">
      <alignment horizontal="center" vertical="top" wrapText="1"/>
    </xf>
    <xf numFmtId="3" fontId="40" fillId="0" borderId="83" xfId="0" applyNumberFormat="1" applyFont="1" applyBorder="1" applyAlignment="1">
      <alignment horizontal="center" vertical="top" wrapText="1"/>
    </xf>
    <xf numFmtId="0" fontId="7" fillId="7" borderId="255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left" vertical="center"/>
    </xf>
    <xf numFmtId="3" fontId="15" fillId="2" borderId="15" xfId="0" applyNumberFormat="1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left" vertical="center"/>
    </xf>
    <xf numFmtId="3" fontId="7" fillId="0" borderId="106" xfId="0" applyNumberFormat="1" applyFont="1" applyFill="1" applyBorder="1" applyAlignment="1">
      <alignment horizontal="center" vertical="center"/>
    </xf>
    <xf numFmtId="3" fontId="7" fillId="0" borderId="107" xfId="0" applyNumberFormat="1" applyFont="1" applyFill="1" applyBorder="1" applyAlignment="1">
      <alignment horizontal="center" vertical="center"/>
    </xf>
    <xf numFmtId="3" fontId="7" fillId="0" borderId="108" xfId="0" applyNumberFormat="1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left" vertical="center"/>
    </xf>
    <xf numFmtId="0" fontId="7" fillId="0" borderId="111" xfId="0" applyFont="1" applyFill="1" applyBorder="1" applyAlignment="1">
      <alignment horizontal="left" vertical="center"/>
    </xf>
    <xf numFmtId="3" fontId="7" fillId="0" borderId="111" xfId="0" applyNumberFormat="1" applyFont="1" applyFill="1" applyBorder="1" applyAlignment="1">
      <alignment horizontal="center" vertical="center"/>
    </xf>
    <xf numFmtId="3" fontId="7" fillId="0" borderId="112" xfId="0" applyNumberFormat="1" applyFont="1" applyFill="1" applyBorder="1" applyAlignment="1">
      <alignment horizontal="center" vertical="center"/>
    </xf>
    <xf numFmtId="3" fontId="7" fillId="0" borderId="113" xfId="0" applyNumberFormat="1" applyFont="1" applyFill="1" applyBorder="1" applyAlignment="1">
      <alignment horizontal="center" vertical="center"/>
    </xf>
    <xf numFmtId="0" fontId="7" fillId="0" borderId="115" xfId="0" applyFont="1" applyFill="1" applyBorder="1" applyAlignment="1">
      <alignment horizontal="left" vertical="center"/>
    </xf>
    <xf numFmtId="3" fontId="7" fillId="0" borderId="115" xfId="0" applyNumberFormat="1" applyFont="1" applyFill="1" applyBorder="1" applyAlignment="1">
      <alignment horizontal="center" vertical="center"/>
    </xf>
    <xf numFmtId="3" fontId="7" fillId="0" borderId="116" xfId="0" applyNumberFormat="1" applyFont="1" applyFill="1" applyBorder="1" applyAlignment="1">
      <alignment horizontal="center" vertical="center"/>
    </xf>
    <xf numFmtId="0" fontId="7" fillId="0" borderId="0" xfId="0" applyFont="1" applyFill="1"/>
    <xf numFmtId="3" fontId="7" fillId="0" borderId="0" xfId="0" applyNumberFormat="1" applyFont="1" applyFill="1"/>
    <xf numFmtId="0" fontId="7" fillId="0" borderId="24" xfId="0" applyFont="1" applyFill="1" applyBorder="1"/>
    <xf numFmtId="3" fontId="7" fillId="0" borderId="0" xfId="0" applyNumberFormat="1" applyFont="1" applyFill="1" applyAlignment="1">
      <alignment horizontal="left" vertical="center"/>
    </xf>
    <xf numFmtId="3" fontId="7" fillId="0" borderId="0" xfId="0" applyNumberFormat="1" applyFont="1" applyFill="1" applyAlignment="1">
      <alignment horizontal="center" vertical="center"/>
    </xf>
    <xf numFmtId="0" fontId="15" fillId="0" borderId="24" xfId="0" applyFont="1" applyFill="1" applyBorder="1" applyAlignment="1">
      <alignment horizontal="center" vertical="center" wrapText="1"/>
    </xf>
    <xf numFmtId="165" fontId="7" fillId="0" borderId="24" xfId="0" applyNumberFormat="1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left" vertical="center"/>
    </xf>
    <xf numFmtId="0" fontId="0" fillId="0" borderId="0" xfId="0" applyFont="1" applyAlignment="1"/>
    <xf numFmtId="3" fontId="38" fillId="7" borderId="71" xfId="0" applyNumberFormat="1" applyFont="1" applyFill="1" applyBorder="1" applyAlignment="1">
      <alignment horizontal="center" vertical="center"/>
    </xf>
    <xf numFmtId="3" fontId="38" fillId="7" borderId="143" xfId="0" applyNumberFormat="1" applyFont="1" applyFill="1" applyBorder="1" applyAlignment="1">
      <alignment horizontal="center" vertical="center"/>
    </xf>
    <xf numFmtId="3" fontId="39" fillId="7" borderId="71" xfId="0" applyNumberFormat="1" applyFont="1" applyFill="1" applyBorder="1" applyAlignment="1">
      <alignment horizontal="center" vertical="center"/>
    </xf>
    <xf numFmtId="3" fontId="37" fillId="2" borderId="175" xfId="0" applyNumberFormat="1" applyFont="1" applyFill="1" applyBorder="1" applyAlignment="1">
      <alignment horizontal="center" vertical="center"/>
    </xf>
    <xf numFmtId="3" fontId="37" fillId="2" borderId="286" xfId="0" applyNumberFormat="1" applyFont="1" applyFill="1" applyBorder="1" applyAlignment="1">
      <alignment horizontal="center" vertical="center"/>
    </xf>
    <xf numFmtId="3" fontId="37" fillId="2" borderId="7" xfId="0" applyNumberFormat="1" applyFont="1" applyFill="1" applyBorder="1" applyAlignment="1">
      <alignment horizontal="center" vertical="center"/>
    </xf>
    <xf numFmtId="3" fontId="37" fillId="2" borderId="7" xfId="0" applyNumberFormat="1" applyFont="1" applyFill="1" applyBorder="1"/>
    <xf numFmtId="3" fontId="37" fillId="2" borderId="278" xfId="0" applyNumberFormat="1" applyFont="1" applyFill="1" applyBorder="1"/>
    <xf numFmtId="0" fontId="16" fillId="0" borderId="335" xfId="0" applyFont="1" applyBorder="1"/>
    <xf numFmtId="3" fontId="41" fillId="7" borderId="72" xfId="0" applyNumberFormat="1" applyFont="1" applyFill="1" applyBorder="1" applyAlignment="1">
      <alignment horizontal="center" vertical="center"/>
    </xf>
    <xf numFmtId="0" fontId="41" fillId="7" borderId="255" xfId="0" applyFont="1" applyFill="1" applyBorder="1" applyAlignment="1">
      <alignment horizontal="center" vertical="center"/>
    </xf>
    <xf numFmtId="3" fontId="42" fillId="0" borderId="71" xfId="0" applyNumberFormat="1" applyFont="1" applyBorder="1" applyAlignment="1">
      <alignment horizontal="center" vertical="top" wrapText="1"/>
    </xf>
    <xf numFmtId="3" fontId="41" fillId="7" borderId="71" xfId="0" applyNumberFormat="1" applyFont="1" applyFill="1" applyBorder="1" applyAlignment="1">
      <alignment horizontal="center" vertical="center"/>
    </xf>
    <xf numFmtId="0" fontId="41" fillId="7" borderId="71" xfId="0" applyFont="1" applyFill="1" applyBorder="1" applyAlignment="1">
      <alignment horizontal="center" vertical="center"/>
    </xf>
    <xf numFmtId="0" fontId="42" fillId="0" borderId="71" xfId="0" applyFont="1" applyBorder="1" applyAlignment="1">
      <alignment horizontal="center" vertical="top" wrapText="1"/>
    </xf>
    <xf numFmtId="3" fontId="42" fillId="0" borderId="83" xfId="0" applyNumberFormat="1" applyFont="1" applyBorder="1" applyAlignment="1">
      <alignment horizontal="center" vertical="top" wrapText="1"/>
    </xf>
    <xf numFmtId="0" fontId="42" fillId="0" borderId="83" xfId="0" applyFont="1" applyBorder="1" applyAlignment="1">
      <alignment horizontal="center" vertical="top" wrapText="1"/>
    </xf>
    <xf numFmtId="0" fontId="0" fillId="0" borderId="0" xfId="0" applyFont="1" applyAlignment="1"/>
    <xf numFmtId="0" fontId="10" fillId="0" borderId="0" xfId="0" applyFont="1" applyAlignment="1">
      <alignment horizontal="center" vertical="center"/>
    </xf>
    <xf numFmtId="0" fontId="7" fillId="5" borderId="80" xfId="0" applyFont="1" applyFill="1" applyBorder="1" applyAlignment="1">
      <alignment horizontal="left" vertical="center"/>
    </xf>
    <xf numFmtId="0" fontId="7" fillId="8" borderId="80" xfId="0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167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0" fillId="0" borderId="0" xfId="0" applyFont="1" applyAlignment="1">
      <alignment horizontal="center" vertical="center"/>
    </xf>
    <xf numFmtId="17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17" fontId="10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0" fontId="41" fillId="0" borderId="253" xfId="2" applyFont="1" applyAlignment="1">
      <alignment horizontal="left"/>
    </xf>
    <xf numFmtId="0" fontId="27" fillId="0" borderId="253" xfId="2" applyFont="1"/>
    <xf numFmtId="0" fontId="0" fillId="0" borderId="253" xfId="2" applyFont="1" applyAlignment="1"/>
    <xf numFmtId="0" fontId="28" fillId="0" borderId="253" xfId="2" applyFont="1"/>
    <xf numFmtId="3" fontId="27" fillId="0" borderId="253" xfId="2" applyNumberFormat="1" applyFont="1"/>
    <xf numFmtId="0" fontId="30" fillId="2" borderId="7" xfId="2" applyFont="1" applyFill="1" applyBorder="1" applyAlignment="1">
      <alignment horizontal="center" vertical="center"/>
    </xf>
    <xf numFmtId="0" fontId="30" fillId="2" borderId="7" xfId="2" applyFont="1" applyFill="1" applyBorder="1" applyAlignment="1">
      <alignment horizontal="center" vertical="center" wrapText="1"/>
    </xf>
    <xf numFmtId="0" fontId="32" fillId="0" borderId="9" xfId="2" applyFont="1" applyBorder="1" applyAlignment="1">
      <alignment horizontal="center" vertical="center" wrapText="1"/>
    </xf>
    <xf numFmtId="3" fontId="32" fillId="3" borderId="10" xfId="2" applyNumberFormat="1" applyFont="1" applyFill="1" applyBorder="1" applyAlignment="1">
      <alignment horizontal="left" vertical="center" wrapText="1"/>
    </xf>
    <xf numFmtId="3" fontId="32" fillId="0" borderId="10" xfId="2" applyNumberFormat="1" applyFont="1" applyBorder="1" applyAlignment="1">
      <alignment horizontal="left" vertical="center" wrapText="1"/>
    </xf>
    <xf numFmtId="3" fontId="32" fillId="0" borderId="10" xfId="2" applyNumberFormat="1" applyFont="1" applyBorder="1" applyAlignment="1">
      <alignment horizontal="center" vertical="center" wrapText="1"/>
    </xf>
    <xf numFmtId="165" fontId="32" fillId="0" borderId="10" xfId="2" applyNumberFormat="1" applyFont="1" applyBorder="1" applyAlignment="1">
      <alignment horizontal="center" vertical="center" wrapText="1"/>
    </xf>
    <xf numFmtId="3" fontId="32" fillId="0" borderId="10" xfId="2" applyNumberFormat="1" applyFont="1" applyBorder="1" applyAlignment="1">
      <alignment horizontal="center" vertical="center"/>
    </xf>
    <xf numFmtId="0" fontId="32" fillId="0" borderId="10" xfId="2" applyFont="1" applyBorder="1" applyAlignment="1">
      <alignment horizontal="center" vertical="center"/>
    </xf>
    <xf numFmtId="3" fontId="32" fillId="0" borderId="11" xfId="2" applyNumberFormat="1" applyFont="1" applyBorder="1" applyAlignment="1">
      <alignment horizontal="center"/>
    </xf>
    <xf numFmtId="0" fontId="30" fillId="2" borderId="12" xfId="2" applyFont="1" applyFill="1" applyBorder="1" applyAlignment="1">
      <alignment horizontal="center" vertical="center" wrapText="1"/>
    </xf>
    <xf numFmtId="3" fontId="30" fillId="2" borderId="15" xfId="2" applyNumberFormat="1" applyFont="1" applyFill="1" applyBorder="1" applyAlignment="1">
      <alignment horizontal="center" vertical="center" wrapText="1"/>
    </xf>
    <xf numFmtId="165" fontId="30" fillId="2" borderId="15" xfId="2" applyNumberFormat="1" applyFont="1" applyFill="1" applyBorder="1" applyAlignment="1">
      <alignment horizontal="center" vertical="center" wrapText="1"/>
    </xf>
    <xf numFmtId="3" fontId="30" fillId="2" borderId="16" xfId="2" applyNumberFormat="1" applyFont="1" applyFill="1" applyBorder="1" applyAlignment="1">
      <alignment horizontal="center" vertical="center" wrapText="1"/>
    </xf>
    <xf numFmtId="0" fontId="32" fillId="0" borderId="140" xfId="2" applyFont="1" applyBorder="1" applyAlignment="1">
      <alignment horizontal="center" vertical="center" wrapText="1"/>
    </xf>
    <xf numFmtId="0" fontId="32" fillId="0" borderId="26" xfId="2" applyFont="1" applyBorder="1" applyAlignment="1">
      <alignment horizontal="center" vertical="center"/>
    </xf>
    <xf numFmtId="3" fontId="32" fillId="0" borderId="26" xfId="2" applyNumberFormat="1" applyFont="1" applyBorder="1" applyAlignment="1">
      <alignment horizontal="center" vertical="center" wrapText="1"/>
    </xf>
    <xf numFmtId="165" fontId="32" fillId="0" borderId="26" xfId="2" applyNumberFormat="1" applyFont="1" applyBorder="1" applyAlignment="1">
      <alignment horizontal="center" vertical="center" wrapText="1"/>
    </xf>
    <xf numFmtId="0" fontId="32" fillId="0" borderId="26" xfId="2" applyFont="1" applyBorder="1" applyAlignment="1">
      <alignment horizontal="center" vertical="center" wrapText="1"/>
    </xf>
    <xf numFmtId="0" fontId="32" fillId="0" borderId="141" xfId="2" applyFont="1" applyBorder="1" applyAlignment="1">
      <alignment horizontal="center" vertical="center" wrapText="1"/>
    </xf>
    <xf numFmtId="0" fontId="27" fillId="4" borderId="17" xfId="2" applyFont="1" applyFill="1" applyBorder="1" applyAlignment="1">
      <alignment horizontal="center" vertical="center" wrapText="1"/>
    </xf>
    <xf numFmtId="3" fontId="27" fillId="4" borderId="20" xfId="2" applyNumberFormat="1" applyFont="1" applyFill="1" applyBorder="1" applyAlignment="1">
      <alignment horizontal="center" vertical="center"/>
    </xf>
    <xf numFmtId="9" fontId="27" fillId="4" borderId="20" xfId="2" applyNumberFormat="1" applyFont="1" applyFill="1" applyBorder="1" applyAlignment="1">
      <alignment horizontal="center" vertical="center"/>
    </xf>
    <xf numFmtId="0" fontId="32" fillId="0" borderId="17" xfId="2" applyFont="1" applyBorder="1" applyAlignment="1">
      <alignment horizontal="center" vertical="center" wrapText="1"/>
    </xf>
    <xf numFmtId="0" fontId="32" fillId="3" borderId="20" xfId="2" applyFont="1" applyFill="1" applyBorder="1" applyAlignment="1">
      <alignment horizontal="left" vertical="center"/>
    </xf>
    <xf numFmtId="3" fontId="32" fillId="3" borderId="20" xfId="2" applyNumberFormat="1" applyFont="1" applyFill="1" applyBorder="1" applyAlignment="1">
      <alignment horizontal="center" vertical="center"/>
    </xf>
    <xf numFmtId="165" fontId="32" fillId="3" borderId="20" xfId="2" applyNumberFormat="1" applyFont="1" applyFill="1" applyBorder="1" applyAlignment="1">
      <alignment horizontal="center" vertical="center"/>
    </xf>
    <xf numFmtId="3" fontId="32" fillId="0" borderId="20" xfId="2" applyNumberFormat="1" applyFont="1" applyBorder="1" applyAlignment="1">
      <alignment horizontal="center" vertical="center"/>
    </xf>
    <xf numFmtId="0" fontId="32" fillId="0" borderId="20" xfId="2" applyFont="1" applyBorder="1" applyAlignment="1">
      <alignment horizontal="center" vertical="center"/>
    </xf>
    <xf numFmtId="165" fontId="32" fillId="0" borderId="20" xfId="2" applyNumberFormat="1" applyFont="1" applyBorder="1" applyAlignment="1">
      <alignment horizontal="center" vertical="center"/>
    </xf>
    <xf numFmtId="37" fontId="32" fillId="0" borderId="21" xfId="2" applyNumberFormat="1" applyFont="1" applyBorder="1" applyAlignment="1">
      <alignment horizontal="center" vertical="center"/>
    </xf>
    <xf numFmtId="165" fontId="27" fillId="4" borderId="20" xfId="2" applyNumberFormat="1" applyFont="1" applyFill="1" applyBorder="1" applyAlignment="1">
      <alignment horizontal="center" vertical="center"/>
    </xf>
    <xf numFmtId="3" fontId="27" fillId="4" borderId="21" xfId="2" applyNumberFormat="1" applyFont="1" applyFill="1" applyBorder="1" applyAlignment="1">
      <alignment horizontal="center" vertical="center"/>
    </xf>
    <xf numFmtId="0" fontId="32" fillId="0" borderId="17" xfId="2" applyFont="1" applyBorder="1" applyAlignment="1">
      <alignment horizontal="center" vertical="center"/>
    </xf>
    <xf numFmtId="0" fontId="32" fillId="3" borderId="20" xfId="2" applyFont="1" applyFill="1" applyBorder="1" applyAlignment="1">
      <alignment vertical="center"/>
    </xf>
    <xf numFmtId="0" fontId="32" fillId="0" borderId="20" xfId="2" applyFont="1" applyBorder="1" applyAlignment="1">
      <alignment horizontal="left" vertical="center"/>
    </xf>
    <xf numFmtId="0" fontId="32" fillId="5" borderId="17" xfId="2" applyFont="1" applyFill="1" applyBorder="1" applyAlignment="1">
      <alignment horizontal="center" vertical="center"/>
    </xf>
    <xf numFmtId="0" fontId="32" fillId="5" borderId="20" xfId="2" applyFont="1" applyFill="1" applyBorder="1" applyAlignment="1">
      <alignment vertical="center"/>
    </xf>
    <xf numFmtId="0" fontId="32" fillId="5" borderId="20" xfId="2" applyFont="1" applyFill="1" applyBorder="1" applyAlignment="1">
      <alignment horizontal="left" vertical="center"/>
    </xf>
    <xf numFmtId="3" fontId="32" fillId="5" borderId="20" xfId="2" applyNumberFormat="1" applyFont="1" applyFill="1" applyBorder="1" applyAlignment="1">
      <alignment horizontal="center" vertical="center"/>
    </xf>
    <xf numFmtId="165" fontId="32" fillId="5" borderId="20" xfId="2" applyNumberFormat="1" applyFont="1" applyFill="1" applyBorder="1" applyAlignment="1">
      <alignment horizontal="center" vertical="center"/>
    </xf>
    <xf numFmtId="0" fontId="32" fillId="0" borderId="21" xfId="2" applyFont="1" applyBorder="1" applyAlignment="1">
      <alignment horizontal="center" vertical="center"/>
    </xf>
    <xf numFmtId="0" fontId="27" fillId="4" borderId="17" xfId="2" applyFont="1" applyFill="1" applyBorder="1" applyAlignment="1">
      <alignment horizontal="center" vertical="center"/>
    </xf>
    <xf numFmtId="3" fontId="32" fillId="3" borderId="20" xfId="2" applyNumberFormat="1" applyFont="1" applyFill="1" applyBorder="1" applyAlignment="1">
      <alignment horizontal="center" vertical="center" wrapText="1"/>
    </xf>
    <xf numFmtId="3" fontId="32" fillId="0" borderId="20" xfId="2" applyNumberFormat="1" applyFont="1" applyBorder="1" applyAlignment="1">
      <alignment horizontal="center" vertical="center" wrapText="1"/>
    </xf>
    <xf numFmtId="3" fontId="27" fillId="0" borderId="20" xfId="2" applyNumberFormat="1" applyFont="1" applyBorder="1" applyAlignment="1">
      <alignment horizontal="center" vertical="center"/>
    </xf>
    <xf numFmtId="0" fontId="32" fillId="3" borderId="20" xfId="2" applyFont="1" applyFill="1" applyBorder="1" applyAlignment="1">
      <alignment horizontal="center" vertical="center"/>
    </xf>
    <xf numFmtId="0" fontId="32" fillId="5" borderId="20" xfId="2" applyFont="1" applyFill="1" applyBorder="1" applyAlignment="1">
      <alignment horizontal="center" vertical="center"/>
    </xf>
    <xf numFmtId="166" fontId="32" fillId="3" borderId="20" xfId="2" applyNumberFormat="1" applyFont="1" applyFill="1" applyBorder="1" applyAlignment="1">
      <alignment horizontal="center" vertical="center"/>
    </xf>
    <xf numFmtId="0" fontId="32" fillId="5" borderId="22" xfId="2" applyFont="1" applyFill="1" applyBorder="1" applyAlignment="1">
      <alignment horizontal="center" vertical="center"/>
    </xf>
    <xf numFmtId="0" fontId="32" fillId="3" borderId="23" xfId="2" applyFont="1" applyFill="1" applyBorder="1" applyAlignment="1">
      <alignment horizontal="left" vertical="center"/>
    </xf>
    <xf numFmtId="3" fontId="32" fillId="3" borderId="23" xfId="2" applyNumberFormat="1" applyFont="1" applyFill="1" applyBorder="1" applyAlignment="1">
      <alignment horizontal="center" vertical="center"/>
    </xf>
    <xf numFmtId="165" fontId="32" fillId="3" borderId="23" xfId="2" applyNumberFormat="1" applyFont="1" applyFill="1" applyBorder="1" applyAlignment="1">
      <alignment horizontal="center" vertical="center"/>
    </xf>
    <xf numFmtId="3" fontId="32" fillId="0" borderId="23" xfId="2" applyNumberFormat="1" applyFont="1" applyBorder="1" applyAlignment="1">
      <alignment horizontal="center" vertical="center"/>
    </xf>
    <xf numFmtId="0" fontId="32" fillId="0" borderId="253" xfId="2" applyFont="1" applyAlignment="1">
      <alignment vertical="center" wrapText="1"/>
    </xf>
    <xf numFmtId="0" fontId="32" fillId="0" borderId="253" xfId="2" applyFont="1" applyAlignment="1">
      <alignment horizontal="center" vertical="center" wrapText="1"/>
    </xf>
    <xf numFmtId="165" fontId="32" fillId="0" borderId="253" xfId="2" applyNumberFormat="1" applyFont="1" applyAlignment="1">
      <alignment horizontal="center" vertical="center" wrapText="1"/>
    </xf>
    <xf numFmtId="3" fontId="32" fillId="0" borderId="253" xfId="2" applyNumberFormat="1" applyFont="1" applyAlignment="1">
      <alignment horizontal="center" vertical="center" wrapText="1"/>
    </xf>
    <xf numFmtId="3" fontId="32" fillId="3" borderId="253" xfId="2" applyNumberFormat="1" applyFont="1" applyFill="1" applyBorder="1" applyAlignment="1">
      <alignment horizontal="center" vertical="center" wrapText="1"/>
    </xf>
    <xf numFmtId="3" fontId="32" fillId="0" borderId="253" xfId="2" applyNumberFormat="1" applyFont="1" applyAlignment="1">
      <alignment horizontal="center" vertical="center"/>
    </xf>
    <xf numFmtId="0" fontId="32" fillId="0" borderId="253" xfId="2" applyFont="1" applyAlignment="1">
      <alignment horizontal="center" vertical="center"/>
    </xf>
    <xf numFmtId="0" fontId="30" fillId="2" borderId="12" xfId="2" applyFont="1" applyFill="1" applyBorder="1" applyAlignment="1">
      <alignment horizontal="center" vertical="center"/>
    </xf>
    <xf numFmtId="0" fontId="32" fillId="0" borderId="140" xfId="2" applyFont="1" applyBorder="1" applyAlignment="1">
      <alignment horizontal="center" vertical="center"/>
    </xf>
    <xf numFmtId="3" fontId="32" fillId="0" borderId="26" xfId="2" applyNumberFormat="1" applyFont="1" applyBorder="1" applyAlignment="1">
      <alignment horizontal="center" vertical="center"/>
    </xf>
    <xf numFmtId="3" fontId="32" fillId="0" borderId="141" xfId="2" applyNumberFormat="1" applyFont="1" applyBorder="1" applyAlignment="1">
      <alignment horizontal="center" vertical="center" wrapText="1"/>
    </xf>
    <xf numFmtId="0" fontId="32" fillId="0" borderId="253" xfId="2" applyFont="1" applyAlignment="1">
      <alignment vertical="center"/>
    </xf>
    <xf numFmtId="0" fontId="32" fillId="0" borderId="22" xfId="2" applyFont="1" applyBorder="1" applyAlignment="1">
      <alignment horizontal="center" vertical="center"/>
    </xf>
    <xf numFmtId="0" fontId="32" fillId="0" borderId="23" xfId="2" applyFont="1" applyBorder="1" applyAlignment="1">
      <alignment horizontal="left" vertical="center"/>
    </xf>
    <xf numFmtId="165" fontId="32" fillId="0" borderId="253" xfId="2" applyNumberFormat="1" applyFont="1" applyAlignment="1">
      <alignment horizontal="center" vertical="center"/>
    </xf>
    <xf numFmtId="37" fontId="32" fillId="0" borderId="253" xfId="2" applyNumberFormat="1" applyFont="1" applyAlignment="1">
      <alignment horizontal="center" vertical="center"/>
    </xf>
    <xf numFmtId="3" fontId="32" fillId="3" borderId="26" xfId="2" applyNumberFormat="1" applyFont="1" applyFill="1" applyBorder="1" applyAlignment="1">
      <alignment horizontal="center" vertical="center" wrapText="1"/>
    </xf>
    <xf numFmtId="3" fontId="27" fillId="4" borderId="20" xfId="2" applyNumberFormat="1" applyFont="1" applyFill="1" applyBorder="1" applyAlignment="1">
      <alignment horizontal="center" vertical="center" wrapText="1"/>
    </xf>
    <xf numFmtId="165" fontId="27" fillId="4" borderId="20" xfId="2" applyNumberFormat="1" applyFont="1" applyFill="1" applyBorder="1" applyAlignment="1">
      <alignment horizontal="center" vertical="center" wrapText="1"/>
    </xf>
    <xf numFmtId="3" fontId="27" fillId="4" borderId="21" xfId="2" applyNumberFormat="1" applyFont="1" applyFill="1" applyBorder="1" applyAlignment="1">
      <alignment horizontal="center" vertical="center" wrapText="1"/>
    </xf>
    <xf numFmtId="165" fontId="32" fillId="3" borderId="20" xfId="2" applyNumberFormat="1" applyFont="1" applyFill="1" applyBorder="1" applyAlignment="1">
      <alignment horizontal="center" vertical="center" wrapText="1"/>
    </xf>
    <xf numFmtId="0" fontId="32" fillId="0" borderId="20" xfId="2" applyFont="1" applyBorder="1" applyAlignment="1">
      <alignment horizontal="center" vertical="center" wrapText="1"/>
    </xf>
    <xf numFmtId="165" fontId="32" fillId="0" borderId="20" xfId="2" applyNumberFormat="1" applyFont="1" applyBorder="1" applyAlignment="1">
      <alignment horizontal="center" vertical="center" wrapText="1"/>
    </xf>
    <xf numFmtId="0" fontId="32" fillId="0" borderId="21" xfId="2" applyFont="1" applyBorder="1" applyAlignment="1">
      <alignment horizontal="center" vertical="center" wrapText="1"/>
    </xf>
    <xf numFmtId="0" fontId="32" fillId="3" borderId="17" xfId="2" applyFont="1" applyFill="1" applyBorder="1" applyAlignment="1">
      <alignment horizontal="center" vertical="center" wrapText="1"/>
    </xf>
    <xf numFmtId="3" fontId="32" fillId="5" borderId="20" xfId="2" applyNumberFormat="1" applyFont="1" applyFill="1" applyBorder="1" applyAlignment="1">
      <alignment horizontal="center" vertical="center" wrapText="1"/>
    </xf>
    <xf numFmtId="165" fontId="32" fillId="5" borderId="20" xfId="2" applyNumberFormat="1" applyFont="1" applyFill="1" applyBorder="1" applyAlignment="1">
      <alignment horizontal="center" vertical="center" wrapText="1"/>
    </xf>
    <xf numFmtId="3" fontId="32" fillId="3" borderId="23" xfId="2" applyNumberFormat="1" applyFont="1" applyFill="1" applyBorder="1" applyAlignment="1">
      <alignment horizontal="center" vertical="center" wrapText="1"/>
    </xf>
    <xf numFmtId="165" fontId="32" fillId="3" borderId="23" xfId="2" applyNumberFormat="1" applyFont="1" applyFill="1" applyBorder="1" applyAlignment="1">
      <alignment horizontal="center" vertical="center" wrapText="1"/>
    </xf>
    <xf numFmtId="3" fontId="32" fillId="0" borderId="21" xfId="2" applyNumberFormat="1" applyFont="1" applyBorder="1" applyAlignment="1">
      <alignment horizontal="center" vertical="center"/>
    </xf>
    <xf numFmtId="0" fontId="32" fillId="3" borderId="253" xfId="2" applyFont="1" applyFill="1" applyBorder="1" applyAlignment="1">
      <alignment horizontal="center" vertical="center"/>
    </xf>
    <xf numFmtId="3" fontId="30" fillId="2" borderId="15" xfId="2" applyNumberFormat="1" applyFont="1" applyFill="1" applyBorder="1" applyAlignment="1">
      <alignment horizontal="center" vertical="center"/>
    </xf>
    <xf numFmtId="165" fontId="30" fillId="2" borderId="15" xfId="2" applyNumberFormat="1" applyFont="1" applyFill="1" applyBorder="1" applyAlignment="1">
      <alignment horizontal="center" vertical="center"/>
    </xf>
    <xf numFmtId="3" fontId="30" fillId="2" borderId="16" xfId="2" applyNumberFormat="1" applyFont="1" applyFill="1" applyBorder="1" applyAlignment="1">
      <alignment horizontal="center" vertical="center"/>
    </xf>
    <xf numFmtId="0" fontId="32" fillId="3" borderId="26" xfId="2" applyFont="1" applyFill="1" applyBorder="1" applyAlignment="1">
      <alignment horizontal="center" vertical="center"/>
    </xf>
    <xf numFmtId="3" fontId="32" fillId="3" borderId="26" xfId="2" applyNumberFormat="1" applyFont="1" applyFill="1" applyBorder="1" applyAlignment="1">
      <alignment horizontal="center" vertical="center"/>
    </xf>
    <xf numFmtId="165" fontId="32" fillId="0" borderId="26" xfId="2" applyNumberFormat="1" applyFont="1" applyBorder="1" applyAlignment="1">
      <alignment horizontal="center" vertical="center"/>
    </xf>
    <xf numFmtId="0" fontId="32" fillId="0" borderId="27" xfId="2" applyFont="1" applyBorder="1" applyAlignment="1">
      <alignment horizontal="center" vertical="center"/>
    </xf>
    <xf numFmtId="3" fontId="32" fillId="3" borderId="28" xfId="2" applyNumberFormat="1" applyFont="1" applyFill="1" applyBorder="1" applyAlignment="1">
      <alignment horizontal="center" vertical="center"/>
    </xf>
    <xf numFmtId="0" fontId="32" fillId="0" borderId="28" xfId="2" applyFont="1" applyBorder="1" applyAlignment="1">
      <alignment horizontal="center" vertical="center"/>
    </xf>
    <xf numFmtId="3" fontId="32" fillId="0" borderId="28" xfId="2" applyNumberFormat="1" applyFont="1" applyBorder="1" applyAlignment="1">
      <alignment horizontal="center" vertical="center"/>
    </xf>
    <xf numFmtId="165" fontId="32" fillId="0" borderId="28" xfId="2" applyNumberFormat="1" applyFont="1" applyBorder="1" applyAlignment="1">
      <alignment horizontal="center" vertical="center"/>
    </xf>
    <xf numFmtId="37" fontId="32" fillId="0" borderId="29" xfId="2" applyNumberFormat="1" applyFont="1" applyBorder="1" applyAlignment="1">
      <alignment horizontal="center" vertical="center"/>
    </xf>
    <xf numFmtId="0" fontId="32" fillId="0" borderId="30" xfId="2" applyFont="1" applyBorder="1" applyAlignment="1">
      <alignment horizontal="center" vertical="center"/>
    </xf>
    <xf numFmtId="0" fontId="33" fillId="0" borderId="253" xfId="2" applyFont="1" applyAlignment="1">
      <alignment vertical="center"/>
    </xf>
    <xf numFmtId="0" fontId="32" fillId="0" borderId="31" xfId="2" applyFont="1" applyBorder="1" applyAlignment="1">
      <alignment horizontal="center" vertical="center"/>
    </xf>
    <xf numFmtId="0" fontId="32" fillId="0" borderId="30" xfId="2" applyFont="1" applyBorder="1" applyAlignment="1">
      <alignment vertical="center" wrapText="1"/>
    </xf>
    <xf numFmtId="3" fontId="32" fillId="0" borderId="31" xfId="2" applyNumberFormat="1" applyFont="1" applyBorder="1" applyAlignment="1">
      <alignment horizontal="center" vertical="center" wrapText="1"/>
    </xf>
    <xf numFmtId="0" fontId="32" fillId="6" borderId="42" xfId="2" applyFont="1" applyFill="1" applyBorder="1" applyAlignment="1">
      <alignment horizontal="center" vertical="center"/>
    </xf>
    <xf numFmtId="3" fontId="32" fillId="6" borderId="45" xfId="2" applyNumberFormat="1" applyFont="1" applyFill="1" applyBorder="1" applyAlignment="1">
      <alignment horizontal="center" vertical="center"/>
    </xf>
    <xf numFmtId="165" fontId="32" fillId="6" borderId="45" xfId="2" applyNumberFormat="1" applyFont="1" applyFill="1" applyBorder="1" applyAlignment="1">
      <alignment horizontal="center" vertical="center"/>
    </xf>
    <xf numFmtId="0" fontId="32" fillId="6" borderId="46" xfId="2" applyFont="1" applyFill="1" applyBorder="1" applyAlignment="1">
      <alignment horizontal="center" vertical="center"/>
    </xf>
    <xf numFmtId="3" fontId="32" fillId="6" borderId="49" xfId="2" applyNumberFormat="1" applyFont="1" applyFill="1" applyBorder="1" applyAlignment="1">
      <alignment horizontal="center" vertical="center"/>
    </xf>
    <xf numFmtId="165" fontId="32" fillId="6" borderId="49" xfId="2" applyNumberFormat="1" applyFont="1" applyFill="1" applyBorder="1" applyAlignment="1">
      <alignment horizontal="center" vertical="center"/>
    </xf>
    <xf numFmtId="3" fontId="32" fillId="6" borderId="50" xfId="2" applyNumberFormat="1" applyFont="1" applyFill="1" applyBorder="1" applyAlignment="1">
      <alignment horizontal="center" vertical="center"/>
    </xf>
    <xf numFmtId="0" fontId="32" fillId="6" borderId="51" xfId="2" applyFont="1" applyFill="1" applyBorder="1" applyAlignment="1">
      <alignment horizontal="center" vertical="center"/>
    </xf>
    <xf numFmtId="3" fontId="32" fillId="6" borderId="54" xfId="2" applyNumberFormat="1" applyFont="1" applyFill="1" applyBorder="1" applyAlignment="1">
      <alignment horizontal="center" vertical="center"/>
    </xf>
    <xf numFmtId="165" fontId="32" fillId="6" borderId="54" xfId="2" applyNumberFormat="1" applyFont="1" applyFill="1" applyBorder="1" applyAlignment="1">
      <alignment horizontal="center" vertical="center"/>
    </xf>
    <xf numFmtId="3" fontId="32" fillId="6" borderId="55" xfId="2" applyNumberFormat="1" applyFont="1" applyFill="1" applyBorder="1" applyAlignment="1">
      <alignment horizontal="center" vertical="center"/>
    </xf>
    <xf numFmtId="0" fontId="34" fillId="0" borderId="56" xfId="2" applyFont="1" applyBorder="1" applyAlignment="1">
      <alignment vertical="top"/>
    </xf>
    <xf numFmtId="0" fontId="35" fillId="0" borderId="253" xfId="2" applyFont="1" applyAlignment="1">
      <alignment vertical="center"/>
    </xf>
    <xf numFmtId="0" fontId="32" fillId="0" borderId="253" xfId="2" applyFont="1" applyAlignment="1">
      <alignment horizontal="left" wrapText="1"/>
    </xf>
    <xf numFmtId="0" fontId="41" fillId="0" borderId="253" xfId="2" applyFont="1"/>
    <xf numFmtId="0" fontId="41" fillId="0" borderId="253" xfId="2" applyFont="1" applyAlignment="1">
      <alignment horizontal="center" vertical="center"/>
    </xf>
    <xf numFmtId="165" fontId="41" fillId="0" borderId="253" xfId="2" applyNumberFormat="1" applyFont="1" applyAlignment="1">
      <alignment horizontal="center" vertical="center"/>
    </xf>
    <xf numFmtId="0" fontId="41" fillId="0" borderId="253" xfId="2" applyFont="1" applyAlignment="1">
      <alignment horizontal="center"/>
    </xf>
    <xf numFmtId="0" fontId="22" fillId="0" borderId="56" xfId="2" applyFont="1" applyBorder="1" applyAlignment="1">
      <alignment vertical="top"/>
    </xf>
    <xf numFmtId="3" fontId="7" fillId="5" borderId="80" xfId="0" applyNumberFormat="1" applyFont="1" applyFill="1" applyBorder="1" applyAlignment="1">
      <alignment horizontal="center" vertical="center"/>
    </xf>
    <xf numFmtId="165" fontId="7" fillId="5" borderId="80" xfId="0" applyNumberFormat="1" applyFont="1" applyFill="1" applyBorder="1" applyAlignment="1">
      <alignment horizontal="center" vertical="center"/>
    </xf>
    <xf numFmtId="3" fontId="7" fillId="5" borderId="81" xfId="0" applyNumberFormat="1" applyFont="1" applyFill="1" applyBorder="1" applyAlignment="1">
      <alignment horizontal="center" vertical="center"/>
    </xf>
    <xf numFmtId="3" fontId="7" fillId="8" borderId="80" xfId="0" applyNumberFormat="1" applyFont="1" applyFill="1" applyBorder="1" applyAlignment="1">
      <alignment horizontal="center" vertical="center"/>
    </xf>
    <xf numFmtId="165" fontId="7" fillId="8" borderId="80" xfId="0" applyNumberFormat="1" applyFont="1" applyFill="1" applyBorder="1" applyAlignment="1">
      <alignment horizontal="center" vertical="center"/>
    </xf>
    <xf numFmtId="3" fontId="7" fillId="8" borderId="81" xfId="0" applyNumberFormat="1" applyFont="1" applyFill="1" applyBorder="1" applyAlignment="1">
      <alignment horizontal="center" vertical="center"/>
    </xf>
    <xf numFmtId="3" fontId="7" fillId="7" borderId="80" xfId="0" applyNumberFormat="1" applyFont="1" applyFill="1" applyBorder="1" applyAlignment="1">
      <alignment horizontal="center" vertical="center"/>
    </xf>
    <xf numFmtId="165" fontId="7" fillId="7" borderId="80" xfId="0" applyNumberFormat="1" applyFont="1" applyFill="1" applyBorder="1" applyAlignment="1">
      <alignment horizontal="center" vertical="center"/>
    </xf>
    <xf numFmtId="3" fontId="7" fillId="7" borderId="81" xfId="0" applyNumberFormat="1" applyFont="1" applyFill="1" applyBorder="1" applyAlignment="1">
      <alignment horizontal="center" vertical="center"/>
    </xf>
    <xf numFmtId="3" fontId="7" fillId="5" borderId="240" xfId="0" applyNumberFormat="1" applyFont="1" applyFill="1" applyBorder="1" applyAlignment="1">
      <alignment horizontal="center" vertical="center"/>
    </xf>
    <xf numFmtId="165" fontId="7" fillId="5" borderId="240" xfId="0" applyNumberFormat="1" applyFont="1" applyFill="1" applyBorder="1" applyAlignment="1">
      <alignment horizontal="center" vertical="center"/>
    </xf>
    <xf numFmtId="3" fontId="7" fillId="5" borderId="87" xfId="0" applyNumberFormat="1" applyFont="1" applyFill="1" applyBorder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/>
    <xf numFmtId="0" fontId="12" fillId="2" borderId="133" xfId="0" applyFont="1" applyFill="1" applyBorder="1" applyAlignment="1">
      <alignment horizontal="center" vertical="center" wrapText="1"/>
    </xf>
    <xf numFmtId="0" fontId="12" fillId="2" borderId="134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 readingOrder="1"/>
    </xf>
    <xf numFmtId="0" fontId="12" fillId="2" borderId="15" xfId="0" applyFont="1" applyFill="1" applyBorder="1" applyAlignment="1">
      <alignment horizontal="center" vertical="center" wrapText="1" readingOrder="1"/>
    </xf>
    <xf numFmtId="0" fontId="12" fillId="2" borderId="16" xfId="0" applyFont="1" applyFill="1" applyBorder="1" applyAlignment="1">
      <alignment horizontal="center" vertical="center" wrapText="1" readingOrder="1"/>
    </xf>
    <xf numFmtId="0" fontId="10" fillId="7" borderId="137" xfId="0" applyFont="1" applyFill="1" applyBorder="1" applyAlignment="1">
      <alignment horizontal="left" vertical="center"/>
    </xf>
    <xf numFmtId="3" fontId="7" fillId="7" borderId="138" xfId="0" applyNumberFormat="1" applyFont="1" applyFill="1" applyBorder="1" applyAlignment="1">
      <alignment horizontal="center" vertical="center"/>
    </xf>
    <xf numFmtId="3" fontId="7" fillId="7" borderId="139" xfId="0" applyNumberFormat="1" applyFont="1" applyFill="1" applyBorder="1" applyAlignment="1">
      <alignment horizontal="center" vertical="center"/>
    </xf>
    <xf numFmtId="3" fontId="10" fillId="7" borderId="140" xfId="0" applyNumberFormat="1" applyFont="1" applyFill="1" applyBorder="1" applyAlignment="1">
      <alignment horizontal="left" vertical="center"/>
    </xf>
    <xf numFmtId="3" fontId="7" fillId="7" borderId="26" xfId="0" applyNumberFormat="1" applyFont="1" applyFill="1" applyBorder="1" applyAlignment="1">
      <alignment horizontal="center" vertical="center"/>
    </xf>
    <xf numFmtId="165" fontId="7" fillId="7" borderId="26" xfId="0" applyNumberFormat="1" applyFont="1" applyFill="1" applyBorder="1" applyAlignment="1">
      <alignment horizontal="center" vertical="center"/>
    </xf>
    <xf numFmtId="165" fontId="7" fillId="7" borderId="141" xfId="0" applyNumberFormat="1" applyFont="1" applyFill="1" applyBorder="1" applyAlignment="1">
      <alignment horizontal="center" vertical="center"/>
    </xf>
    <xf numFmtId="0" fontId="10" fillId="0" borderId="142" xfId="0" applyFont="1" applyBorder="1" applyAlignment="1">
      <alignment horizontal="left" vertical="center"/>
    </xf>
    <xf numFmtId="3" fontId="7" fillId="0" borderId="143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left" vertical="center"/>
    </xf>
    <xf numFmtId="3" fontId="7" fillId="0" borderId="20" xfId="0" applyNumberFormat="1" applyFont="1" applyBorder="1" applyAlignment="1">
      <alignment horizontal="center" vertical="center"/>
    </xf>
    <xf numFmtId="165" fontId="7" fillId="0" borderId="20" xfId="0" applyNumberFormat="1" applyFont="1" applyBorder="1" applyAlignment="1">
      <alignment horizontal="center" vertical="center"/>
    </xf>
    <xf numFmtId="165" fontId="7" fillId="0" borderId="21" xfId="0" applyNumberFormat="1" applyFont="1" applyBorder="1" applyAlignment="1">
      <alignment horizontal="center" vertical="center"/>
    </xf>
    <xf numFmtId="0" fontId="10" fillId="7" borderId="142" xfId="0" applyFont="1" applyFill="1" applyBorder="1" applyAlignment="1">
      <alignment horizontal="left" vertical="center"/>
    </xf>
    <xf numFmtId="3" fontId="7" fillId="7" borderId="143" xfId="0" applyNumberFormat="1" applyFont="1" applyFill="1" applyBorder="1" applyAlignment="1">
      <alignment horizontal="center" vertical="center"/>
    </xf>
    <xf numFmtId="3" fontId="10" fillId="7" borderId="17" xfId="0" applyNumberFormat="1" applyFont="1" applyFill="1" applyBorder="1" applyAlignment="1">
      <alignment horizontal="left" vertical="center"/>
    </xf>
    <xf numFmtId="3" fontId="7" fillId="7" borderId="20" xfId="0" applyNumberFormat="1" applyFont="1" applyFill="1" applyBorder="1" applyAlignment="1">
      <alignment horizontal="center" vertical="center"/>
    </xf>
    <xf numFmtId="165" fontId="7" fillId="7" borderId="20" xfId="0" applyNumberFormat="1" applyFont="1" applyFill="1" applyBorder="1" applyAlignment="1">
      <alignment horizontal="center" vertical="center"/>
    </xf>
    <xf numFmtId="165" fontId="7" fillId="7" borderId="21" xfId="0" applyNumberFormat="1" applyFont="1" applyFill="1" applyBorder="1" applyAlignment="1">
      <alignment horizontal="center" vertical="center"/>
    </xf>
    <xf numFmtId="0" fontId="10" fillId="0" borderId="144" xfId="0" applyFont="1" applyBorder="1" applyAlignment="1">
      <alignment horizontal="left" vertical="center"/>
    </xf>
    <xf numFmtId="3" fontId="7" fillId="0" borderId="83" xfId="0" applyNumberFormat="1" applyFont="1" applyBorder="1" applyAlignment="1">
      <alignment horizontal="center" vertical="center"/>
    </xf>
    <xf numFmtId="3" fontId="7" fillId="0" borderId="145" xfId="0" applyNumberFormat="1" applyFont="1" applyBorder="1" applyAlignment="1">
      <alignment horizontal="center" vertical="center"/>
    </xf>
    <xf numFmtId="3" fontId="10" fillId="0" borderId="146" xfId="0" applyNumberFormat="1" applyFont="1" applyBorder="1" applyAlignment="1">
      <alignment horizontal="left" vertical="center"/>
    </xf>
    <xf numFmtId="3" fontId="7" fillId="0" borderId="147" xfId="0" applyNumberFormat="1" applyFont="1" applyBorder="1" applyAlignment="1">
      <alignment horizontal="center" vertical="center"/>
    </xf>
    <xf numFmtId="165" fontId="7" fillId="0" borderId="147" xfId="0" applyNumberFormat="1" applyFont="1" applyBorder="1" applyAlignment="1">
      <alignment horizontal="center" vertical="center"/>
    </xf>
    <xf numFmtId="165" fontId="7" fillId="0" borderId="148" xfId="0" applyNumberFormat="1" applyFont="1" applyBorder="1" applyAlignment="1">
      <alignment horizontal="center" vertical="center"/>
    </xf>
    <xf numFmtId="0" fontId="12" fillId="2" borderId="149" xfId="0" applyFont="1" applyFill="1" applyBorder="1" applyAlignment="1">
      <alignment horizontal="left" vertical="center"/>
    </xf>
    <xf numFmtId="3" fontId="12" fillId="2" borderId="150" xfId="0" applyNumberFormat="1" applyFont="1" applyFill="1" applyBorder="1" applyAlignment="1">
      <alignment horizontal="center" vertical="center" wrapText="1"/>
    </xf>
    <xf numFmtId="3" fontId="12" fillId="2" borderId="151" xfId="0" applyNumberFormat="1" applyFont="1" applyFill="1" applyBorder="1" applyAlignment="1">
      <alignment horizontal="center" vertical="center" wrapText="1"/>
    </xf>
    <xf numFmtId="3" fontId="12" fillId="2" borderId="15" xfId="0" applyNumberFormat="1" applyFont="1" applyFill="1" applyBorder="1" applyAlignment="1">
      <alignment horizontal="center" vertical="center" wrapText="1" readingOrder="1"/>
    </xf>
    <xf numFmtId="165" fontId="12" fillId="2" borderId="15" xfId="0" applyNumberFormat="1" applyFont="1" applyFill="1" applyBorder="1" applyAlignment="1">
      <alignment horizontal="center" vertical="center" wrapText="1" readingOrder="1"/>
    </xf>
    <xf numFmtId="165" fontId="12" fillId="2" borderId="16" xfId="0" applyNumberFormat="1" applyFont="1" applyFill="1" applyBorder="1" applyAlignment="1">
      <alignment horizontal="center" vertical="center" wrapText="1" readingOrder="1"/>
    </xf>
    <xf numFmtId="167" fontId="10" fillId="0" borderId="152" xfId="0" applyNumberFormat="1" applyFont="1" applyBorder="1" applyAlignment="1">
      <alignment horizontal="center" vertical="center"/>
    </xf>
    <xf numFmtId="0" fontId="7" fillId="0" borderId="152" xfId="0" applyFont="1" applyBorder="1"/>
    <xf numFmtId="0" fontId="12" fillId="9" borderId="65" xfId="0" applyFont="1" applyFill="1" applyBorder="1" applyAlignment="1">
      <alignment horizontal="center" vertical="center"/>
    </xf>
    <xf numFmtId="0" fontId="12" fillId="9" borderId="66" xfId="0" applyFont="1" applyFill="1" applyBorder="1" applyAlignment="1">
      <alignment horizontal="center" vertical="center"/>
    </xf>
    <xf numFmtId="49" fontId="7" fillId="0" borderId="49" xfId="0" applyNumberFormat="1" applyFont="1" applyBorder="1" applyAlignment="1">
      <alignment horizontal="left" vertical="center"/>
    </xf>
    <xf numFmtId="3" fontId="7" fillId="0" borderId="49" xfId="0" applyNumberFormat="1" applyFont="1" applyBorder="1" applyAlignment="1">
      <alignment horizontal="center" vertical="center"/>
    </xf>
    <xf numFmtId="165" fontId="7" fillId="0" borderId="49" xfId="0" applyNumberFormat="1" applyFont="1" applyBorder="1" applyAlignment="1">
      <alignment horizontal="center" vertical="center"/>
    </xf>
    <xf numFmtId="0" fontId="7" fillId="7" borderId="49" xfId="0" applyFont="1" applyFill="1" applyBorder="1" applyAlignment="1">
      <alignment horizontal="left" vertical="center"/>
    </xf>
    <xf numFmtId="3" fontId="7" fillId="7" borderId="49" xfId="0" applyNumberFormat="1" applyFont="1" applyFill="1" applyBorder="1" applyAlignment="1">
      <alignment horizontal="center" vertical="center"/>
    </xf>
    <xf numFmtId="165" fontId="7" fillId="7" borderId="49" xfId="0" applyNumberFormat="1" applyFont="1" applyFill="1" applyBorder="1" applyAlignment="1">
      <alignment horizontal="center" vertical="center"/>
    </xf>
    <xf numFmtId="0" fontId="12" fillId="9" borderId="158" xfId="0" applyFont="1" applyFill="1" applyBorder="1" applyAlignment="1">
      <alignment horizontal="left" vertical="center"/>
    </xf>
    <xf numFmtId="3" fontId="12" fillId="9" borderId="212" xfId="0" applyNumberFormat="1" applyFont="1" applyFill="1" applyBorder="1" applyAlignment="1">
      <alignment horizontal="center" vertical="center"/>
    </xf>
    <xf numFmtId="165" fontId="12" fillId="9" borderId="212" xfId="0" applyNumberFormat="1" applyFont="1" applyFill="1" applyBorder="1" applyAlignment="1">
      <alignment horizontal="center" vertical="center"/>
    </xf>
    <xf numFmtId="165" fontId="12" fillId="9" borderId="159" xfId="0" applyNumberFormat="1" applyFont="1" applyFill="1" applyBorder="1" applyAlignment="1">
      <alignment horizontal="center" vertical="center"/>
    </xf>
    <xf numFmtId="0" fontId="12" fillId="9" borderId="160" xfId="0" applyFont="1" applyFill="1" applyBorder="1" applyAlignment="1">
      <alignment horizontal="left" vertical="center"/>
    </xf>
    <xf numFmtId="3" fontId="15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/>
    <xf numFmtId="0" fontId="7" fillId="7" borderId="172" xfId="0" applyFont="1" applyFill="1" applyBorder="1" applyAlignment="1">
      <alignment vertical="center" wrapText="1"/>
    </xf>
    <xf numFmtId="3" fontId="7" fillId="7" borderId="172" xfId="0" applyNumberFormat="1" applyFont="1" applyFill="1" applyBorder="1" applyAlignment="1">
      <alignment horizontal="center" vertical="center" wrapText="1"/>
    </xf>
    <xf numFmtId="3" fontId="7" fillId="7" borderId="72" xfId="0" applyNumberFormat="1" applyFont="1" applyFill="1" applyBorder="1" applyAlignment="1">
      <alignment horizontal="center" vertical="center" wrapText="1"/>
    </xf>
    <xf numFmtId="165" fontId="7" fillId="7" borderId="126" xfId="0" applyNumberFormat="1" applyFont="1" applyFill="1" applyBorder="1" applyAlignment="1">
      <alignment horizontal="center" vertical="center" wrapText="1"/>
    </xf>
    <xf numFmtId="0" fontId="7" fillId="0" borderId="173" xfId="0" applyFont="1" applyBorder="1" applyAlignment="1">
      <alignment vertical="center" wrapText="1"/>
    </xf>
    <xf numFmtId="3" fontId="7" fillId="0" borderId="173" xfId="0" applyNumberFormat="1" applyFont="1" applyBorder="1" applyAlignment="1">
      <alignment horizontal="center" vertical="center" wrapText="1"/>
    </xf>
    <xf numFmtId="3" fontId="7" fillId="0" borderId="71" xfId="0" applyNumberFormat="1" applyFont="1" applyBorder="1" applyAlignment="1">
      <alignment horizontal="center" vertical="center" wrapText="1"/>
    </xf>
    <xf numFmtId="165" fontId="7" fillId="0" borderId="143" xfId="0" applyNumberFormat="1" applyFont="1" applyBorder="1" applyAlignment="1">
      <alignment horizontal="center" vertical="center" wrapText="1"/>
    </xf>
    <xf numFmtId="0" fontId="7" fillId="7" borderId="173" xfId="0" applyFont="1" applyFill="1" applyBorder="1" applyAlignment="1">
      <alignment vertical="center" wrapText="1"/>
    </xf>
    <xf numFmtId="3" fontId="7" fillId="7" borderId="173" xfId="0" applyNumberFormat="1" applyFont="1" applyFill="1" applyBorder="1" applyAlignment="1">
      <alignment horizontal="center" vertical="center" wrapText="1"/>
    </xf>
    <xf numFmtId="3" fontId="7" fillId="7" borderId="71" xfId="0" applyNumberFormat="1" applyFont="1" applyFill="1" applyBorder="1" applyAlignment="1">
      <alignment horizontal="center" vertical="center" wrapText="1"/>
    </xf>
    <xf numFmtId="165" fontId="7" fillId="7" borderId="143" xfId="0" applyNumberFormat="1" applyFont="1" applyFill="1" applyBorder="1" applyAlignment="1">
      <alignment horizontal="center" vertical="center" wrapText="1"/>
    </xf>
    <xf numFmtId="0" fontId="20" fillId="0" borderId="127" xfId="0" applyFont="1" applyBorder="1" applyAlignment="1">
      <alignment vertical="center" wrapText="1"/>
    </xf>
    <xf numFmtId="3" fontId="20" fillId="0" borderId="127" xfId="0" applyNumberFormat="1" applyFont="1" applyBorder="1" applyAlignment="1">
      <alignment horizontal="center" vertical="center" wrapText="1"/>
    </xf>
    <xf numFmtId="3" fontId="20" fillId="0" borderId="128" xfId="0" applyNumberFormat="1" applyFont="1" applyBorder="1" applyAlignment="1">
      <alignment horizontal="center" vertical="center" wrapText="1"/>
    </xf>
    <xf numFmtId="165" fontId="20" fillId="0" borderId="129" xfId="0" applyNumberFormat="1" applyFont="1" applyBorder="1" applyAlignment="1">
      <alignment horizontal="center" vertical="center" wrapText="1"/>
    </xf>
    <xf numFmtId="0" fontId="12" fillId="2" borderId="174" xfId="0" applyFont="1" applyFill="1" applyBorder="1" applyAlignment="1">
      <alignment horizontal="left" vertical="center" wrapText="1"/>
    </xf>
    <xf numFmtId="3" fontId="12" fillId="2" borderId="175" xfId="0" applyNumberFormat="1" applyFont="1" applyFill="1" applyBorder="1" applyAlignment="1">
      <alignment horizontal="center" vertical="center" wrapText="1"/>
    </xf>
    <xf numFmtId="3" fontId="12" fillId="2" borderId="175" xfId="0" applyNumberFormat="1" applyFont="1" applyFill="1" applyBorder="1" applyAlignment="1">
      <alignment horizontal="right" vertical="center" wrapText="1"/>
    </xf>
    <xf numFmtId="165" fontId="12" fillId="2" borderId="177" xfId="0" applyNumberFormat="1" applyFont="1" applyFill="1" applyBorder="1" applyAlignment="1">
      <alignment horizontal="center" vertical="center" wrapText="1"/>
    </xf>
    <xf numFmtId="165" fontId="12" fillId="2" borderId="177" xfId="0" applyNumberFormat="1" applyFont="1" applyFill="1" applyBorder="1" applyAlignment="1">
      <alignment horizontal="right" vertical="center" wrapText="1"/>
    </xf>
    <xf numFmtId="0" fontId="12" fillId="2" borderId="7" xfId="0" applyFont="1" applyFill="1" applyBorder="1" applyAlignment="1">
      <alignment horizontal="center" vertical="center"/>
    </xf>
    <xf numFmtId="0" fontId="12" fillId="2" borderId="189" xfId="0" applyFont="1" applyFill="1" applyBorder="1" applyAlignment="1">
      <alignment horizontal="center" vertical="center" wrapText="1"/>
    </xf>
    <xf numFmtId="3" fontId="7" fillId="5" borderId="190" xfId="0" applyNumberFormat="1" applyFont="1" applyFill="1" applyBorder="1" applyAlignment="1">
      <alignment horizontal="left" vertical="center"/>
    </xf>
    <xf numFmtId="3" fontId="7" fillId="5" borderId="191" xfId="0" applyNumberFormat="1" applyFont="1" applyFill="1" applyBorder="1" applyAlignment="1">
      <alignment horizontal="center" vertical="center"/>
    </xf>
    <xf numFmtId="3" fontId="7" fillId="10" borderId="80" xfId="0" applyNumberFormat="1" applyFont="1" applyFill="1" applyBorder="1" applyAlignment="1">
      <alignment horizontal="left" vertical="center"/>
    </xf>
    <xf numFmtId="3" fontId="7" fillId="10" borderId="192" xfId="0" applyNumberFormat="1" applyFont="1" applyFill="1" applyBorder="1" applyAlignment="1">
      <alignment horizontal="center" vertical="center"/>
    </xf>
    <xf numFmtId="3" fontId="7" fillId="5" borderId="80" xfId="0" applyNumberFormat="1" applyFont="1" applyFill="1" applyBorder="1" applyAlignment="1">
      <alignment horizontal="left" vertical="center"/>
    </xf>
    <xf numFmtId="3" fontId="7" fillId="5" borderId="192" xfId="0" applyNumberFormat="1" applyFont="1" applyFill="1" applyBorder="1" applyAlignment="1">
      <alignment horizontal="center" vertical="center"/>
    </xf>
    <xf numFmtId="3" fontId="7" fillId="10" borderId="193" xfId="0" applyNumberFormat="1" applyFont="1" applyFill="1" applyBorder="1" applyAlignment="1">
      <alignment horizontal="left" vertical="center"/>
    </xf>
    <xf numFmtId="3" fontId="7" fillId="10" borderId="194" xfId="0" applyNumberFormat="1" applyFont="1" applyFill="1" applyBorder="1" applyAlignment="1">
      <alignment horizontal="center" vertical="center"/>
    </xf>
    <xf numFmtId="0" fontId="12" fillId="2" borderId="195" xfId="0" applyFont="1" applyFill="1" applyBorder="1" applyAlignment="1">
      <alignment horizontal="left" vertical="center" wrapText="1" readingOrder="1"/>
    </xf>
    <xf numFmtId="3" fontId="12" fillId="2" borderId="196" xfId="0" applyNumberFormat="1" applyFont="1" applyFill="1" applyBorder="1" applyAlignment="1">
      <alignment horizontal="center" vertical="center" wrapText="1"/>
    </xf>
    <xf numFmtId="0" fontId="12" fillId="2" borderId="202" xfId="0" applyFont="1" applyFill="1" applyBorder="1" applyAlignment="1">
      <alignment horizontal="center" vertical="center"/>
    </xf>
    <xf numFmtId="3" fontId="7" fillId="0" borderId="107" xfId="0" applyNumberFormat="1" applyFont="1" applyBorder="1" applyAlignment="1">
      <alignment horizontal="left" vertical="center"/>
    </xf>
    <xf numFmtId="3" fontId="7" fillId="0" borderId="107" xfId="0" applyNumberFormat="1" applyFont="1" applyBorder="1" applyAlignment="1">
      <alignment horizontal="right" vertical="center"/>
    </xf>
    <xf numFmtId="165" fontId="7" fillId="0" borderId="107" xfId="0" applyNumberFormat="1" applyFont="1" applyBorder="1" applyAlignment="1">
      <alignment horizontal="right" vertical="center"/>
    </xf>
    <xf numFmtId="165" fontId="7" fillId="0" borderId="336" xfId="0" applyNumberFormat="1" applyFont="1" applyBorder="1" applyAlignment="1">
      <alignment horizontal="right" vertical="center"/>
    </xf>
    <xf numFmtId="3" fontId="7" fillId="8" borderId="107" xfId="0" applyNumberFormat="1" applyFont="1" applyFill="1" applyBorder="1" applyAlignment="1">
      <alignment horizontal="left" vertical="center"/>
    </xf>
    <xf numFmtId="3" fontId="7" fillId="8" borderId="107" xfId="0" applyNumberFormat="1" applyFont="1" applyFill="1" applyBorder="1" applyAlignment="1">
      <alignment horizontal="right" vertical="center"/>
    </xf>
    <xf numFmtId="165" fontId="7" fillId="8" borderId="107" xfId="0" applyNumberFormat="1" applyFont="1" applyFill="1" applyBorder="1" applyAlignment="1">
      <alignment horizontal="right" vertical="center"/>
    </xf>
    <xf numFmtId="165" fontId="7" fillId="8" borderId="336" xfId="0" applyNumberFormat="1" applyFont="1" applyFill="1" applyBorder="1" applyAlignment="1">
      <alignment horizontal="right" vertical="center"/>
    </xf>
    <xf numFmtId="0" fontId="12" fillId="2" borderId="203" xfId="0" applyFont="1" applyFill="1" applyBorder="1" applyAlignment="1">
      <alignment horizontal="left" vertical="center"/>
    </xf>
    <xf numFmtId="3" fontId="12" fillId="11" borderId="212" xfId="0" applyNumberFormat="1" applyFont="1" applyFill="1" applyBorder="1" applyAlignment="1">
      <alignment horizontal="right" vertical="center"/>
    </xf>
    <xf numFmtId="165" fontId="12" fillId="11" borderId="212" xfId="0" applyNumberFormat="1" applyFont="1" applyFill="1" applyBorder="1" applyAlignment="1">
      <alignment horizontal="right" vertical="center"/>
    </xf>
    <xf numFmtId="165" fontId="12" fillId="11" borderId="159" xfId="0" applyNumberFormat="1" applyFont="1" applyFill="1" applyBorder="1" applyAlignment="1">
      <alignment horizontal="right" vertical="center"/>
    </xf>
    <xf numFmtId="0" fontId="12" fillId="2" borderId="204" xfId="0" applyFont="1" applyFill="1" applyBorder="1" applyAlignment="1">
      <alignment horizontal="left" vertical="center"/>
    </xf>
    <xf numFmtId="3" fontId="12" fillId="2" borderId="7" xfId="0" applyNumberFormat="1" applyFont="1" applyFill="1" applyBorder="1" applyAlignment="1">
      <alignment horizontal="center" vertical="center" wrapText="1"/>
    </xf>
    <xf numFmtId="3" fontId="12" fillId="2" borderId="175" xfId="0" applyNumberFormat="1" applyFont="1" applyFill="1" applyBorder="1" applyAlignment="1">
      <alignment horizontal="center" vertical="center"/>
    </xf>
    <xf numFmtId="165" fontId="12" fillId="2" borderId="65" xfId="0" applyNumberFormat="1" applyFont="1" applyFill="1" applyBorder="1" applyAlignment="1">
      <alignment horizontal="center" vertical="center"/>
    </xf>
    <xf numFmtId="10" fontId="12" fillId="2" borderId="65" xfId="0" applyNumberFormat="1" applyFont="1" applyFill="1" applyBorder="1" applyAlignment="1">
      <alignment horizontal="center" vertical="center"/>
    </xf>
    <xf numFmtId="9" fontId="12" fillId="2" borderId="215" xfId="0" applyNumberFormat="1" applyFont="1" applyFill="1" applyBorder="1" applyAlignment="1">
      <alignment horizontal="center" vertical="center"/>
    </xf>
    <xf numFmtId="0" fontId="7" fillId="7" borderId="280" xfId="0" applyFont="1" applyFill="1" applyBorder="1" applyAlignment="1">
      <alignment horizontal="left" vertical="center"/>
    </xf>
    <xf numFmtId="3" fontId="7" fillId="7" borderId="218" xfId="0" applyNumberFormat="1" applyFont="1" applyFill="1" applyBorder="1" applyAlignment="1">
      <alignment horizontal="center" vertical="center"/>
    </xf>
    <xf numFmtId="0" fontId="12" fillId="2" borderId="334" xfId="0" applyFont="1" applyFill="1" applyBorder="1" applyAlignment="1">
      <alignment vertical="center"/>
    </xf>
    <xf numFmtId="0" fontId="7" fillId="5" borderId="280" xfId="0" applyFont="1" applyFill="1" applyBorder="1" applyAlignment="1">
      <alignment horizontal="left" vertical="center"/>
    </xf>
    <xf numFmtId="3" fontId="7" fillId="5" borderId="218" xfId="0" applyNumberFormat="1" applyFont="1" applyFill="1" applyBorder="1" applyAlignment="1">
      <alignment horizontal="center" vertical="center"/>
    </xf>
    <xf numFmtId="3" fontId="7" fillId="7" borderId="280" xfId="0" applyNumberFormat="1" applyFont="1" applyFill="1" applyBorder="1" applyAlignment="1">
      <alignment horizontal="center" vertical="center"/>
    </xf>
    <xf numFmtId="10" fontId="7" fillId="7" borderId="280" xfId="0" applyNumberFormat="1" applyFont="1" applyFill="1" applyBorder="1" applyAlignment="1">
      <alignment horizontal="center" vertical="center"/>
    </xf>
    <xf numFmtId="3" fontId="7" fillId="5" borderId="280" xfId="0" applyNumberFormat="1" applyFont="1" applyFill="1" applyBorder="1" applyAlignment="1">
      <alignment horizontal="center" vertical="center"/>
    </xf>
    <xf numFmtId="10" fontId="7" fillId="5" borderId="280" xfId="0" applyNumberFormat="1" applyFont="1" applyFill="1" applyBorder="1" applyAlignment="1">
      <alignment horizontal="center" vertical="center"/>
    </xf>
    <xf numFmtId="3" fontId="12" fillId="2" borderId="219" xfId="0" applyNumberFormat="1" applyFont="1" applyFill="1" applyBorder="1" applyAlignment="1">
      <alignment horizontal="center" vertical="center"/>
    </xf>
    <xf numFmtId="3" fontId="12" fillId="2" borderId="220" xfId="0" applyNumberFormat="1" applyFont="1" applyFill="1" applyBorder="1" applyAlignment="1">
      <alignment horizontal="center" vertical="center"/>
    </xf>
    <xf numFmtId="9" fontId="12" fillId="2" borderId="220" xfId="0" applyNumberFormat="1" applyFont="1" applyFill="1" applyBorder="1" applyAlignment="1">
      <alignment horizontal="center" vertical="center"/>
    </xf>
    <xf numFmtId="3" fontId="12" fillId="2" borderId="212" xfId="0" applyNumberFormat="1" applyFont="1" applyFill="1" applyBorder="1" applyAlignment="1">
      <alignment horizontal="center" vertical="center"/>
    </xf>
    <xf numFmtId="0" fontId="12" fillId="2" borderId="222" xfId="0" applyFont="1" applyFill="1" applyBorder="1" applyAlignment="1">
      <alignment horizontal="left" vertical="center"/>
    </xf>
    <xf numFmtId="0" fontId="12" fillId="2" borderId="224" xfId="0" applyFont="1" applyFill="1" applyBorder="1" applyAlignment="1">
      <alignment horizontal="left" vertical="center"/>
    </xf>
    <xf numFmtId="0" fontId="15" fillId="2" borderId="65" xfId="0" applyFont="1" applyFill="1" applyBorder="1" applyAlignment="1">
      <alignment horizontal="center" vertical="center"/>
    </xf>
    <xf numFmtId="3" fontId="15" fillId="2" borderId="212" xfId="0" applyNumberFormat="1" applyFont="1" applyFill="1" applyBorder="1" applyAlignment="1">
      <alignment horizontal="center" vertical="center"/>
    </xf>
    <xf numFmtId="0" fontId="15" fillId="2" borderId="224" xfId="0" applyFont="1" applyFill="1" applyBorder="1" applyAlignment="1">
      <alignment horizontal="left" vertical="center"/>
    </xf>
    <xf numFmtId="167" fontId="10" fillId="0" borderId="253" xfId="0" applyNumberFormat="1" applyFont="1" applyBorder="1" applyAlignment="1">
      <alignment horizontal="center" vertical="center"/>
    </xf>
    <xf numFmtId="3" fontId="7" fillId="7" borderId="234" xfId="0" applyNumberFormat="1" applyFont="1" applyFill="1" applyBorder="1" applyAlignment="1">
      <alignment horizontal="left" vertical="center"/>
    </xf>
    <xf numFmtId="3" fontId="7" fillId="7" borderId="235" xfId="0" applyNumberFormat="1" applyFont="1" applyFill="1" applyBorder="1" applyAlignment="1">
      <alignment horizontal="center" vertical="center"/>
    </xf>
    <xf numFmtId="165" fontId="7" fillId="7" borderId="236" xfId="0" applyNumberFormat="1" applyFont="1" applyFill="1" applyBorder="1" applyAlignment="1">
      <alignment horizontal="center" vertical="center"/>
    </xf>
    <xf numFmtId="3" fontId="7" fillId="0" borderId="237" xfId="0" applyNumberFormat="1" applyFont="1" applyBorder="1" applyAlignment="1">
      <alignment horizontal="left" vertical="center"/>
    </xf>
    <xf numFmtId="3" fontId="7" fillId="0" borderId="80" xfId="0" applyNumberFormat="1" applyFont="1" applyBorder="1" applyAlignment="1">
      <alignment horizontal="center" vertical="center"/>
    </xf>
    <xf numFmtId="165" fontId="7" fillId="0" borderId="238" xfId="0" applyNumberFormat="1" applyFont="1" applyBorder="1" applyAlignment="1">
      <alignment horizontal="center" vertical="center"/>
    </xf>
    <xf numFmtId="3" fontId="7" fillId="7" borderId="237" xfId="0" applyNumberFormat="1" applyFont="1" applyFill="1" applyBorder="1" applyAlignment="1">
      <alignment horizontal="left" vertical="center"/>
    </xf>
    <xf numFmtId="165" fontId="7" fillId="7" borderId="238" xfId="0" applyNumberFormat="1" applyFont="1" applyFill="1" applyBorder="1" applyAlignment="1">
      <alignment horizontal="center" vertical="center"/>
    </xf>
    <xf numFmtId="3" fontId="7" fillId="0" borderId="239" xfId="0" applyNumberFormat="1" applyFont="1" applyBorder="1" applyAlignment="1">
      <alignment horizontal="left" vertical="center"/>
    </xf>
    <xf numFmtId="3" fontId="7" fillId="0" borderId="240" xfId="0" applyNumberFormat="1" applyFont="1" applyBorder="1" applyAlignment="1">
      <alignment horizontal="center" vertical="center"/>
    </xf>
    <xf numFmtId="165" fontId="7" fillId="0" borderId="241" xfId="0" applyNumberFormat="1" applyFont="1" applyBorder="1" applyAlignment="1">
      <alignment horizontal="center" vertical="center"/>
    </xf>
    <xf numFmtId="49" fontId="12" fillId="2" borderId="242" xfId="0" applyNumberFormat="1" applyFont="1" applyFill="1" applyBorder="1" applyAlignment="1">
      <alignment horizontal="left" vertical="center"/>
    </xf>
    <xf numFmtId="165" fontId="12" fillId="2" borderId="177" xfId="0" applyNumberFormat="1" applyFont="1" applyFill="1" applyBorder="1" applyAlignment="1">
      <alignment horizontal="center" vertical="center"/>
    </xf>
    <xf numFmtId="0" fontId="45" fillId="0" borderId="0" xfId="0" applyFont="1" applyAlignment="1"/>
    <xf numFmtId="0" fontId="7" fillId="5" borderId="80" xfId="0" applyFont="1" applyFill="1" applyBorder="1" applyAlignment="1">
      <alignment horizontal="left" vertical="center" wrapText="1"/>
    </xf>
    <xf numFmtId="3" fontId="7" fillId="0" borderId="254" xfId="0" applyNumberFormat="1" applyFont="1" applyBorder="1" applyAlignment="1">
      <alignment horizontal="right" vertical="center" wrapText="1"/>
    </xf>
    <xf numFmtId="3" fontId="7" fillId="0" borderId="80" xfId="0" applyNumberFormat="1" applyFont="1" applyBorder="1" applyAlignment="1">
      <alignment horizontal="right" vertical="center" wrapText="1"/>
    </xf>
    <xf numFmtId="3" fontId="7" fillId="5" borderId="235" xfId="0" applyNumberFormat="1" applyFont="1" applyFill="1" applyBorder="1" applyAlignment="1">
      <alignment horizontal="right" vertical="center" wrapText="1"/>
    </xf>
    <xf numFmtId="3" fontId="7" fillId="5" borderId="80" xfId="0" applyNumberFormat="1" applyFont="1" applyFill="1" applyBorder="1" applyAlignment="1">
      <alignment horizontal="right" vertical="center" wrapText="1"/>
    </xf>
    <xf numFmtId="165" fontId="7" fillId="5" borderId="235" xfId="0" applyNumberFormat="1" applyFont="1" applyFill="1" applyBorder="1" applyAlignment="1">
      <alignment horizontal="center" vertical="center" wrapText="1"/>
    </xf>
    <xf numFmtId="0" fontId="7" fillId="7" borderId="80" xfId="0" applyFont="1" applyFill="1" applyBorder="1" applyAlignment="1">
      <alignment horizontal="left" vertical="center" wrapText="1"/>
    </xf>
    <xf numFmtId="3" fontId="7" fillId="7" borderId="80" xfId="0" applyNumberFormat="1" applyFont="1" applyFill="1" applyBorder="1" applyAlignment="1">
      <alignment horizontal="right" vertical="center" wrapText="1"/>
    </xf>
    <xf numFmtId="165" fontId="7" fillId="7" borderId="80" xfId="0" applyNumberFormat="1" applyFont="1" applyFill="1" applyBorder="1" applyAlignment="1">
      <alignment horizontal="center" vertical="center" wrapText="1"/>
    </xf>
    <xf numFmtId="165" fontId="7" fillId="5" borderId="80" xfId="0" applyNumberFormat="1" applyFont="1" applyFill="1" applyBorder="1" applyAlignment="1">
      <alignment horizontal="center" vertical="center" wrapText="1"/>
    </xf>
    <xf numFmtId="0" fontId="20" fillId="7" borderId="80" xfId="0" applyFont="1" applyFill="1" applyBorder="1" applyAlignment="1">
      <alignment horizontal="left" vertical="center" wrapText="1"/>
    </xf>
    <xf numFmtId="3" fontId="20" fillId="7" borderId="80" xfId="0" applyNumberFormat="1" applyFont="1" applyFill="1" applyBorder="1" applyAlignment="1">
      <alignment horizontal="right" vertical="center" wrapText="1"/>
    </xf>
    <xf numFmtId="165" fontId="20" fillId="7" borderId="8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3" fontId="32" fillId="6" borderId="52" xfId="2" applyNumberFormat="1" applyFont="1" applyFill="1" applyBorder="1" applyAlignment="1">
      <alignment horizontal="left" vertical="center"/>
    </xf>
    <xf numFmtId="0" fontId="29" fillId="0" borderId="53" xfId="2" applyFont="1" applyBorder="1"/>
    <xf numFmtId="3" fontId="30" fillId="2" borderId="13" xfId="2" applyNumberFormat="1" applyFont="1" applyFill="1" applyBorder="1" applyAlignment="1">
      <alignment horizontal="center" vertical="center"/>
    </xf>
    <xf numFmtId="0" fontId="29" fillId="0" borderId="14" xfId="2" applyFont="1" applyBorder="1"/>
    <xf numFmtId="0" fontId="32" fillId="0" borderId="253" xfId="2" applyFont="1" applyAlignment="1">
      <alignment horizontal="left" wrapText="1"/>
    </xf>
    <xf numFmtId="0" fontId="0" fillId="0" borderId="253" xfId="2" applyFont="1" applyAlignment="1"/>
    <xf numFmtId="0" fontId="30" fillId="2" borderId="38" xfId="2" applyFont="1" applyFill="1" applyBorder="1" applyAlignment="1">
      <alignment horizontal="center" vertical="center" wrapText="1"/>
    </xf>
    <xf numFmtId="0" fontId="29" fillId="0" borderId="220" xfId="2" applyFont="1" applyBorder="1"/>
    <xf numFmtId="3" fontId="32" fillId="6" borderId="43" xfId="2" applyNumberFormat="1" applyFont="1" applyFill="1" applyBorder="1" applyAlignment="1">
      <alignment horizontal="left" vertical="center"/>
    </xf>
    <xf numFmtId="0" fontId="29" fillId="0" borderId="44" xfId="2" applyFont="1" applyBorder="1"/>
    <xf numFmtId="3" fontId="32" fillId="6" borderId="47" xfId="2" applyNumberFormat="1" applyFont="1" applyFill="1" applyBorder="1" applyAlignment="1">
      <alignment horizontal="left" vertical="center"/>
    </xf>
    <xf numFmtId="0" fontId="29" fillId="0" borderId="48" xfId="2" applyFont="1" applyBorder="1"/>
    <xf numFmtId="0" fontId="30" fillId="2" borderId="2" xfId="2" applyFont="1" applyFill="1" applyBorder="1" applyAlignment="1">
      <alignment horizontal="center" vertical="center"/>
    </xf>
    <xf numFmtId="0" fontId="29" fillId="0" borderId="221" xfId="2" applyFont="1" applyBorder="1"/>
    <xf numFmtId="0" fontId="29" fillId="0" borderId="6" xfId="2" applyFont="1" applyBorder="1"/>
    <xf numFmtId="164" fontId="30" fillId="2" borderId="3" xfId="2" applyNumberFormat="1" applyFont="1" applyFill="1" applyBorder="1" applyAlignment="1">
      <alignment horizontal="center" vertical="center"/>
    </xf>
    <xf numFmtId="0" fontId="29" fillId="0" borderId="130" xfId="2" applyFont="1" applyBorder="1"/>
    <xf numFmtId="0" fontId="29" fillId="0" borderId="35" xfId="2" applyFont="1" applyBorder="1"/>
    <xf numFmtId="0" fontId="30" fillId="2" borderId="215" xfId="2" applyFont="1" applyFill="1" applyBorder="1" applyAlignment="1">
      <alignment horizontal="center" vertical="center" wrapText="1"/>
    </xf>
    <xf numFmtId="0" fontId="29" fillId="0" borderId="224" xfId="2" applyFont="1" applyBorder="1"/>
    <xf numFmtId="0" fontId="29" fillId="0" borderId="39" xfId="2" applyFont="1" applyBorder="1"/>
    <xf numFmtId="0" fontId="29" fillId="0" borderId="40" xfId="2" applyFont="1" applyBorder="1"/>
    <xf numFmtId="0" fontId="30" fillId="2" borderId="65" xfId="2" applyFont="1" applyFill="1" applyBorder="1" applyAlignment="1">
      <alignment horizontal="center" vertical="center" wrapText="1"/>
    </xf>
    <xf numFmtId="0" fontId="29" fillId="0" borderId="8" xfId="2" applyFont="1" applyBorder="1"/>
    <xf numFmtId="165" fontId="30" fillId="2" borderId="65" xfId="2" applyNumberFormat="1" applyFont="1" applyFill="1" applyBorder="1" applyAlignment="1">
      <alignment horizontal="center" vertical="center" wrapText="1"/>
    </xf>
    <xf numFmtId="0" fontId="30" fillId="2" borderId="36" xfId="2" applyFont="1" applyFill="1" applyBorder="1" applyAlignment="1">
      <alignment horizontal="center" vertical="center" wrapText="1"/>
    </xf>
    <xf numFmtId="0" fontId="29" fillId="0" borderId="37" xfId="2" applyFont="1" applyBorder="1"/>
    <xf numFmtId="3" fontId="27" fillId="4" borderId="18" xfId="2" applyNumberFormat="1" applyFont="1" applyFill="1" applyBorder="1" applyAlignment="1">
      <alignment horizontal="center" vertical="center"/>
    </xf>
    <xf numFmtId="0" fontId="29" fillId="0" borderId="19" xfId="2" applyFont="1" applyBorder="1"/>
    <xf numFmtId="3" fontId="30" fillId="2" borderId="32" xfId="2" applyNumberFormat="1" applyFont="1" applyFill="1" applyBorder="1" applyAlignment="1">
      <alignment horizontal="center" vertical="center" wrapText="1"/>
    </xf>
    <xf numFmtId="0" fontId="29" fillId="0" borderId="33" xfId="2" applyFont="1" applyBorder="1"/>
    <xf numFmtId="0" fontId="30" fillId="2" borderId="13" xfId="2" applyFont="1" applyFill="1" applyBorder="1" applyAlignment="1">
      <alignment horizontal="center" vertical="center"/>
    </xf>
    <xf numFmtId="0" fontId="27" fillId="4" borderId="18" xfId="2" applyFont="1" applyFill="1" applyBorder="1" applyAlignment="1">
      <alignment horizontal="center" vertical="center"/>
    </xf>
    <xf numFmtId="3" fontId="27" fillId="4" borderId="18" xfId="2" applyNumberFormat="1" applyFont="1" applyFill="1" applyBorder="1" applyAlignment="1">
      <alignment horizontal="center" vertical="center" wrapText="1"/>
    </xf>
    <xf numFmtId="0" fontId="32" fillId="0" borderId="25" xfId="2" applyFont="1" applyBorder="1" applyAlignment="1">
      <alignment horizontal="left" vertical="center"/>
    </xf>
    <xf numFmtId="0" fontId="29" fillId="0" borderId="25" xfId="2" applyFont="1" applyBorder="1"/>
    <xf numFmtId="3" fontId="30" fillId="2" borderId="13" xfId="2" applyNumberFormat="1" applyFont="1" applyFill="1" applyBorder="1" applyAlignment="1">
      <alignment horizontal="center" vertical="center" wrapText="1"/>
    </xf>
    <xf numFmtId="0" fontId="30" fillId="2" borderId="3" xfId="2" applyFont="1" applyFill="1" applyBorder="1" applyAlignment="1">
      <alignment horizontal="center" vertical="center" wrapText="1"/>
    </xf>
    <xf numFmtId="0" fontId="29" fillId="0" borderId="4" xfId="2" applyFont="1" applyBorder="1"/>
    <xf numFmtId="0" fontId="31" fillId="2" borderId="5" xfId="2" applyFont="1" applyFill="1" applyBorder="1" applyAlignment="1">
      <alignment horizontal="center" vertical="center" wrapText="1"/>
    </xf>
    <xf numFmtId="0" fontId="28" fillId="0" borderId="253" xfId="2" applyFont="1" applyAlignment="1">
      <alignment horizontal="center" vertical="center"/>
    </xf>
    <xf numFmtId="164" fontId="28" fillId="0" borderId="1" xfId="2" applyNumberFormat="1" applyFont="1" applyBorder="1" applyAlignment="1">
      <alignment horizontal="center" vertical="center" wrapText="1"/>
    </xf>
    <xf numFmtId="0" fontId="29" fillId="0" borderId="1" xfId="2" applyFont="1" applyBorder="1"/>
    <xf numFmtId="0" fontId="30" fillId="2" borderId="2" xfId="2" applyFont="1" applyFill="1" applyBorder="1" applyAlignment="1">
      <alignment horizontal="center" vertical="center" wrapText="1"/>
    </xf>
    <xf numFmtId="0" fontId="30" fillId="2" borderId="3" xfId="2" applyFont="1" applyFill="1" applyBorder="1" applyAlignment="1">
      <alignment horizontal="center" vertical="center"/>
    </xf>
    <xf numFmtId="0" fontId="30" fillId="2" borderId="5" xfId="2" applyFont="1" applyFill="1" applyBorder="1" applyAlignment="1">
      <alignment horizontal="center" vertical="center" wrapText="1"/>
    </xf>
    <xf numFmtId="165" fontId="30" fillId="2" borderId="5" xfId="2" applyNumberFormat="1" applyFont="1" applyFill="1" applyBorder="1" applyAlignment="1">
      <alignment horizontal="center" vertical="center" wrapText="1"/>
    </xf>
    <xf numFmtId="0" fontId="7" fillId="5" borderId="105" xfId="0" applyFont="1" applyFill="1" applyBorder="1" applyAlignment="1">
      <alignment horizontal="left" vertical="center"/>
    </xf>
    <xf numFmtId="0" fontId="9" fillId="0" borderId="109" xfId="0" applyFont="1" applyBorder="1"/>
    <xf numFmtId="0" fontId="7" fillId="5" borderId="114" xfId="0" applyFont="1" applyFill="1" applyBorder="1" applyAlignment="1">
      <alignment horizontal="left" vertical="center"/>
    </xf>
    <xf numFmtId="0" fontId="9" fillId="0" borderId="110" xfId="0" applyFont="1" applyBorder="1"/>
    <xf numFmtId="0" fontId="7" fillId="0" borderId="0" xfId="0" applyFont="1" applyAlignment="1">
      <alignment vertical="top" wrapText="1"/>
    </xf>
    <xf numFmtId="3" fontId="12" fillId="2" borderId="118" xfId="0" applyNumberFormat="1" applyFont="1" applyFill="1" applyBorder="1" applyAlignment="1">
      <alignment horizontal="center" vertical="center"/>
    </xf>
    <xf numFmtId="0" fontId="9" fillId="0" borderId="119" xfId="0" applyFont="1" applyBorder="1"/>
    <xf numFmtId="0" fontId="37" fillId="2" borderId="122" xfId="0" applyFont="1" applyFill="1" applyBorder="1" applyAlignment="1">
      <alignment horizontal="center" vertical="center"/>
    </xf>
    <xf numFmtId="0" fontId="29" fillId="0" borderId="123" xfId="0" applyFont="1" applyBorder="1"/>
    <xf numFmtId="0" fontId="36" fillId="5" borderId="208" xfId="0" applyFont="1" applyFill="1" applyBorder="1" applyAlignment="1">
      <alignment vertical="center" wrapText="1"/>
    </xf>
    <xf numFmtId="0" fontId="29" fillId="0" borderId="72" xfId="0" applyFont="1" applyBorder="1"/>
    <xf numFmtId="0" fontId="36" fillId="5" borderId="142" xfId="0" applyFont="1" applyFill="1" applyBorder="1" applyAlignment="1">
      <alignment vertical="center" wrapText="1"/>
    </xf>
    <xf numFmtId="0" fontId="29" fillId="0" borderId="71" xfId="0" applyFont="1" applyBorder="1"/>
    <xf numFmtId="0" fontId="37" fillId="2" borderId="174" xfId="0" applyFont="1" applyFill="1" applyBorder="1" applyAlignment="1">
      <alignment horizontal="left" vertical="center"/>
    </xf>
    <xf numFmtId="0" fontId="29" fillId="0" borderId="175" xfId="0" applyFont="1" applyBorder="1"/>
    <xf numFmtId="0" fontId="37" fillId="2" borderId="222" xfId="0" applyFont="1" applyFill="1" applyBorder="1" applyAlignment="1">
      <alignment horizontal="left" vertical="center"/>
    </xf>
    <xf numFmtId="0" fontId="29" fillId="0" borderId="7" xfId="0" applyFont="1" applyBorder="1"/>
    <xf numFmtId="0" fontId="36" fillId="5" borderId="209" xfId="0" applyFont="1" applyFill="1" applyBorder="1" applyAlignment="1">
      <alignment vertical="center" wrapText="1"/>
    </xf>
    <xf numFmtId="0" fontId="29" fillId="0" borderId="128" xfId="0" applyFont="1" applyBorder="1"/>
    <xf numFmtId="0" fontId="12" fillId="2" borderId="91" xfId="0" applyFont="1" applyFill="1" applyBorder="1" applyAlignment="1">
      <alignment horizontal="center" vertical="center"/>
    </xf>
    <xf numFmtId="0" fontId="44" fillId="0" borderId="92" xfId="0" applyFont="1" applyBorder="1"/>
    <xf numFmtId="0" fontId="7" fillId="5" borderId="78" xfId="0" applyFont="1" applyFill="1" applyBorder="1" applyAlignment="1">
      <alignment horizontal="left" vertical="center" wrapText="1"/>
    </xf>
    <xf numFmtId="0" fontId="44" fillId="0" borderId="73" xfId="0" applyFont="1" applyBorder="1"/>
    <xf numFmtId="0" fontId="44" fillId="0" borderId="85" xfId="0" applyFont="1" applyBorder="1"/>
    <xf numFmtId="0" fontId="12" fillId="2" borderId="98" xfId="0" applyFont="1" applyFill="1" applyBorder="1" applyAlignment="1">
      <alignment horizontal="center" vertical="center"/>
    </xf>
    <xf numFmtId="0" fontId="9" fillId="0" borderId="102" xfId="0" applyFont="1" applyBorder="1"/>
    <xf numFmtId="0" fontId="12" fillId="2" borderId="99" xfId="0" applyFont="1" applyFill="1" applyBorder="1" applyAlignment="1">
      <alignment horizontal="center" vertical="center"/>
    </xf>
    <xf numFmtId="0" fontId="9" fillId="0" borderId="100" xfId="0" applyFont="1" applyBorder="1"/>
    <xf numFmtId="0" fontId="9" fillId="0" borderId="101" xfId="0" applyFont="1" applyBorder="1"/>
    <xf numFmtId="0" fontId="7" fillId="5" borderId="109" xfId="0" applyFont="1" applyFill="1" applyBorder="1" applyAlignment="1">
      <alignment horizontal="left" vertical="center"/>
    </xf>
    <xf numFmtId="0" fontId="7" fillId="7" borderId="82" xfId="0" applyFont="1" applyFill="1" applyBorder="1" applyAlignment="1">
      <alignment horizontal="left" vertical="center"/>
    </xf>
    <xf numFmtId="0" fontId="44" fillId="0" borderId="88" xfId="0" applyFont="1" applyBorder="1"/>
    <xf numFmtId="3" fontId="7" fillId="7" borderId="83" xfId="0" applyNumberFormat="1" applyFont="1" applyFill="1" applyBorder="1" applyAlignment="1">
      <alignment horizontal="center" vertical="center"/>
    </xf>
    <xf numFmtId="0" fontId="44" fillId="0" borderId="74" xfId="0" applyFont="1" applyBorder="1"/>
    <xf numFmtId="0" fontId="44" fillId="0" borderId="89" xfId="0" applyFont="1" applyBorder="1"/>
    <xf numFmtId="3" fontId="7" fillId="0" borderId="235" xfId="0" applyNumberFormat="1" applyFont="1" applyBorder="1" applyAlignment="1">
      <alignment horizontal="center" vertical="center"/>
    </xf>
    <xf numFmtId="0" fontId="44" fillId="0" borderId="80" xfId="0" applyFont="1" applyBorder="1"/>
    <xf numFmtId="3" fontId="7" fillId="5" borderId="235" xfId="0" applyNumberFormat="1" applyFont="1" applyFill="1" applyBorder="1" applyAlignment="1">
      <alignment horizontal="center" vertical="center"/>
    </xf>
    <xf numFmtId="3" fontId="7" fillId="8" borderId="80" xfId="0" applyNumberFormat="1" applyFont="1" applyFill="1" applyBorder="1" applyAlignment="1">
      <alignment horizontal="center" vertical="center"/>
    </xf>
    <xf numFmtId="165" fontId="7" fillId="7" borderId="83" xfId="0" applyNumberFormat="1" applyFont="1" applyFill="1" applyBorder="1" applyAlignment="1">
      <alignment horizontal="center" vertical="center"/>
    </xf>
    <xf numFmtId="3" fontId="7" fillId="7" borderId="84" xfId="0" applyNumberFormat="1" applyFont="1" applyFill="1" applyBorder="1" applyAlignment="1">
      <alignment horizontal="center" vertical="center"/>
    </xf>
    <xf numFmtId="0" fontId="44" fillId="0" borderId="75" xfId="0" applyFont="1" applyBorder="1"/>
    <xf numFmtId="0" fontId="44" fillId="0" borderId="90" xfId="0" applyFont="1" applyBorder="1"/>
    <xf numFmtId="165" fontId="14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/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/>
    </xf>
    <xf numFmtId="0" fontId="9" fillId="0" borderId="64" xfId="0" applyFont="1" applyBorder="1"/>
    <xf numFmtId="0" fontId="12" fillId="2" borderId="58" xfId="0" applyFont="1" applyFill="1" applyBorder="1" applyAlignment="1">
      <alignment horizontal="center" vertical="center"/>
    </xf>
    <xf numFmtId="0" fontId="9" fillId="0" borderId="59" xfId="0" applyFont="1" applyBorder="1"/>
    <xf numFmtId="0" fontId="9" fillId="0" borderId="60" xfId="0" applyFont="1" applyBorder="1"/>
    <xf numFmtId="0" fontId="12" fillId="2" borderId="61" xfId="0" applyFont="1" applyFill="1" applyBorder="1" applyAlignment="1">
      <alignment horizontal="center" vertical="center"/>
    </xf>
    <xf numFmtId="0" fontId="9" fillId="0" borderId="62" xfId="0" applyFont="1" applyBorder="1"/>
    <xf numFmtId="0" fontId="9" fillId="0" borderId="63" xfId="0" applyFont="1" applyBorder="1"/>
    <xf numFmtId="0" fontId="7" fillId="5" borderId="68" xfId="0" applyFont="1" applyFill="1" applyBorder="1" applyAlignment="1">
      <alignment horizontal="left" vertical="center"/>
    </xf>
    <xf numFmtId="0" fontId="44" fillId="0" borderId="77" xfId="0" applyFont="1" applyBorder="1"/>
    <xf numFmtId="0" fontId="7" fillId="5" borderId="235" xfId="0" applyFont="1" applyFill="1" applyBorder="1" applyAlignment="1">
      <alignment horizontal="left" vertical="center"/>
    </xf>
    <xf numFmtId="0" fontId="7" fillId="5" borderId="80" xfId="0" applyFont="1" applyFill="1" applyBorder="1" applyAlignment="1">
      <alignment horizontal="left" vertical="center"/>
    </xf>
    <xf numFmtId="165" fontId="7" fillId="5" borderId="235" xfId="0" applyNumberFormat="1" applyFont="1" applyFill="1" applyBorder="1" applyAlignment="1">
      <alignment horizontal="center" vertical="center"/>
    </xf>
    <xf numFmtId="3" fontId="7" fillId="5" borderId="69" xfId="0" applyNumberFormat="1" applyFont="1" applyFill="1" applyBorder="1" applyAlignment="1">
      <alignment horizontal="center" vertical="center"/>
    </xf>
    <xf numFmtId="0" fontId="44" fillId="0" borderId="81" xfId="0" applyFont="1" applyBorder="1"/>
    <xf numFmtId="165" fontId="7" fillId="8" borderId="80" xfId="0" applyNumberFormat="1" applyFont="1" applyFill="1" applyBorder="1" applyAlignment="1">
      <alignment horizontal="center" vertical="center"/>
    </xf>
    <xf numFmtId="3" fontId="7" fillId="8" borderId="81" xfId="0" applyNumberFormat="1" applyFont="1" applyFill="1" applyBorder="1" applyAlignment="1">
      <alignment horizontal="center" vertical="center"/>
    </xf>
    <xf numFmtId="0" fontId="7" fillId="8" borderId="78" xfId="0" applyFont="1" applyFill="1" applyBorder="1" applyAlignment="1">
      <alignment horizontal="left" vertical="center"/>
    </xf>
    <xf numFmtId="0" fontId="7" fillId="8" borderId="80" xfId="0" applyFont="1" applyFill="1" applyBorder="1" applyAlignment="1">
      <alignment horizontal="left" vertical="center"/>
    </xf>
    <xf numFmtId="0" fontId="10" fillId="5" borderId="153" xfId="0" applyFont="1" applyFill="1" applyBorder="1" applyAlignment="1">
      <alignment horizontal="center" vertical="center"/>
    </xf>
    <xf numFmtId="0" fontId="44" fillId="0" borderId="154" xfId="0" applyFont="1" applyBorder="1"/>
    <xf numFmtId="0" fontId="44" fillId="0" borderId="155" xfId="0" applyFont="1" applyBorder="1"/>
    <xf numFmtId="0" fontId="12" fillId="9" borderId="57" xfId="0" applyFont="1" applyFill="1" applyBorder="1" applyAlignment="1">
      <alignment horizontal="center" vertical="center" wrapText="1"/>
    </xf>
    <xf numFmtId="0" fontId="44" fillId="0" borderId="157" xfId="0" applyFont="1" applyBorder="1"/>
    <xf numFmtId="0" fontId="12" fillId="9" borderId="58" xfId="0" applyFont="1" applyFill="1" applyBorder="1" applyAlignment="1">
      <alignment horizontal="center" vertical="center"/>
    </xf>
    <xf numFmtId="0" fontId="44" fillId="0" borderId="156" xfId="0" applyFont="1" applyBorder="1"/>
    <xf numFmtId="0" fontId="12" fillId="9" borderId="58" xfId="0" applyFont="1" applyFill="1" applyBorder="1" applyAlignment="1">
      <alignment horizontal="center" vertical="center" wrapText="1"/>
    </xf>
    <xf numFmtId="0" fontId="44" fillId="0" borderId="60" xfId="0" applyFont="1" applyBorder="1"/>
    <xf numFmtId="165" fontId="12" fillId="9" borderId="161" xfId="0" applyNumberFormat="1" applyFont="1" applyFill="1" applyBorder="1" applyAlignment="1">
      <alignment horizontal="center" vertical="center"/>
    </xf>
    <xf numFmtId="0" fontId="44" fillId="0" borderId="162" xfId="0" applyFont="1" applyBorder="1"/>
    <xf numFmtId="0" fontId="44" fillId="0" borderId="163" xfId="0" applyFont="1" applyBorder="1"/>
    <xf numFmtId="0" fontId="11" fillId="0" borderId="0" xfId="0" applyFont="1" applyAlignment="1"/>
    <xf numFmtId="167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2" fillId="2" borderId="2" xfId="0" applyFont="1" applyFill="1" applyBorder="1" applyAlignment="1">
      <alignment horizontal="center" vertical="center" wrapText="1"/>
    </xf>
    <xf numFmtId="0" fontId="44" fillId="0" borderId="132" xfId="0" applyFont="1" applyBorder="1"/>
    <xf numFmtId="0" fontId="12" fillId="2" borderId="130" xfId="0" applyFont="1" applyFill="1" applyBorder="1" applyAlignment="1">
      <alignment horizontal="center" vertical="center" wrapText="1"/>
    </xf>
    <xf numFmtId="0" fontId="44" fillId="0" borderId="4" xfId="0" applyFont="1" applyBorder="1"/>
    <xf numFmtId="0" fontId="12" fillId="2" borderId="5" xfId="0" applyFont="1" applyFill="1" applyBorder="1" applyAlignment="1">
      <alignment horizontal="center" vertical="center" wrapText="1"/>
    </xf>
    <xf numFmtId="0" fontId="44" fillId="0" borderId="135" xfId="0" applyFont="1" applyBorder="1"/>
    <xf numFmtId="0" fontId="12" fillId="2" borderId="3" xfId="0" applyFont="1" applyFill="1" applyBorder="1" applyAlignment="1">
      <alignment horizontal="center" vertical="center" wrapText="1"/>
    </xf>
    <xf numFmtId="167" fontId="10" fillId="0" borderId="1" xfId="0" applyNumberFormat="1" applyFont="1" applyBorder="1" applyAlignment="1">
      <alignment horizontal="center"/>
    </xf>
    <xf numFmtId="0" fontId="44" fillId="0" borderId="1" xfId="0" applyFont="1" applyBorder="1"/>
    <xf numFmtId="0" fontId="12" fillId="9" borderId="5" xfId="0" applyFont="1" applyFill="1" applyBorder="1" applyAlignment="1">
      <alignment horizontal="center" vertical="center" wrapText="1"/>
    </xf>
    <xf numFmtId="0" fontId="12" fillId="2" borderId="131" xfId="0" applyFont="1" applyFill="1" applyBorder="1" applyAlignment="1">
      <alignment horizontal="center" vertical="center" wrapText="1"/>
    </xf>
    <xf numFmtId="0" fontId="44" fillId="0" borderId="136" xfId="0" applyFont="1" applyBorder="1"/>
    <xf numFmtId="0" fontId="19" fillId="2" borderId="164" xfId="0" applyFont="1" applyFill="1" applyBorder="1" applyAlignment="1">
      <alignment horizontal="center" vertical="center" wrapText="1"/>
    </xf>
    <xf numFmtId="0" fontId="44" fillId="0" borderId="169" xfId="0" applyFont="1" applyBorder="1"/>
    <xf numFmtId="0" fontId="12" fillId="2" borderId="176" xfId="0" applyFont="1" applyFill="1" applyBorder="1" applyAlignment="1">
      <alignment horizontal="left" vertical="center" wrapText="1"/>
    </xf>
    <xf numFmtId="0" fontId="44" fillId="0" borderId="6" xfId="0" applyFont="1" applyBorder="1"/>
    <xf numFmtId="165" fontId="12" fillId="2" borderId="178" xfId="0" applyNumberFormat="1" applyFont="1" applyFill="1" applyBorder="1" applyAlignment="1">
      <alignment horizontal="center" vertical="center" wrapText="1"/>
    </xf>
    <xf numFmtId="0" fontId="44" fillId="0" borderId="179" xfId="0" applyFont="1" applyBorder="1"/>
    <xf numFmtId="0" fontId="44" fillId="0" borderId="180" xfId="0" applyFont="1" applyBorder="1"/>
    <xf numFmtId="14" fontId="10" fillId="0" borderId="0" xfId="0" applyNumberFormat="1" applyFont="1" applyAlignment="1">
      <alignment horizontal="center" vertical="center"/>
    </xf>
    <xf numFmtId="0" fontId="19" fillId="2" borderId="165" xfId="0" applyFont="1" applyFill="1" applyBorder="1" applyAlignment="1">
      <alignment horizontal="center" vertical="center" wrapText="1"/>
    </xf>
    <xf numFmtId="0" fontId="44" fillId="0" borderId="166" xfId="0" applyFont="1" applyBorder="1"/>
    <xf numFmtId="0" fontId="44" fillId="0" borderId="167" xfId="0" applyFont="1" applyBorder="1"/>
    <xf numFmtId="0" fontId="19" fillId="2" borderId="168" xfId="0" applyFont="1" applyFill="1" applyBorder="1" applyAlignment="1">
      <alignment horizontal="center" vertical="center" wrapText="1"/>
    </xf>
    <xf numFmtId="0" fontId="44" fillId="0" borderId="171" xfId="0" applyFont="1" applyBorder="1"/>
    <xf numFmtId="165" fontId="12" fillId="2" borderId="131" xfId="0" applyNumberFormat="1" applyFont="1" applyFill="1" applyBorder="1" applyAlignment="1">
      <alignment horizontal="center" vertical="center" wrapText="1"/>
    </xf>
    <xf numFmtId="0" fontId="44" fillId="0" borderId="217" xfId="0" applyFont="1" applyBorder="1"/>
    <xf numFmtId="0" fontId="44" fillId="0" borderId="220" xfId="0" applyFont="1" applyBorder="1"/>
    <xf numFmtId="0" fontId="12" fillId="2" borderId="184" xfId="0" applyFont="1" applyFill="1" applyBorder="1" applyAlignment="1">
      <alignment horizontal="center" vertical="center" wrapText="1" readingOrder="1"/>
    </xf>
    <xf numFmtId="0" fontId="44" fillId="0" borderId="185" xfId="0" applyFont="1" applyBorder="1"/>
    <xf numFmtId="0" fontId="12" fillId="2" borderId="182" xfId="0" applyFont="1" applyFill="1" applyBorder="1" applyAlignment="1">
      <alignment horizontal="center" vertical="center" wrapText="1" readingOrder="1"/>
    </xf>
    <xf numFmtId="0" fontId="44" fillId="0" borderId="183" xfId="0" applyFont="1" applyBorder="1"/>
    <xf numFmtId="0" fontId="17" fillId="0" borderId="0" xfId="0" applyFont="1" applyAlignment="1">
      <alignment horizontal="center"/>
    </xf>
    <xf numFmtId="165" fontId="12" fillId="2" borderId="205" xfId="0" applyNumberFormat="1" applyFont="1" applyFill="1" applyBorder="1" applyAlignment="1">
      <alignment horizontal="center" vertical="center"/>
    </xf>
    <xf numFmtId="0" fontId="44" fillId="0" borderId="206" xfId="0" applyFont="1" applyBorder="1"/>
    <xf numFmtId="0" fontId="44" fillId="0" borderId="207" xfId="0" applyFont="1" applyBorder="1"/>
    <xf numFmtId="0" fontId="17" fillId="0" borderId="0" xfId="0" applyFont="1" applyAlignment="1">
      <alignment horizontal="center" wrapText="1"/>
    </xf>
    <xf numFmtId="0" fontId="12" fillId="2" borderId="197" xfId="0" applyFont="1" applyFill="1" applyBorder="1" applyAlignment="1">
      <alignment horizontal="center" vertical="center" wrapText="1"/>
    </xf>
    <xf numFmtId="0" fontId="44" fillId="0" borderId="201" xfId="0" applyFont="1" applyBorder="1"/>
    <xf numFmtId="0" fontId="12" fillId="2" borderId="198" xfId="0" applyFont="1" applyFill="1" applyBorder="1" applyAlignment="1">
      <alignment horizontal="center" vertical="center"/>
    </xf>
    <xf numFmtId="0" fontId="44" fillId="0" borderId="200" xfId="0" applyFont="1" applyBorder="1"/>
    <xf numFmtId="0" fontId="44" fillId="0" borderId="199" xfId="0" applyFont="1" applyBorder="1"/>
    <xf numFmtId="0" fontId="44" fillId="0" borderId="186" xfId="0" applyFont="1" applyBorder="1"/>
    <xf numFmtId="0" fontId="44" fillId="0" borderId="187" xfId="0" applyFont="1" applyBorder="1"/>
    <xf numFmtId="0" fontId="12" fillId="2" borderId="181" xfId="0" applyFont="1" applyFill="1" applyBorder="1" applyAlignment="1">
      <alignment horizontal="center" vertical="center" wrapText="1" readingOrder="1"/>
    </xf>
    <xf numFmtId="0" fontId="44" fillId="0" borderId="188" xfId="0" applyFont="1" applyBorder="1"/>
    <xf numFmtId="0" fontId="12" fillId="2" borderId="210" xfId="0" applyFont="1" applyFill="1" applyBorder="1" applyAlignment="1">
      <alignment horizontal="center" vertical="center"/>
    </xf>
    <xf numFmtId="0" fontId="46" fillId="0" borderId="214" xfId="0" applyFont="1" applyBorder="1"/>
    <xf numFmtId="3" fontId="12" fillId="2" borderId="5" xfId="0" applyNumberFormat="1" applyFont="1" applyFill="1" applyBorder="1" applyAlignment="1">
      <alignment horizontal="center" vertical="center" wrapText="1"/>
    </xf>
    <xf numFmtId="0" fontId="46" fillId="0" borderId="212" xfId="0" applyFont="1" applyBorder="1"/>
    <xf numFmtId="3" fontId="12" fillId="2" borderId="5" xfId="0" applyNumberFormat="1" applyFont="1" applyFill="1" applyBorder="1" applyAlignment="1">
      <alignment horizontal="center" vertical="center"/>
    </xf>
    <xf numFmtId="3" fontId="12" fillId="2" borderId="36" xfId="0" applyNumberFormat="1" applyFont="1" applyFill="1" applyBorder="1" applyAlignment="1">
      <alignment horizontal="center" vertical="center"/>
    </xf>
    <xf numFmtId="0" fontId="46" fillId="0" borderId="37" xfId="0" applyFont="1" applyBorder="1"/>
    <xf numFmtId="165" fontId="12" fillId="2" borderId="215" xfId="0" applyNumberFormat="1" applyFont="1" applyFill="1" applyBorder="1" applyAlignment="1">
      <alignment horizontal="center" vertical="center"/>
    </xf>
    <xf numFmtId="0" fontId="46" fillId="0" borderId="224" xfId="0" applyFont="1" applyBorder="1"/>
    <xf numFmtId="0" fontId="7" fillId="0" borderId="0" xfId="0" applyFont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46" fillId="0" borderId="6" xfId="0" applyFont="1" applyBorder="1"/>
    <xf numFmtId="3" fontId="12" fillId="2" borderId="3" xfId="0" applyNumberFormat="1" applyFont="1" applyFill="1" applyBorder="1" applyAlignment="1">
      <alignment horizontal="center" vertical="center" wrapText="1"/>
    </xf>
    <xf numFmtId="0" fontId="46" fillId="0" borderId="4" xfId="0" applyFont="1" applyBorder="1"/>
    <xf numFmtId="3" fontId="18" fillId="2" borderId="5" xfId="0" applyNumberFormat="1" applyFont="1" applyFill="1" applyBorder="1" applyAlignment="1">
      <alignment horizontal="center" vertical="center" wrapText="1"/>
    </xf>
    <xf numFmtId="0" fontId="46" fillId="0" borderId="8" xfId="0" applyFont="1" applyBorder="1"/>
    <xf numFmtId="3" fontId="12" fillId="2" borderId="131" xfId="0" applyNumberFormat="1" applyFont="1" applyFill="1" applyBorder="1" applyAlignment="1">
      <alignment horizontal="center" vertical="center" wrapText="1"/>
    </xf>
    <xf numFmtId="0" fontId="46" fillId="0" borderId="220" xfId="0" applyFont="1" applyBorder="1"/>
    <xf numFmtId="3" fontId="12" fillId="2" borderId="211" xfId="0" applyNumberFormat="1" applyFont="1" applyFill="1" applyBorder="1" applyAlignment="1">
      <alignment horizontal="center" vertical="center"/>
    </xf>
    <xf numFmtId="0" fontId="46" fillId="0" borderId="213" xfId="0" applyFont="1" applyBorder="1"/>
    <xf numFmtId="0" fontId="12" fillId="2" borderId="221" xfId="0" applyFont="1" applyFill="1" applyBorder="1" applyAlignment="1">
      <alignment horizontal="left" vertical="center"/>
    </xf>
    <xf numFmtId="0" fontId="12" fillId="2" borderId="132" xfId="0" applyFont="1" applyFill="1" applyBorder="1" applyAlignment="1">
      <alignment horizontal="left" vertical="center"/>
    </xf>
    <xf numFmtId="3" fontId="12" fillId="2" borderId="223" xfId="0" applyNumberFormat="1" applyFont="1" applyFill="1" applyBorder="1" applyAlignment="1">
      <alignment horizontal="center" vertical="center"/>
    </xf>
    <xf numFmtId="0" fontId="15" fillId="2" borderId="221" xfId="0" applyFont="1" applyFill="1" applyBorder="1" applyAlignment="1">
      <alignment horizontal="left" vertical="center"/>
    </xf>
    <xf numFmtId="0" fontId="15" fillId="2" borderId="132" xfId="0" applyFont="1" applyFill="1" applyBorder="1" applyAlignment="1">
      <alignment horizontal="left" vertical="center"/>
    </xf>
    <xf numFmtId="167" fontId="10" fillId="0" borderId="1" xfId="0" applyNumberFormat="1" applyFont="1" applyBorder="1" applyAlignment="1">
      <alignment horizontal="center" vertical="center"/>
    </xf>
    <xf numFmtId="0" fontId="12" fillId="2" borderId="22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217" xfId="0" applyFont="1" applyFill="1" applyBorder="1" applyAlignment="1">
      <alignment horizontal="center" vertical="center" wrapText="1"/>
    </xf>
    <xf numFmtId="3" fontId="12" fillId="2" borderId="217" xfId="0" applyNumberFormat="1" applyFont="1" applyFill="1" applyBorder="1" applyAlignment="1">
      <alignment horizontal="center" vertical="center"/>
    </xf>
    <xf numFmtId="0" fontId="44" fillId="0" borderId="37" xfId="0" applyFont="1" applyBorder="1"/>
    <xf numFmtId="0" fontId="12" fillId="2" borderId="131" xfId="0" applyFont="1" applyFill="1" applyBorder="1" applyAlignment="1">
      <alignment horizontal="center" vertical="center"/>
    </xf>
    <xf numFmtId="0" fontId="12" fillId="2" borderId="217" xfId="0" applyFont="1" applyFill="1" applyBorder="1" applyAlignment="1">
      <alignment horizontal="center" vertical="center"/>
    </xf>
    <xf numFmtId="165" fontId="12" fillId="2" borderId="178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21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131" xfId="0" applyFont="1" applyFill="1" applyBorder="1" applyAlignment="1">
      <alignment horizontal="center" vertical="center" wrapText="1"/>
    </xf>
    <xf numFmtId="0" fontId="15" fillId="2" borderId="217" xfId="0" applyFont="1" applyFill="1" applyBorder="1" applyAlignment="1">
      <alignment horizontal="center" vertical="center" wrapText="1"/>
    </xf>
    <xf numFmtId="3" fontId="15" fillId="2" borderId="225" xfId="0" applyNumberFormat="1" applyFont="1" applyFill="1" applyBorder="1" applyAlignment="1">
      <alignment horizontal="center" vertical="center"/>
    </xf>
    <xf numFmtId="0" fontId="44" fillId="0" borderId="226" xfId="0" applyFont="1" applyBorder="1"/>
    <xf numFmtId="3" fontId="15" fillId="2" borderId="36" xfId="0" applyNumberFormat="1" applyFont="1" applyFill="1" applyBorder="1" applyAlignment="1">
      <alignment horizontal="center" vertical="center"/>
    </xf>
    <xf numFmtId="165" fontId="15" fillId="2" borderId="215" xfId="0" applyNumberFormat="1" applyFont="1" applyFill="1" applyBorder="1" applyAlignment="1">
      <alignment horizontal="center" vertical="center"/>
    </xf>
    <xf numFmtId="0" fontId="44" fillId="0" borderId="224" xfId="0" applyFont="1" applyBorder="1"/>
    <xf numFmtId="0" fontId="6" fillId="0" borderId="0" xfId="0" applyFont="1" applyAlignment="1">
      <alignment horizontal="left" vertical="top" wrapText="1"/>
    </xf>
    <xf numFmtId="0" fontId="45" fillId="0" borderId="0" xfId="0" applyFont="1" applyAlignment="1"/>
    <xf numFmtId="0" fontId="12" fillId="2" borderId="228" xfId="0" applyFont="1" applyFill="1" applyBorder="1" applyAlignment="1">
      <alignment horizontal="center" vertical="center"/>
    </xf>
    <xf numFmtId="0" fontId="44" fillId="0" borderId="229" xfId="0" applyFont="1" applyBorder="1"/>
    <xf numFmtId="0" fontId="44" fillId="0" borderId="230" xfId="0" applyFont="1" applyBorder="1"/>
    <xf numFmtId="0" fontId="12" fillId="2" borderId="228" xfId="0" applyFont="1" applyFill="1" applyBorder="1" applyAlignment="1">
      <alignment horizontal="center" vertical="center" wrapText="1"/>
    </xf>
    <xf numFmtId="0" fontId="12" fillId="2" borderId="231" xfId="0" applyFont="1" applyFill="1" applyBorder="1" applyAlignment="1">
      <alignment horizontal="center" vertical="center" wrapText="1"/>
    </xf>
    <xf numFmtId="0" fontId="44" fillId="0" borderId="233" xfId="0" applyFont="1" applyBorder="1"/>
    <xf numFmtId="165" fontId="12" fillId="2" borderId="243" xfId="0" applyNumberFormat="1" applyFont="1" applyFill="1" applyBorder="1" applyAlignment="1">
      <alignment horizontal="center" vertical="center"/>
    </xf>
    <xf numFmtId="0" fontId="44" fillId="0" borderId="245" xfId="0" applyFont="1" applyBorder="1"/>
    <xf numFmtId="0" fontId="44" fillId="0" borderId="250" xfId="0" applyFont="1" applyBorder="1"/>
    <xf numFmtId="0" fontId="12" fillId="2" borderId="227" xfId="0" applyFont="1" applyFill="1" applyBorder="1" applyAlignment="1">
      <alignment horizontal="center" vertical="center"/>
    </xf>
    <xf numFmtId="0" fontId="44" fillId="0" borderId="232" xfId="0" applyFont="1" applyBorder="1"/>
    <xf numFmtId="49" fontId="12" fillId="2" borderId="244" xfId="0" applyNumberFormat="1" applyFont="1" applyFill="1" applyBorder="1" applyAlignment="1">
      <alignment horizontal="left" vertical="center"/>
    </xf>
    <xf numFmtId="0" fontId="44" fillId="0" borderId="246" xfId="0" applyFont="1" applyBorder="1"/>
    <xf numFmtId="165" fontId="12" fillId="2" borderId="247" xfId="0" applyNumberFormat="1" applyFont="1" applyFill="1" applyBorder="1" applyAlignment="1">
      <alignment horizontal="center" vertical="center"/>
    </xf>
    <xf numFmtId="0" fontId="44" fillId="0" borderId="248" xfId="0" applyFont="1" applyBorder="1"/>
    <xf numFmtId="0" fontId="44" fillId="0" borderId="249" xfId="0" applyFont="1" applyBorder="1"/>
    <xf numFmtId="0" fontId="44" fillId="0" borderId="216" xfId="0" applyFont="1" applyBorder="1"/>
    <xf numFmtId="0" fontId="10" fillId="5" borderId="251" xfId="0" applyFont="1" applyFill="1" applyBorder="1" applyAlignment="1">
      <alignment horizontal="center" vertical="center"/>
    </xf>
    <xf numFmtId="0" fontId="9" fillId="0" borderId="252" xfId="0" applyFont="1" applyBorder="1"/>
    <xf numFmtId="0" fontId="9" fillId="0" borderId="253" xfId="0" applyFont="1" applyBorder="1"/>
    <xf numFmtId="0" fontId="44" fillId="0" borderId="34" xfId="0" applyFont="1" applyBorder="1"/>
    <xf numFmtId="0" fontId="44" fillId="0" borderId="41" xfId="0" applyFont="1" applyBorder="1"/>
    <xf numFmtId="0" fontId="25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center" vertical="top"/>
    </xf>
    <xf numFmtId="17" fontId="10" fillId="0" borderId="0" xfId="0" applyNumberFormat="1" applyFont="1" applyAlignment="1">
      <alignment horizontal="center" vertical="center"/>
    </xf>
    <xf numFmtId="0" fontId="10" fillId="0" borderId="25" xfId="0" applyFont="1" applyBorder="1" applyAlignment="1">
      <alignment horizontal="left" vertical="top"/>
    </xf>
    <xf numFmtId="0" fontId="10" fillId="0" borderId="0" xfId="0" applyFont="1" applyAlignment="1">
      <alignment horizontal="center"/>
    </xf>
    <xf numFmtId="17" fontId="10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165" fontId="7" fillId="7" borderId="236" xfId="0" applyNumberFormat="1" applyFont="1" applyFill="1" applyBorder="1" applyAlignment="1">
      <alignment horizontal="right" vertical="center"/>
    </xf>
    <xf numFmtId="165" fontId="7" fillId="0" borderId="238" xfId="0" applyNumberFormat="1" applyFont="1" applyBorder="1" applyAlignment="1">
      <alignment horizontal="right" vertical="center"/>
    </xf>
    <xf numFmtId="165" fontId="7" fillId="7" borderId="238" xfId="0" applyNumberFormat="1" applyFont="1" applyFill="1" applyBorder="1" applyAlignment="1">
      <alignment horizontal="right" vertical="center"/>
    </xf>
    <xf numFmtId="165" fontId="7" fillId="0" borderId="241" xfId="0" applyNumberFormat="1" applyFont="1" applyBorder="1" applyAlignment="1">
      <alignment horizontal="right" vertical="center"/>
    </xf>
    <xf numFmtId="0" fontId="44" fillId="0" borderId="130" xfId="0" applyFont="1" applyBorder="1"/>
    <xf numFmtId="3" fontId="7" fillId="5" borderId="80" xfId="0" applyNumberFormat="1" applyFont="1" applyFill="1" applyBorder="1" applyAlignment="1">
      <alignment horizontal="center" vertical="center" wrapText="1"/>
    </xf>
    <xf numFmtId="165" fontId="7" fillId="0" borderId="235" xfId="0" applyNumberFormat="1" applyFont="1" applyBorder="1" applyAlignment="1">
      <alignment horizontal="center" vertical="center" wrapText="1"/>
    </xf>
    <xf numFmtId="3" fontId="7" fillId="7" borderId="80" xfId="0" applyNumberFormat="1" applyFont="1" applyFill="1" applyBorder="1" applyAlignment="1">
      <alignment horizontal="center" vertical="center" wrapText="1"/>
    </xf>
    <xf numFmtId="165" fontId="7" fillId="0" borderId="80" xfId="0" applyNumberFormat="1" applyFont="1" applyBorder="1" applyAlignment="1">
      <alignment horizontal="center" vertical="center" wrapText="1"/>
    </xf>
    <xf numFmtId="3" fontId="20" fillId="7" borderId="80" xfId="0" applyNumberFormat="1" applyFont="1" applyFill="1" applyBorder="1" applyAlignment="1">
      <alignment horizontal="center" vertical="center" wrapText="1"/>
    </xf>
    <xf numFmtId="165" fontId="20" fillId="7" borderId="255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221" xfId="0" applyFont="1" applyFill="1" applyBorder="1" applyAlignment="1">
      <alignment horizontal="center" vertical="center" wrapText="1"/>
    </xf>
    <xf numFmtId="0" fontId="12" fillId="2" borderId="260" xfId="0" applyFont="1" applyFill="1" applyBorder="1" applyAlignment="1">
      <alignment horizontal="center" vertical="center" wrapText="1"/>
    </xf>
    <xf numFmtId="0" fontId="7" fillId="7" borderId="137" xfId="0" applyFont="1" applyFill="1" applyBorder="1" applyAlignment="1">
      <alignment horizontal="left" vertical="center" wrapText="1"/>
    </xf>
    <xf numFmtId="3" fontId="7" fillId="7" borderId="255" xfId="0" applyNumberFormat="1" applyFont="1" applyFill="1" applyBorder="1" applyAlignment="1">
      <alignment horizontal="center" vertical="center" wrapText="1"/>
    </xf>
    <xf numFmtId="3" fontId="7" fillId="7" borderId="255" xfId="0" applyNumberFormat="1" applyFont="1" applyFill="1" applyBorder="1" applyAlignment="1">
      <alignment horizontal="center" vertical="center"/>
    </xf>
    <xf numFmtId="10" fontId="7" fillId="7" borderId="265" xfId="0" applyNumberFormat="1" applyFont="1" applyFill="1" applyBorder="1" applyAlignment="1">
      <alignment horizontal="center" vertical="center"/>
    </xf>
    <xf numFmtId="0" fontId="7" fillId="0" borderId="142" xfId="0" applyFont="1" applyBorder="1" applyAlignment="1">
      <alignment horizontal="left" vertical="center" wrapText="1"/>
    </xf>
    <xf numFmtId="3" fontId="7" fillId="5" borderId="255" xfId="0" applyNumberFormat="1" applyFont="1" applyFill="1" applyBorder="1" applyAlignment="1">
      <alignment horizontal="center" vertical="center"/>
    </xf>
    <xf numFmtId="10" fontId="7" fillId="0" borderId="143" xfId="0" applyNumberFormat="1" applyFont="1" applyBorder="1" applyAlignment="1">
      <alignment horizontal="center" vertical="center"/>
    </xf>
    <xf numFmtId="0" fontId="7" fillId="0" borderId="71" xfId="0" applyFont="1" applyBorder="1" applyAlignment="1">
      <alignment horizontal="center" vertical="center"/>
    </xf>
    <xf numFmtId="0" fontId="20" fillId="0" borderId="142" xfId="0" applyFont="1" applyBorder="1" applyAlignment="1">
      <alignment horizontal="left" vertical="center" wrapText="1"/>
    </xf>
    <xf numFmtId="3" fontId="20" fillId="0" borderId="71" xfId="0" applyNumberFormat="1" applyFont="1" applyBorder="1" applyAlignment="1">
      <alignment horizontal="center" vertical="center" wrapText="1"/>
    </xf>
    <xf numFmtId="3" fontId="20" fillId="0" borderId="71" xfId="0" applyNumberFormat="1" applyFont="1" applyBorder="1" applyAlignment="1">
      <alignment horizontal="center" vertical="center"/>
    </xf>
    <xf numFmtId="3" fontId="20" fillId="5" borderId="255" xfId="0" applyNumberFormat="1" applyFont="1" applyFill="1" applyBorder="1" applyAlignment="1">
      <alignment horizontal="center" vertical="center"/>
    </xf>
    <xf numFmtId="10" fontId="20" fillId="0" borderId="143" xfId="0" applyNumberFormat="1" applyFont="1" applyBorder="1" applyAlignment="1">
      <alignment horizontal="center" vertical="center"/>
    </xf>
    <xf numFmtId="0" fontId="15" fillId="2" borderId="49" xfId="0" applyFont="1" applyFill="1" applyBorder="1" applyAlignment="1">
      <alignment horizontal="left" vertical="center" wrapText="1"/>
    </xf>
    <xf numFmtId="3" fontId="15" fillId="2" borderId="49" xfId="0" applyNumberFormat="1" applyFont="1" applyFill="1" applyBorder="1" applyAlignment="1">
      <alignment horizontal="center" vertical="center"/>
    </xf>
    <xf numFmtId="10" fontId="15" fillId="2" borderId="49" xfId="0" applyNumberFormat="1" applyFont="1" applyFill="1" applyBorder="1" applyAlignment="1">
      <alignment horizontal="center" vertical="center"/>
    </xf>
    <xf numFmtId="3" fontId="15" fillId="2" borderId="256" xfId="0" applyNumberFormat="1" applyFont="1" applyFill="1" applyBorder="1" applyAlignment="1">
      <alignment horizontal="center" vertical="center" wrapText="1"/>
    </xf>
    <xf numFmtId="3" fontId="15" fillId="2" borderId="257" xfId="0" applyNumberFormat="1" applyFont="1" applyFill="1" applyBorder="1" applyAlignment="1">
      <alignment horizontal="center" vertical="center" wrapText="1"/>
    </xf>
    <xf numFmtId="3" fontId="15" fillId="2" borderId="258" xfId="0" applyNumberFormat="1" applyFont="1" applyFill="1" applyBorder="1" applyAlignment="1">
      <alignment horizontal="center" vertical="center" wrapText="1"/>
    </xf>
    <xf numFmtId="3" fontId="15" fillId="2" borderId="259" xfId="0" applyNumberFormat="1" applyFont="1" applyFill="1" applyBorder="1" applyAlignment="1">
      <alignment horizontal="center" vertical="center" wrapText="1"/>
    </xf>
    <xf numFmtId="3" fontId="15" fillId="2" borderId="261" xfId="0" applyNumberFormat="1" applyFont="1" applyFill="1" applyBorder="1" applyAlignment="1">
      <alignment horizontal="center" vertical="center" wrapText="1"/>
    </xf>
    <xf numFmtId="3" fontId="15" fillId="2" borderId="262" xfId="0" applyNumberFormat="1" applyFont="1" applyFill="1" applyBorder="1" applyAlignment="1">
      <alignment horizontal="center" vertical="center" wrapText="1"/>
    </xf>
    <xf numFmtId="3" fontId="15" fillId="2" borderId="263" xfId="0" applyNumberFormat="1" applyFont="1" applyFill="1" applyBorder="1" applyAlignment="1">
      <alignment horizontal="center" vertical="center" wrapText="1"/>
    </xf>
    <xf numFmtId="3" fontId="15" fillId="2" borderId="264" xfId="0" applyNumberFormat="1" applyFont="1" applyFill="1" applyBorder="1" applyAlignment="1">
      <alignment horizontal="center" vertical="center" wrapText="1"/>
    </xf>
    <xf numFmtId="3" fontId="15" fillId="2" borderId="299" xfId="0" applyNumberFormat="1" applyFont="1" applyFill="1" applyBorder="1" applyAlignment="1">
      <alignment horizontal="center" vertical="center" wrapText="1"/>
    </xf>
    <xf numFmtId="3" fontId="15" fillId="2" borderId="266" xfId="0" applyNumberFormat="1" applyFont="1" applyFill="1" applyBorder="1" applyAlignment="1">
      <alignment horizontal="center" vertical="center" wrapText="1"/>
    </xf>
    <xf numFmtId="3" fontId="15" fillId="2" borderId="267" xfId="0" applyNumberFormat="1" applyFont="1" applyFill="1" applyBorder="1" applyAlignment="1">
      <alignment horizontal="center" vertical="center" wrapText="1"/>
    </xf>
    <xf numFmtId="3" fontId="7" fillId="5" borderId="309" xfId="0" applyNumberFormat="1" applyFont="1" applyFill="1" applyBorder="1" applyAlignment="1">
      <alignment horizontal="left" vertical="center"/>
    </xf>
    <xf numFmtId="3" fontId="7" fillId="5" borderId="268" xfId="0" applyNumberFormat="1" applyFont="1" applyFill="1" applyBorder="1" applyAlignment="1">
      <alignment horizontal="center" vertical="center"/>
    </xf>
    <xf numFmtId="165" fontId="7" fillId="5" borderId="288" xfId="0" applyNumberFormat="1" applyFont="1" applyFill="1" applyBorder="1" applyAlignment="1">
      <alignment horizontal="center" vertical="center"/>
    </xf>
    <xf numFmtId="3" fontId="7" fillId="7" borderId="310" xfId="0" applyNumberFormat="1" applyFont="1" applyFill="1" applyBorder="1" applyAlignment="1">
      <alignment horizontal="left" vertical="center"/>
    </xf>
    <xf numFmtId="3" fontId="7" fillId="7" borderId="192" xfId="0" applyNumberFormat="1" applyFont="1" applyFill="1" applyBorder="1" applyAlignment="1">
      <alignment horizontal="center" vertical="center"/>
    </xf>
    <xf numFmtId="3" fontId="7" fillId="7" borderId="269" xfId="0" applyNumberFormat="1" applyFont="1" applyFill="1" applyBorder="1" applyAlignment="1">
      <alignment horizontal="center" vertical="center"/>
    </xf>
    <xf numFmtId="165" fontId="7" fillId="7" borderId="289" xfId="0" applyNumberFormat="1" applyFont="1" applyFill="1" applyBorder="1" applyAlignment="1">
      <alignment horizontal="center" vertical="center"/>
    </xf>
    <xf numFmtId="3" fontId="7" fillId="5" borderId="310" xfId="0" applyNumberFormat="1" applyFont="1" applyFill="1" applyBorder="1" applyAlignment="1">
      <alignment horizontal="left" vertical="center"/>
    </xf>
    <xf numFmtId="3" fontId="7" fillId="5" borderId="269" xfId="0" applyNumberFormat="1" applyFont="1" applyFill="1" applyBorder="1" applyAlignment="1">
      <alignment horizontal="center" vertical="center"/>
    </xf>
    <xf numFmtId="165" fontId="7" fillId="5" borderId="289" xfId="0" applyNumberFormat="1" applyFont="1" applyFill="1" applyBorder="1" applyAlignment="1">
      <alignment horizontal="center" vertical="center"/>
    </xf>
    <xf numFmtId="3" fontId="7" fillId="7" borderId="311" xfId="0" applyNumberFormat="1" applyFont="1" applyFill="1" applyBorder="1" applyAlignment="1">
      <alignment horizontal="left" vertical="center"/>
    </xf>
    <xf numFmtId="3" fontId="7" fillId="7" borderId="194" xfId="0" applyNumberFormat="1" applyFont="1" applyFill="1" applyBorder="1" applyAlignment="1">
      <alignment horizontal="center" vertical="center"/>
    </xf>
    <xf numFmtId="3" fontId="7" fillId="7" borderId="270" xfId="0" applyNumberFormat="1" applyFont="1" applyFill="1" applyBorder="1" applyAlignment="1">
      <alignment horizontal="center" vertical="center"/>
    </xf>
    <xf numFmtId="165" fontId="7" fillId="7" borderId="290" xfId="0" applyNumberFormat="1" applyFont="1" applyFill="1" applyBorder="1" applyAlignment="1">
      <alignment horizontal="center" vertical="center"/>
    </xf>
    <xf numFmtId="3" fontId="12" fillId="11" borderId="291" xfId="0" applyNumberFormat="1" applyFont="1" applyFill="1" applyBorder="1" applyAlignment="1">
      <alignment horizontal="center" vertical="center" wrapText="1" readingOrder="1"/>
    </xf>
    <xf numFmtId="0" fontId="19" fillId="11" borderId="300" xfId="0" applyFont="1" applyFill="1" applyBorder="1" applyAlignment="1">
      <alignment horizontal="center" vertical="center" wrapText="1" readingOrder="1"/>
    </xf>
    <xf numFmtId="0" fontId="19" fillId="11" borderId="301" xfId="0" applyFont="1" applyFill="1" applyBorder="1" applyAlignment="1">
      <alignment horizontal="center" vertical="center" wrapText="1" readingOrder="1"/>
    </xf>
    <xf numFmtId="0" fontId="47" fillId="0" borderId="302" xfId="0" applyFont="1" applyBorder="1"/>
    <xf numFmtId="0" fontId="47" fillId="0" borderId="303" xfId="0" applyFont="1" applyBorder="1"/>
    <xf numFmtId="0" fontId="19" fillId="11" borderId="304" xfId="0" applyFont="1" applyFill="1" applyBorder="1" applyAlignment="1">
      <alignment horizontal="center" vertical="center" wrapText="1" readingOrder="1"/>
    </xf>
    <xf numFmtId="0" fontId="19" fillId="11" borderId="292" xfId="0" applyFont="1" applyFill="1" applyBorder="1" applyAlignment="1">
      <alignment horizontal="center" vertical="center" wrapText="1" readingOrder="1"/>
    </xf>
    <xf numFmtId="0" fontId="47" fillId="0" borderId="305" xfId="0" applyFont="1" applyBorder="1"/>
    <xf numFmtId="0" fontId="19" fillId="11" borderId="306" xfId="0" applyFont="1" applyFill="1" applyBorder="1" applyAlignment="1">
      <alignment horizontal="center" vertical="center" wrapText="1" readingOrder="1"/>
    </xf>
    <xf numFmtId="0" fontId="47" fillId="0" borderId="307" xfId="0" applyFont="1" applyBorder="1"/>
    <xf numFmtId="0" fontId="47" fillId="0" borderId="308" xfId="0" applyFont="1" applyBorder="1"/>
    <xf numFmtId="3" fontId="12" fillId="11" borderId="312" xfId="0" applyNumberFormat="1" applyFont="1" applyFill="1" applyBorder="1" applyAlignment="1">
      <alignment horizontal="left" vertical="center" wrapText="1"/>
    </xf>
    <xf numFmtId="165" fontId="12" fillId="11" borderId="292" xfId="0" applyNumberFormat="1" applyFont="1" applyFill="1" applyBorder="1" applyAlignment="1">
      <alignment horizontal="right" vertical="center" wrapText="1" readingOrder="1"/>
    </xf>
    <xf numFmtId="3" fontId="12" fillId="11" borderId="313" xfId="0" applyNumberFormat="1" applyFont="1" applyFill="1" applyBorder="1" applyAlignment="1">
      <alignment horizontal="center" vertical="center" wrapText="1"/>
    </xf>
    <xf numFmtId="165" fontId="12" fillId="11" borderId="177" xfId="0" applyNumberFormat="1" applyFont="1" applyFill="1" applyBorder="1" applyAlignment="1">
      <alignment horizontal="center" vertical="center" wrapText="1" readingOrder="1"/>
    </xf>
    <xf numFmtId="0" fontId="47" fillId="0" borderId="293" xfId="0" applyFont="1" applyBorder="1"/>
    <xf numFmtId="0" fontId="47" fillId="0" borderId="314" xfId="0" applyFont="1" applyBorder="1"/>
    <xf numFmtId="165" fontId="12" fillId="11" borderId="294" xfId="0" applyNumberFormat="1" applyFont="1" applyFill="1" applyBorder="1" applyAlignment="1">
      <alignment horizontal="center" vertical="center" wrapText="1" readingOrder="1"/>
    </xf>
    <xf numFmtId="0" fontId="47" fillId="0" borderId="295" xfId="0" applyFont="1" applyBorder="1"/>
    <xf numFmtId="0" fontId="47" fillId="0" borderId="296" xfId="0" applyFont="1" applyBorder="1"/>
    <xf numFmtId="0" fontId="47" fillId="0" borderId="297" xfId="0" applyFont="1" applyBorder="1"/>
    <xf numFmtId="0" fontId="12" fillId="11" borderId="2" xfId="0" applyFont="1" applyFill="1" applyBorder="1" applyAlignment="1">
      <alignment horizontal="center" vertical="center" wrapText="1" readingOrder="1"/>
    </xf>
    <xf numFmtId="0" fontId="12" fillId="11" borderId="3" xfId="0" applyFont="1" applyFill="1" applyBorder="1" applyAlignment="1">
      <alignment horizontal="center" vertical="center" wrapText="1" readingOrder="1"/>
    </xf>
    <xf numFmtId="0" fontId="44" fillId="0" borderId="35" xfId="0" applyFont="1" applyBorder="1"/>
    <xf numFmtId="0" fontId="44" fillId="0" borderId="221" xfId="0" applyFont="1" applyBorder="1"/>
    <xf numFmtId="0" fontId="12" fillId="11" borderId="65" xfId="0" applyFont="1" applyFill="1" applyBorder="1" applyAlignment="1">
      <alignment horizontal="center" vertical="center" wrapText="1" readingOrder="1"/>
    </xf>
    <xf numFmtId="0" fontId="12" fillId="11" borderId="315" xfId="0" applyFont="1" applyFill="1" applyBorder="1" applyAlignment="1">
      <alignment horizontal="center" vertical="center" wrapText="1" readingOrder="1"/>
    </xf>
    <xf numFmtId="0" fontId="12" fillId="11" borderId="316" xfId="0" applyFont="1" applyFill="1" applyBorder="1" applyAlignment="1">
      <alignment horizontal="center" vertical="center" wrapText="1" readingOrder="1"/>
    </xf>
    <xf numFmtId="0" fontId="11" fillId="0" borderId="317" xfId="0" applyFont="1" applyBorder="1" applyAlignment="1">
      <alignment horizontal="left" vertical="center" wrapText="1" readingOrder="1"/>
    </xf>
    <xf numFmtId="3" fontId="11" fillId="0" borderId="271" xfId="0" applyNumberFormat="1" applyFont="1" applyBorder="1" applyAlignment="1">
      <alignment horizontal="center" vertical="center" wrapText="1" readingOrder="1"/>
    </xf>
    <xf numFmtId="165" fontId="11" fillId="0" borderId="272" xfId="0" applyNumberFormat="1" applyFont="1" applyBorder="1" applyAlignment="1">
      <alignment horizontal="center" vertical="center" wrapText="1" readingOrder="1"/>
    </xf>
    <xf numFmtId="0" fontId="11" fillId="7" borderId="318" xfId="0" applyFont="1" applyFill="1" applyBorder="1" applyAlignment="1">
      <alignment horizontal="left" vertical="center" wrapText="1" readingOrder="1"/>
    </xf>
    <xf numFmtId="3" fontId="11" fillId="7" borderId="273" xfId="0" applyNumberFormat="1" applyFont="1" applyFill="1" applyBorder="1" applyAlignment="1">
      <alignment horizontal="center" vertical="center" wrapText="1" readingOrder="1"/>
    </xf>
    <xf numFmtId="165" fontId="11" fillId="7" borderId="274" xfId="0" applyNumberFormat="1" applyFont="1" applyFill="1" applyBorder="1" applyAlignment="1">
      <alignment horizontal="center" vertical="center" wrapText="1" readingOrder="1"/>
    </xf>
    <xf numFmtId="0" fontId="11" fillId="0" borderId="318" xfId="0" applyFont="1" applyBorder="1" applyAlignment="1">
      <alignment horizontal="left" vertical="center" wrapText="1" readingOrder="1"/>
    </xf>
    <xf numFmtId="3" fontId="11" fillId="0" borderId="273" xfId="0" applyNumberFormat="1" applyFont="1" applyBorder="1" applyAlignment="1">
      <alignment horizontal="center" vertical="center" wrapText="1" readingOrder="1"/>
    </xf>
    <xf numFmtId="165" fontId="11" fillId="0" borderId="274" xfId="0" applyNumberFormat="1" applyFont="1" applyBorder="1" applyAlignment="1">
      <alignment horizontal="center" vertical="center" wrapText="1" readingOrder="1"/>
    </xf>
    <xf numFmtId="0" fontId="11" fillId="7" borderId="319" xfId="0" applyFont="1" applyFill="1" applyBorder="1" applyAlignment="1">
      <alignment horizontal="left" vertical="center" wrapText="1" readingOrder="1"/>
    </xf>
    <xf numFmtId="3" fontId="11" fillId="7" borderId="275" xfId="0" applyNumberFormat="1" applyFont="1" applyFill="1" applyBorder="1" applyAlignment="1">
      <alignment horizontal="center" vertical="center" wrapText="1" readingOrder="1"/>
    </xf>
    <xf numFmtId="165" fontId="11" fillId="7" borderId="276" xfId="0" applyNumberFormat="1" applyFont="1" applyFill="1" applyBorder="1" applyAlignment="1">
      <alignment horizontal="center" vertical="center" wrapText="1" readingOrder="1"/>
    </xf>
    <xf numFmtId="0" fontId="12" fillId="11" borderId="132" xfId="0" applyFont="1" applyFill="1" applyBorder="1" applyAlignment="1">
      <alignment horizontal="left" vertical="center" wrapText="1" readingOrder="1"/>
    </xf>
    <xf numFmtId="3" fontId="12" fillId="11" borderId="212" xfId="0" applyNumberFormat="1" applyFont="1" applyFill="1" applyBorder="1" applyAlignment="1">
      <alignment horizontal="center" vertical="center" wrapText="1" readingOrder="1"/>
    </xf>
    <xf numFmtId="3" fontId="12" fillId="11" borderId="277" xfId="0" applyNumberFormat="1" applyFont="1" applyFill="1" applyBorder="1" applyAlignment="1">
      <alignment horizontal="center" vertical="center" wrapText="1" readingOrder="1"/>
    </xf>
    <xf numFmtId="165" fontId="12" fillId="11" borderId="298" xfId="0" applyNumberFormat="1" applyFont="1" applyFill="1" applyBorder="1" applyAlignment="1">
      <alignment horizontal="center" vertical="center" wrapText="1" readingOrder="1"/>
    </xf>
    <xf numFmtId="0" fontId="12" fillId="11" borderId="176" xfId="0" applyFont="1" applyFill="1" applyBorder="1" applyAlignment="1">
      <alignment horizontal="left" vertical="center" wrapText="1" readingOrder="1"/>
    </xf>
    <xf numFmtId="0" fontId="44" fillId="0" borderId="217" xfId="0" applyFont="1" applyBorder="1" applyAlignment="1">
      <alignment horizontal="center"/>
    </xf>
    <xf numFmtId="165" fontId="12" fillId="11" borderId="178" xfId="0" applyNumberFormat="1" applyFont="1" applyFill="1" applyBorder="1" applyAlignment="1">
      <alignment horizontal="center" vertical="center" wrapText="1" readingOrder="1"/>
    </xf>
    <xf numFmtId="0" fontId="44" fillId="0" borderId="179" xfId="0" applyFont="1" applyBorder="1" applyAlignment="1">
      <alignment horizontal="center"/>
    </xf>
    <xf numFmtId="0" fontId="44" fillId="0" borderId="180" xfId="0" applyFont="1" applyBorder="1" applyAlignment="1">
      <alignment horizontal="center"/>
    </xf>
    <xf numFmtId="0" fontId="44" fillId="0" borderId="220" xfId="0" applyFont="1" applyBorder="1" applyAlignment="1">
      <alignment horizontal="center"/>
    </xf>
    <xf numFmtId="0" fontId="22" fillId="0" borderId="0" xfId="0" applyFont="1" applyAlignment="1">
      <alignment horizontal="left" vertical="top" wrapText="1"/>
    </xf>
    <xf numFmtId="0" fontId="44" fillId="0" borderId="8" xfId="0" applyFont="1" applyBorder="1"/>
    <xf numFmtId="0" fontId="44" fillId="0" borderId="280" xfId="0" applyFont="1" applyBorder="1"/>
    <xf numFmtId="0" fontId="44" fillId="0" borderId="281" xfId="0" applyFont="1" applyBorder="1"/>
    <xf numFmtId="0" fontId="44" fillId="0" borderId="284" xfId="0" applyFont="1" applyBorder="1"/>
    <xf numFmtId="0" fontId="7" fillId="0" borderId="0" xfId="0" applyFont="1" applyAlignment="1">
      <alignment horizontal="left"/>
    </xf>
    <xf numFmtId="0" fontId="19" fillId="2" borderId="320" xfId="0" applyFont="1" applyFill="1" applyBorder="1" applyAlignment="1">
      <alignment horizontal="center" vertical="center" wrapText="1" readingOrder="1"/>
    </xf>
    <xf numFmtId="0" fontId="19" fillId="2" borderId="321" xfId="0" applyFont="1" applyFill="1" applyBorder="1" applyAlignment="1">
      <alignment horizontal="center" vertical="center" wrapText="1" readingOrder="1"/>
    </xf>
    <xf numFmtId="0" fontId="12" fillId="2" borderId="322" xfId="0" applyFont="1" applyFill="1" applyBorder="1" applyAlignment="1">
      <alignment horizontal="center" vertical="center" wrapText="1"/>
    </xf>
    <xf numFmtId="0" fontId="12" fillId="2" borderId="323" xfId="0" applyFont="1" applyFill="1" applyBorder="1" applyAlignment="1">
      <alignment horizontal="center" vertical="center"/>
    </xf>
    <xf numFmtId="0" fontId="19" fillId="2" borderId="324" xfId="0" applyFont="1" applyFill="1" applyBorder="1" applyAlignment="1">
      <alignment horizontal="center" vertical="center" wrapText="1" readingOrder="1"/>
    </xf>
    <xf numFmtId="0" fontId="19" fillId="2" borderId="2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3" xfId="0" applyFont="1" applyFill="1" applyBorder="1" applyAlignment="1">
      <alignment horizontal="center" vertical="center" wrapText="1" readingOrder="1"/>
    </xf>
    <xf numFmtId="0" fontId="7" fillId="7" borderId="325" xfId="0" applyFont="1" applyFill="1" applyBorder="1" applyAlignment="1">
      <alignment horizontal="left" vertical="center" wrapText="1"/>
    </xf>
    <xf numFmtId="165" fontId="7" fillId="7" borderId="326" xfId="0" applyNumberFormat="1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 readingOrder="1"/>
    </xf>
    <xf numFmtId="0" fontId="7" fillId="5" borderId="327" xfId="0" applyFont="1" applyFill="1" applyBorder="1" applyAlignment="1">
      <alignment horizontal="left" vertical="center" wrapText="1"/>
    </xf>
    <xf numFmtId="3" fontId="7" fillId="5" borderId="71" xfId="0" applyNumberFormat="1" applyFont="1" applyFill="1" applyBorder="1" applyAlignment="1">
      <alignment horizontal="center" vertical="center" wrapText="1"/>
    </xf>
    <xf numFmtId="3" fontId="7" fillId="5" borderId="71" xfId="0" applyNumberFormat="1" applyFont="1" applyFill="1" applyBorder="1" applyAlignment="1">
      <alignment horizontal="center" vertical="center"/>
    </xf>
    <xf numFmtId="165" fontId="7" fillId="5" borderId="328" xfId="0" applyNumberFormat="1" applyFont="1" applyFill="1" applyBorder="1" applyAlignment="1">
      <alignment horizontal="center" vertical="center"/>
    </xf>
    <xf numFmtId="0" fontId="48" fillId="5" borderId="279" xfId="0" applyFont="1" applyFill="1" applyBorder="1" applyAlignment="1">
      <alignment horizontal="center" vertical="center" wrapText="1" readingOrder="1"/>
    </xf>
    <xf numFmtId="0" fontId="11" fillId="5" borderId="235" xfId="0" applyFont="1" applyFill="1" applyBorder="1" applyAlignment="1">
      <alignment horizontal="left" vertical="center" wrapText="1" readingOrder="1"/>
    </xf>
    <xf numFmtId="3" fontId="11" fillId="5" borderId="235" xfId="0" applyNumberFormat="1" applyFont="1" applyFill="1" applyBorder="1" applyAlignment="1">
      <alignment horizontal="center" vertical="center" wrapText="1" readingOrder="1"/>
    </xf>
    <xf numFmtId="165" fontId="11" fillId="5" borderId="235" xfId="0" applyNumberFormat="1" applyFont="1" applyFill="1" applyBorder="1" applyAlignment="1">
      <alignment horizontal="center" vertical="center" wrapText="1" readingOrder="1"/>
    </xf>
    <xf numFmtId="165" fontId="11" fillId="5" borderId="283" xfId="0" applyNumberFormat="1" applyFont="1" applyFill="1" applyBorder="1" applyAlignment="1">
      <alignment horizontal="center" vertical="center" wrapText="1" readingOrder="1"/>
    </xf>
    <xf numFmtId="0" fontId="7" fillId="7" borderId="329" xfId="0" applyFont="1" applyFill="1" applyBorder="1" applyAlignment="1">
      <alignment horizontal="left" vertical="center" wrapText="1"/>
    </xf>
    <xf numFmtId="3" fontId="7" fillId="7" borderId="128" xfId="0" applyNumberFormat="1" applyFont="1" applyFill="1" applyBorder="1" applyAlignment="1">
      <alignment horizontal="center" vertical="center" wrapText="1"/>
    </xf>
    <xf numFmtId="3" fontId="7" fillId="7" borderId="128" xfId="0" applyNumberFormat="1" applyFont="1" applyFill="1" applyBorder="1" applyAlignment="1">
      <alignment horizontal="center" vertical="center"/>
    </xf>
    <xf numFmtId="165" fontId="7" fillId="7" borderId="330" xfId="0" applyNumberFormat="1" applyFont="1" applyFill="1" applyBorder="1" applyAlignment="1">
      <alignment horizontal="center" vertical="center"/>
    </xf>
    <xf numFmtId="0" fontId="7" fillId="7" borderId="80" xfId="0" applyFont="1" applyFill="1" applyBorder="1" applyAlignment="1">
      <alignment horizontal="left" vertical="center" wrapText="1" readingOrder="1"/>
    </xf>
    <xf numFmtId="3" fontId="7" fillId="7" borderId="80" xfId="0" applyNumberFormat="1" applyFont="1" applyFill="1" applyBorder="1" applyAlignment="1">
      <alignment horizontal="center" vertical="center" wrapText="1" readingOrder="1"/>
    </xf>
    <xf numFmtId="165" fontId="7" fillId="7" borderId="80" xfId="0" applyNumberFormat="1" applyFont="1" applyFill="1" applyBorder="1" applyAlignment="1">
      <alignment horizontal="center" vertical="center" wrapText="1" readingOrder="1"/>
    </xf>
    <xf numFmtId="165" fontId="7" fillId="7" borderId="218" xfId="0" applyNumberFormat="1" applyFont="1" applyFill="1" applyBorder="1" applyAlignment="1">
      <alignment horizontal="center" vertical="center" wrapText="1" readingOrder="1"/>
    </xf>
    <xf numFmtId="0" fontId="19" fillId="2" borderId="331" xfId="0" applyFont="1" applyFill="1" applyBorder="1" applyAlignment="1">
      <alignment horizontal="left" vertical="center" wrapText="1" readingOrder="1"/>
    </xf>
    <xf numFmtId="3" fontId="12" fillId="2" borderId="332" xfId="0" applyNumberFormat="1" applyFont="1" applyFill="1" applyBorder="1" applyAlignment="1">
      <alignment horizontal="center" vertical="center" wrapText="1"/>
    </xf>
    <xf numFmtId="3" fontId="12" fillId="2" borderId="93" xfId="0" applyNumberFormat="1" applyFont="1" applyFill="1" applyBorder="1" applyAlignment="1">
      <alignment horizontal="center" vertical="center" wrapText="1"/>
    </xf>
    <xf numFmtId="3" fontId="12" fillId="2" borderId="94" xfId="0" applyNumberFormat="1" applyFont="1" applyFill="1" applyBorder="1" applyAlignment="1">
      <alignment horizontal="center" vertical="center" wrapText="1"/>
    </xf>
    <xf numFmtId="165" fontId="19" fillId="2" borderId="333" xfId="0" applyNumberFormat="1" applyFont="1" applyFill="1" applyBorder="1" applyAlignment="1">
      <alignment horizontal="center" vertical="center" wrapText="1"/>
    </xf>
    <xf numFmtId="0" fontId="7" fillId="5" borderId="240" xfId="0" applyFont="1" applyFill="1" applyBorder="1" applyAlignment="1">
      <alignment horizontal="left" vertical="center" wrapText="1" readingOrder="1"/>
    </xf>
    <xf numFmtId="3" fontId="7" fillId="5" borderId="240" xfId="0" applyNumberFormat="1" applyFont="1" applyFill="1" applyBorder="1" applyAlignment="1">
      <alignment horizontal="center" vertical="center" wrapText="1" readingOrder="1"/>
    </xf>
    <xf numFmtId="165" fontId="7" fillId="5" borderId="240" xfId="0" applyNumberFormat="1" applyFont="1" applyFill="1" applyBorder="1" applyAlignment="1">
      <alignment horizontal="center" vertical="center" wrapText="1" readingOrder="1"/>
    </xf>
    <xf numFmtId="165" fontId="7" fillId="5" borderId="282" xfId="0" applyNumberFormat="1" applyFont="1" applyFill="1" applyBorder="1" applyAlignment="1">
      <alignment horizontal="center" vertical="center" wrapText="1" readingOrder="1"/>
    </xf>
    <xf numFmtId="0" fontId="12" fillId="2" borderId="12" xfId="0" applyFont="1" applyFill="1" applyBorder="1" applyAlignment="1">
      <alignment horizontal="left" vertical="center" wrapText="1" readingOrder="1"/>
    </xf>
    <xf numFmtId="0" fontId="12" fillId="2" borderId="15" xfId="0" applyFont="1" applyFill="1" applyBorder="1" applyAlignment="1">
      <alignment horizontal="left" vertical="center" wrapText="1" readingOrder="1"/>
    </xf>
    <xf numFmtId="0" fontId="10" fillId="0" borderId="279" xfId="0" applyFont="1" applyBorder="1" applyAlignment="1">
      <alignment horizontal="center" vertical="center" wrapText="1" readingOrder="1"/>
    </xf>
    <xf numFmtId="0" fontId="7" fillId="0" borderId="235" xfId="0" applyFont="1" applyBorder="1" applyAlignment="1">
      <alignment horizontal="left" vertical="center" wrapText="1" readingOrder="1"/>
    </xf>
    <xf numFmtId="3" fontId="10" fillId="0" borderId="235" xfId="0" applyNumberFormat="1" applyFont="1" applyBorder="1" applyAlignment="1">
      <alignment horizontal="center" vertical="center" wrapText="1" readingOrder="1"/>
    </xf>
    <xf numFmtId="165" fontId="7" fillId="0" borderId="235" xfId="0" applyNumberFormat="1" applyFont="1" applyBorder="1" applyAlignment="1">
      <alignment horizontal="center" vertical="center" wrapText="1" readingOrder="1"/>
    </xf>
    <xf numFmtId="165" fontId="7" fillId="0" borderId="283" xfId="0" applyNumberFormat="1" applyFont="1" applyBorder="1" applyAlignment="1">
      <alignment horizontal="center" vertical="center" wrapText="1" readingOrder="1"/>
    </xf>
    <xf numFmtId="3" fontId="13" fillId="7" borderId="240" xfId="0" applyNumberFormat="1" applyFont="1" applyFill="1" applyBorder="1" applyAlignment="1">
      <alignment horizontal="center" vertical="center" wrapText="1" readingOrder="1"/>
    </xf>
    <xf numFmtId="165" fontId="7" fillId="7" borderId="240" xfId="0" applyNumberFormat="1" applyFont="1" applyFill="1" applyBorder="1" applyAlignment="1">
      <alignment horizontal="center" vertical="center" wrapText="1" readingOrder="1"/>
    </xf>
    <xf numFmtId="165" fontId="7" fillId="7" borderId="282" xfId="0" applyNumberFormat="1" applyFont="1" applyFill="1" applyBorder="1" applyAlignment="1">
      <alignment horizontal="center" vertical="center" wrapText="1" readingOrder="1"/>
    </xf>
    <xf numFmtId="0" fontId="12" fillId="2" borderId="285" xfId="0" applyFont="1" applyFill="1" applyBorder="1" applyAlignment="1">
      <alignment horizontal="left" vertical="center" wrapText="1" readingOrder="1"/>
    </xf>
    <xf numFmtId="3" fontId="12" fillId="2" borderId="175" xfId="0" applyNumberFormat="1" applyFont="1" applyFill="1" applyBorder="1" applyAlignment="1">
      <alignment horizontal="center" vertical="center" wrapText="1" readingOrder="1"/>
    </xf>
    <xf numFmtId="165" fontId="12" fillId="2" borderId="175" xfId="0" applyNumberFormat="1" applyFont="1" applyFill="1" applyBorder="1" applyAlignment="1">
      <alignment horizontal="center" vertical="center" wrapText="1" readingOrder="1"/>
    </xf>
    <xf numFmtId="165" fontId="12" fillId="2" borderId="286" xfId="0" applyNumberFormat="1" applyFont="1" applyFill="1" applyBorder="1" applyAlignment="1">
      <alignment horizontal="center" vertical="center" wrapText="1" readingOrder="1"/>
    </xf>
    <xf numFmtId="0" fontId="12" fillId="2" borderId="287" xfId="0" applyFont="1" applyFill="1" applyBorder="1" applyAlignment="1">
      <alignment horizontal="center" vertical="center" wrapText="1" readingOrder="1"/>
    </xf>
    <xf numFmtId="3" fontId="12" fillId="2" borderId="7" xfId="0" applyNumberFormat="1" applyFont="1" applyFill="1" applyBorder="1" applyAlignment="1">
      <alignment horizontal="center" vertical="center" wrapText="1" readingOrder="1"/>
    </xf>
    <xf numFmtId="165" fontId="12" fillId="2" borderId="7" xfId="0" applyNumberFormat="1" applyFont="1" applyFill="1" applyBorder="1" applyAlignment="1">
      <alignment horizontal="center" vertical="center" wrapText="1" readingOrder="1"/>
    </xf>
    <xf numFmtId="165" fontId="12" fillId="2" borderId="278" xfId="0" applyNumberFormat="1" applyFont="1" applyFill="1" applyBorder="1" applyAlignment="1">
      <alignment horizontal="center" vertical="center" wrapText="1" readingOrder="1"/>
    </xf>
    <xf numFmtId="0" fontId="10" fillId="0" borderId="253" xfId="0" applyFont="1" applyBorder="1" applyAlignment="1">
      <alignment horizontal="center" vertical="center"/>
    </xf>
    <xf numFmtId="0" fontId="44" fillId="0" borderId="253" xfId="0" applyFont="1" applyBorder="1" applyAlignment="1">
      <alignment vertical="center"/>
    </xf>
    <xf numFmtId="0" fontId="10" fillId="0" borderId="253" xfId="0" applyFont="1" applyBorder="1" applyAlignment="1">
      <alignment horizontal="center" vertical="center"/>
    </xf>
    <xf numFmtId="0" fontId="11" fillId="0" borderId="253" xfId="0" applyFont="1" applyBorder="1" applyAlignment="1"/>
    <xf numFmtId="0" fontId="44" fillId="0" borderId="253" xfId="0" applyFont="1" applyBorder="1" applyAlignment="1">
      <alignment vertical="center"/>
    </xf>
  </cellXfs>
  <cellStyles count="3">
    <cellStyle name="Hipervínculo" xfId="1" builtinId="8"/>
    <cellStyle name="Normal" xfId="0" builtinId="0"/>
    <cellStyle name="Normal 2" xfId="2"/>
  </cellStyles>
  <dxfs count="12"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</dxfs>
  <tableStyles count="0" defaultTableStyle="TableStyleMedium2" defaultPivotStyle="PivotStyleLight16"/>
  <colors>
    <mruColors>
      <color rgb="FF004663"/>
      <color rgb="FF004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r>
              <a:rPr lang="es-ES_tradnl" sz="1000" b="1" i="0">
                <a:solidFill>
                  <a:srgbClr val="000000"/>
                </a:solidFill>
                <a:latin typeface="+mn-lt"/>
              </a:rPr>
              <a:t>Población de Internos por Genero y Regional,
31 de Diciembre  de 2021 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xMode val="edge"/>
          <c:yMode val="edge"/>
          <c:x val="4.9132542575214898E-2"/>
          <c:y val="0.118564053109685"/>
          <c:w val="0.90870280090967404"/>
          <c:h val="0.71811970258196101"/>
        </c:manualLayout>
      </c:layout>
      <c:barChart>
        <c:barDir val="col"/>
        <c:grouping val="clustered"/>
        <c:varyColors val="1"/>
        <c:ser>
          <c:idx val="0"/>
          <c:order val="0"/>
          <c:tx>
            <c:v>Condenados</c:v>
          </c:tx>
          <c:spPr>
            <a:solidFill>
              <a:srgbClr val="FFAB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JURIDICA'!$M$9:$M$14</c:f>
              <c:numCache>
                <c:formatCode>#,##0</c:formatCode>
                <c:ptCount val="6"/>
                <c:pt idx="0">
                  <c:v>27761</c:v>
                </c:pt>
                <c:pt idx="1">
                  <c:v>13079</c:v>
                </c:pt>
                <c:pt idx="2">
                  <c:v>4763</c:v>
                </c:pt>
                <c:pt idx="3">
                  <c:v>7093</c:v>
                </c:pt>
                <c:pt idx="4">
                  <c:v>9416</c:v>
                </c:pt>
                <c:pt idx="5">
                  <c:v>9206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056-4ED6-B91A-98503D4AAD1B}"/>
            </c:ext>
          </c:extLst>
        </c:ser>
        <c:ser>
          <c:idx val="1"/>
          <c:order val="1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JURIDICA'!$K$9:$K$14</c:f>
              <c:numCache>
                <c:formatCode>#,##0</c:formatCode>
                <c:ptCount val="6"/>
                <c:pt idx="0">
                  <c:v>7900</c:v>
                </c:pt>
                <c:pt idx="1">
                  <c:v>6243</c:v>
                </c:pt>
                <c:pt idx="2">
                  <c:v>3971</c:v>
                </c:pt>
                <c:pt idx="3">
                  <c:v>2738</c:v>
                </c:pt>
                <c:pt idx="4">
                  <c:v>2271</c:v>
                </c:pt>
                <c:pt idx="5">
                  <c:v>2472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056-4ED6-B91A-98503D4AA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31808"/>
        <c:axId val="103850368"/>
      </c:barChart>
      <c:catAx>
        <c:axId val="10383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3850368"/>
        <c:crosses val="autoZero"/>
        <c:auto val="1"/>
        <c:lblAlgn val="ctr"/>
        <c:lblOffset val="100"/>
        <c:noMultiLvlLbl val="1"/>
      </c:catAx>
      <c:valAx>
        <c:axId val="103850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3831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248416316381501"/>
          <c:y val="0.83311471608217702"/>
          <c:w val="0.51819454147179"/>
          <c:h val="0.21507805500216101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8815085509970688E-2"/>
          <c:y val="4.9020191373716084E-2"/>
          <c:w val="0.83832441645962874"/>
          <c:h val="0.51871122408911485"/>
        </c:manualLayout>
      </c:layout>
      <c:barChart>
        <c:barDir val="col"/>
        <c:grouping val="clustered"/>
        <c:varyColors val="1"/>
        <c:ser>
          <c:idx val="0"/>
          <c:order val="0"/>
          <c:tx>
            <c:v>Total 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PANAMA</c:v>
                </c:pt>
                <c:pt idx="6">
                  <c:v>GUATEMALA</c:v>
                </c:pt>
                <c:pt idx="7">
                  <c:v>BRASIL</c:v>
                </c:pt>
                <c:pt idx="8">
                  <c:v>PERU</c:v>
                </c:pt>
                <c:pt idx="9">
                  <c:v>ESTADOS UNIDOS DE AMERICA</c:v>
                </c:pt>
                <c:pt idx="10">
                  <c:v>ESPAÑA</c:v>
                </c:pt>
                <c:pt idx="11">
                  <c:v>REPUBLICA DOMINICANA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NACIONAL'!$D$12:$D$27</c:f>
              <c:numCache>
                <c:formatCode>#,##0</c:formatCode>
                <c:ptCount val="16"/>
                <c:pt idx="0">
                  <c:v>1970</c:v>
                </c:pt>
                <c:pt idx="1">
                  <c:v>111</c:v>
                </c:pt>
                <c:pt idx="2">
                  <c:v>40</c:v>
                </c:pt>
                <c:pt idx="3">
                  <c:v>36</c:v>
                </c:pt>
                <c:pt idx="4">
                  <c:v>30</c:v>
                </c:pt>
                <c:pt idx="5">
                  <c:v>24</c:v>
                </c:pt>
                <c:pt idx="6">
                  <c:v>17</c:v>
                </c:pt>
                <c:pt idx="7">
                  <c:v>23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16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A0-4AAB-B42B-BEB0AC1C5F2E}"/>
            </c:ext>
          </c:extLst>
        </c:ser>
        <c:ser>
          <c:idx val="1"/>
          <c:order val="1"/>
          <c:tx>
            <c:v>Total 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PANAMA</c:v>
                </c:pt>
                <c:pt idx="6">
                  <c:v>GUATEMALA</c:v>
                </c:pt>
                <c:pt idx="7">
                  <c:v>BRASIL</c:v>
                </c:pt>
                <c:pt idx="8">
                  <c:v>PERU</c:v>
                </c:pt>
                <c:pt idx="9">
                  <c:v>ESTADOS UNIDOS DE AMERICA</c:v>
                </c:pt>
                <c:pt idx="10">
                  <c:v>ESPAÑA</c:v>
                </c:pt>
                <c:pt idx="11">
                  <c:v>REPUBLICA DOMINICANA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NACIONAL'!$G$10:$G$27</c:f>
              <c:numCache>
                <c:formatCode>General</c:formatCode>
                <c:ptCount val="18"/>
                <c:pt idx="0">
                  <c:v>0</c:v>
                </c:pt>
                <c:pt idx="2" formatCode="#,##0">
                  <c:v>318</c:v>
                </c:pt>
                <c:pt idx="3" formatCode="#,##0">
                  <c:v>8</c:v>
                </c:pt>
                <c:pt idx="4" formatCode="#,##0">
                  <c:v>6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7</c:v>
                </c:pt>
                <c:pt idx="9" formatCode="#,##0">
                  <c:v>0</c:v>
                </c:pt>
                <c:pt idx="10" formatCode="#,##0">
                  <c:v>3</c:v>
                </c:pt>
                <c:pt idx="11" formatCode="#,##0">
                  <c:v>3</c:v>
                </c:pt>
                <c:pt idx="12" formatCode="#,##0">
                  <c:v>1</c:v>
                </c:pt>
                <c:pt idx="13" formatCode="#,##0">
                  <c:v>3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5A0-4AAB-B42B-BEB0AC1C5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454400"/>
        <c:axId val="122456320"/>
      </c:barChart>
      <c:catAx>
        <c:axId val="1224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456320"/>
        <c:crosses val="autoZero"/>
        <c:auto val="1"/>
        <c:lblAlgn val="ctr"/>
        <c:lblOffset val="100"/>
        <c:noMultiLvlLbl val="1"/>
      </c:catAx>
      <c:valAx>
        <c:axId val="1224563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45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14324345067798"/>
          <c:y val="0.89551529079746495"/>
          <c:w val="0.39223955937060456"/>
          <c:h val="0.10128960257920516"/>
        </c:manualLayout>
      </c:layout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PPL - Trabajo, Estudio y Enseñanza
31 de Diciembre  de 2021 </a:t>
            </a:r>
          </a:p>
        </c:rich>
      </c:tx>
      <c:layout>
        <c:manualLayout>
          <c:xMode val="edge"/>
          <c:yMode val="edge"/>
          <c:x val="0.472705602342127"/>
          <c:y val="2.84271140252289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937818273411237E-2"/>
          <c:y val="4.7750987648283102E-2"/>
          <c:w val="0.89651148613377429"/>
          <c:h val="0.7196680849676399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NACIONAL'!$D$11:$D$16</c:f>
              <c:numCache>
                <c:formatCode>#,##0</c:formatCode>
                <c:ptCount val="6"/>
                <c:pt idx="0">
                  <c:v>17287</c:v>
                </c:pt>
                <c:pt idx="1">
                  <c:v>6987</c:v>
                </c:pt>
                <c:pt idx="2">
                  <c:v>4828</c:v>
                </c:pt>
                <c:pt idx="3">
                  <c:v>5204</c:v>
                </c:pt>
                <c:pt idx="4">
                  <c:v>3202</c:v>
                </c:pt>
                <c:pt idx="5">
                  <c:v>6211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6A-4EA2-B65F-365084A59696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NACIONAL'!$G$11:$G$16</c:f>
              <c:numCache>
                <c:formatCode>#,##0</c:formatCode>
                <c:ptCount val="6"/>
                <c:pt idx="0">
                  <c:v>13918</c:v>
                </c:pt>
                <c:pt idx="1">
                  <c:v>5703</c:v>
                </c:pt>
                <c:pt idx="2">
                  <c:v>3422</c:v>
                </c:pt>
                <c:pt idx="3">
                  <c:v>4021</c:v>
                </c:pt>
                <c:pt idx="4">
                  <c:v>4153</c:v>
                </c:pt>
                <c:pt idx="5">
                  <c:v>4518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6A-4EA2-B65F-365084A59696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NACIONAL'!$J$11:$J$16</c:f>
              <c:numCache>
                <c:formatCode>#,##0</c:formatCode>
                <c:ptCount val="6"/>
                <c:pt idx="0">
                  <c:v>758</c:v>
                </c:pt>
                <c:pt idx="1">
                  <c:v>217</c:v>
                </c:pt>
                <c:pt idx="2">
                  <c:v>197</c:v>
                </c:pt>
                <c:pt idx="3">
                  <c:v>189</c:v>
                </c:pt>
                <c:pt idx="4">
                  <c:v>121</c:v>
                </c:pt>
                <c:pt idx="5">
                  <c:v>276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F6A-4EA2-B65F-365084A5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544896"/>
        <c:axId val="122546816"/>
      </c:barChart>
      <c:catAx>
        <c:axId val="12254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546816"/>
        <c:crosses val="autoZero"/>
        <c:auto val="1"/>
        <c:lblAlgn val="ctr"/>
        <c:lblOffset val="100"/>
        <c:noMultiLvlLbl val="1"/>
      </c:catAx>
      <c:valAx>
        <c:axId val="122546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544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1766159619477"/>
          <c:y val="0.92263322288333904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31 de Diciembre  de 2021 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REINCIDENTES NACIONAL '!$A$12:$A$17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'!$K$12:$K$17</c:f>
              <c:numCache>
                <c:formatCode>#,##0</c:formatCode>
                <c:ptCount val="6"/>
                <c:pt idx="0">
                  <c:v>7432</c:v>
                </c:pt>
                <c:pt idx="1">
                  <c:v>3989</c:v>
                </c:pt>
                <c:pt idx="2">
                  <c:v>2269</c:v>
                </c:pt>
                <c:pt idx="3">
                  <c:v>1971</c:v>
                </c:pt>
                <c:pt idx="4">
                  <c:v>2905</c:v>
                </c:pt>
                <c:pt idx="5">
                  <c:v>2434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FA-4651-A047-3D3CDE4B954A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REINCIDENTES NACIONAL '!$A$12:$A$17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'!$L$12:$L$17</c:f>
              <c:numCache>
                <c:formatCode>#,##0</c:formatCode>
                <c:ptCount val="6"/>
                <c:pt idx="0">
                  <c:v>562</c:v>
                </c:pt>
                <c:pt idx="1">
                  <c:v>270</c:v>
                </c:pt>
                <c:pt idx="2">
                  <c:v>145</c:v>
                </c:pt>
                <c:pt idx="3">
                  <c:v>104</c:v>
                </c:pt>
                <c:pt idx="4">
                  <c:v>235</c:v>
                </c:pt>
                <c:pt idx="5">
                  <c:v>229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6FA-4651-A047-3D3CDE4B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117120"/>
        <c:axId val="122135680"/>
      </c:barChart>
      <c:catAx>
        <c:axId val="12211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22135680"/>
        <c:crosses val="autoZero"/>
        <c:auto val="1"/>
        <c:lblAlgn val="ctr"/>
        <c:lblOffset val="100"/>
        <c:noMultiLvlLbl val="1"/>
      </c:catAx>
      <c:valAx>
        <c:axId val="122135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11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>
                <a:solidFill>
                  <a:sysClr val="windowText" lastClr="000000"/>
                </a:solidFill>
              </a:rPr>
              <a:t>Distribución porcentual de la población  a cargo del INPEC
31 de Diciembre</a:t>
            </a:r>
            <a:r>
              <a:rPr lang="es-CO" sz="1200" b="1" baseline="0">
                <a:solidFill>
                  <a:sysClr val="windowText" lastClr="000000"/>
                </a:solidFill>
              </a:rPr>
              <a:t> </a:t>
            </a:r>
            <a:r>
              <a:rPr lang="es-CO" sz="1200" b="1">
                <a:solidFill>
                  <a:sysClr val="windowText" lastClr="000000"/>
                </a:solidFill>
              </a:rPr>
              <a:t> de 2021 </a:t>
            </a:r>
          </a:p>
        </c:rich>
      </c:tx>
      <c:layout>
        <c:manualLayout>
          <c:xMode val="edge"/>
          <c:yMode val="edge"/>
          <c:x val="0.22742529583158499"/>
          <c:y val="6.384218689767589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2131543173815829E-2"/>
          <c:y val="0.23804475774137931"/>
          <c:w val="0.79200651148114698"/>
          <c:h val="0.68932875833845697"/>
        </c:manualLayout>
      </c:layout>
      <c:pie3DChart>
        <c:varyColors val="1"/>
        <c:ser>
          <c:idx val="0"/>
          <c:order val="0"/>
          <c:tx>
            <c:strRef>
              <c:f>'15.CONSOLIDADO NACIONAL PPL'!$C$10</c:f>
              <c:strCache>
                <c:ptCount val="1"/>
                <c:pt idx="0">
                  <c:v>Cantidad 
internos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DF-4AAE-AEAB-C5691582EFC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DF-4AAE-AEAB-C5691582EFC6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tint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DF-4AAE-AEAB-C5691582EFC6}"/>
              </c:ext>
            </c:extLst>
          </c:dPt>
          <c:dLbls>
            <c:dLbl>
              <c:idx val="0"/>
              <c:layout>
                <c:manualLayout>
                  <c:x val="-0.22867396698363501"/>
                  <c:y val="-0.143489028606940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7DF-4AAE-AEAB-C5691582EFC6}"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7DF-4AAE-AEAB-C5691582EFC6}"/>
                </c:ext>
              </c:extLst>
            </c:dLbl>
            <c:dLbl>
              <c:idx val="2"/>
              <c:layout>
                <c:manualLayout>
                  <c:x val="-0.131742681754945"/>
                  <c:y val="7.2141057934508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7DF-4AAE-AEAB-C5691582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'15.CONSOLIDADO NACIONAL PPL'!$B$11:$B$13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'15.CONSOLIDADO NACIONAL PPL'!$C$11:$C$13</c:f>
              <c:numCache>
                <c:formatCode>#,##0</c:formatCode>
                <c:ptCount val="3"/>
                <c:pt idx="0">
                  <c:v>96913</c:v>
                </c:pt>
                <c:pt idx="1">
                  <c:v>70253</c:v>
                </c:pt>
                <c:pt idx="2">
                  <c:v>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F-4AAE-AEAB-C5691582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</a:t>
            </a:r>
            <a:r>
              <a:rPr lang="es-CO" sz="1400" b="1" i="0" baseline="0">
                <a:solidFill>
                  <a:srgbClr val="000000"/>
                </a:solidFill>
                <a:latin typeface="Arial"/>
              </a:rPr>
              <a:t> Diciembre 2</a:t>
            </a:r>
            <a:r>
              <a:rPr lang="es-CO" sz="1400" b="1" i="0">
                <a:solidFill>
                  <a:srgbClr val="000000"/>
                </a:solidFill>
                <a:latin typeface="Arial"/>
              </a:rPr>
              <a:t>021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54313840969179339"/>
          <c:y val="0.13282120883186288"/>
          <c:w val="0.34530939315515313"/>
          <c:h val="0.7169252350706784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BD-4EE2-879D-BE4D5961E018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6BD-4EE2-879D-BE4D5961E018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6BD-4EE2-879D-BE4D5961E018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6BD-4EE2-879D-BE4D5961E018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6BD-4EE2-879D-BE4D5961E018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6BD-4EE2-879D-BE4D5961E018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6BD-4EE2-879D-BE4D5961E018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6BD-4EE2-879D-BE4D5961E018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6BD-4EE2-879D-BE4D5961E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 DELITOS PPL INTRAMURAL'!$A$11:$A$26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VIOLENCIA INTRAFAMILIAR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 DELITOS PPL INTRAMURAL'!$J$11:$J$26</c:f>
              <c:numCache>
                <c:formatCode>#,##0</c:formatCode>
                <c:ptCount val="16"/>
                <c:pt idx="0">
                  <c:v>26214</c:v>
                </c:pt>
                <c:pt idx="1">
                  <c:v>21889</c:v>
                </c:pt>
                <c:pt idx="2">
                  <c:v>20565</c:v>
                </c:pt>
                <c:pt idx="3">
                  <c:v>18168</c:v>
                </c:pt>
                <c:pt idx="4">
                  <c:v>17373</c:v>
                </c:pt>
                <c:pt idx="5">
                  <c:v>7267</c:v>
                </c:pt>
                <c:pt idx="6">
                  <c:v>6195</c:v>
                </c:pt>
                <c:pt idx="7">
                  <c:v>5516</c:v>
                </c:pt>
                <c:pt idx="8">
                  <c:v>4315</c:v>
                </c:pt>
                <c:pt idx="9">
                  <c:v>3281</c:v>
                </c:pt>
                <c:pt idx="10">
                  <c:v>2480</c:v>
                </c:pt>
                <c:pt idx="11">
                  <c:v>2363</c:v>
                </c:pt>
                <c:pt idx="12">
                  <c:v>2352</c:v>
                </c:pt>
                <c:pt idx="13">
                  <c:v>2258</c:v>
                </c:pt>
                <c:pt idx="14">
                  <c:v>1890</c:v>
                </c:pt>
                <c:pt idx="15">
                  <c:v>20122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6BD-4EE2-879D-BE4D5961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80576"/>
        <c:axId val="103882752"/>
      </c:barChart>
      <c:catAx>
        <c:axId val="1038805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03882752"/>
        <c:crosses val="autoZero"/>
        <c:auto val="1"/>
        <c:lblAlgn val="ctr"/>
        <c:lblOffset val="100"/>
        <c:noMultiLvlLbl val="1"/>
      </c:catAx>
      <c:valAx>
        <c:axId val="1038827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388057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CO" b="1" i="0">
                <a:solidFill>
                  <a:sysClr val="windowText" lastClr="000000"/>
                </a:solidFill>
                <a:latin typeface="+mn-lt"/>
              </a:rPr>
              <a:t>Población de Internos  por rango de edad
 31 de Diciembre</a:t>
            </a:r>
            <a:r>
              <a:rPr lang="es-CO" b="1" i="0" baseline="0">
                <a:solidFill>
                  <a:sysClr val="windowText" lastClr="000000"/>
                </a:solidFill>
                <a:latin typeface="+mn-lt"/>
              </a:rPr>
              <a:t> </a:t>
            </a:r>
            <a:r>
              <a:rPr lang="es-CO" b="1" i="0">
                <a:solidFill>
                  <a:sysClr val="windowText" lastClr="000000"/>
                </a:solidFill>
                <a:latin typeface="+mn-lt"/>
              </a:rPr>
              <a:t>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EDADES'!$B$24:$B$34</c:f>
              <c:numCache>
                <c:formatCode>#,##0</c:formatCode>
                <c:ptCount val="11"/>
                <c:pt idx="0">
                  <c:v>11548</c:v>
                </c:pt>
                <c:pt idx="1">
                  <c:v>19229</c:v>
                </c:pt>
                <c:pt idx="2">
                  <c:v>16456</c:v>
                </c:pt>
                <c:pt idx="3">
                  <c:v>13484</c:v>
                </c:pt>
                <c:pt idx="4">
                  <c:v>9966</c:v>
                </c:pt>
                <c:pt idx="5">
                  <c:v>6728</c:v>
                </c:pt>
                <c:pt idx="6">
                  <c:v>4924</c:v>
                </c:pt>
                <c:pt idx="7">
                  <c:v>3453</c:v>
                </c:pt>
                <c:pt idx="8">
                  <c:v>2102</c:v>
                </c:pt>
                <c:pt idx="9">
                  <c:v>1295</c:v>
                </c:pt>
                <c:pt idx="10">
                  <c:v>1056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67-43F2-BC63-27709F6C127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EDADES'!$D$24:$D$34</c:f>
              <c:numCache>
                <c:formatCode>#,##0</c:formatCode>
                <c:ptCount val="11"/>
                <c:pt idx="0">
                  <c:v>910</c:v>
                </c:pt>
                <c:pt idx="1">
                  <c:v>1350</c:v>
                </c:pt>
                <c:pt idx="2">
                  <c:v>1137</c:v>
                </c:pt>
                <c:pt idx="3">
                  <c:v>1057</c:v>
                </c:pt>
                <c:pt idx="4">
                  <c:v>803</c:v>
                </c:pt>
                <c:pt idx="5">
                  <c:v>575</c:v>
                </c:pt>
                <c:pt idx="6">
                  <c:v>342</c:v>
                </c:pt>
                <c:pt idx="7">
                  <c:v>271</c:v>
                </c:pt>
                <c:pt idx="8">
                  <c:v>146</c:v>
                </c:pt>
                <c:pt idx="9">
                  <c:v>59</c:v>
                </c:pt>
                <c:pt idx="1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867-43F2-BC63-27709F6C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39040"/>
        <c:axId val="110040960"/>
      </c:barChart>
      <c:catAx>
        <c:axId val="1100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040960"/>
        <c:crosses val="autoZero"/>
        <c:auto val="1"/>
        <c:lblAlgn val="ctr"/>
        <c:lblOffset val="100"/>
        <c:noMultiLvlLbl val="1"/>
      </c:catAx>
      <c:valAx>
        <c:axId val="1100409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039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064942462137402"/>
          <c:y val="0.231437423006226"/>
        </c:manualLayout>
      </c:layout>
      <c:overlay val="0"/>
      <c:txPr>
        <a:bodyPr/>
        <a:lstStyle/>
        <a:p>
          <a:pPr lvl="0">
            <a:defRPr sz="16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r>
              <a:rPr lang="es-CO" sz="10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DOMICILIARIA'!$D$10:$D$15</c:f>
              <c:numCache>
                <c:formatCode>#,##0</c:formatCode>
                <c:ptCount val="6"/>
                <c:pt idx="0">
                  <c:v>6730</c:v>
                </c:pt>
                <c:pt idx="1">
                  <c:v>5345</c:v>
                </c:pt>
                <c:pt idx="2">
                  <c:v>16438</c:v>
                </c:pt>
                <c:pt idx="3">
                  <c:v>3011</c:v>
                </c:pt>
                <c:pt idx="4">
                  <c:v>3788</c:v>
                </c:pt>
                <c:pt idx="5">
                  <c:v>1868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2E-4BCA-85CA-B474AB93B7AF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DOMICILIARIA'!$G$10:$G$15</c:f>
              <c:numCache>
                <c:formatCode>#,##0</c:formatCode>
                <c:ptCount val="6"/>
                <c:pt idx="0">
                  <c:v>8986</c:v>
                </c:pt>
                <c:pt idx="1">
                  <c:v>6931</c:v>
                </c:pt>
                <c:pt idx="2">
                  <c:v>7176</c:v>
                </c:pt>
                <c:pt idx="3">
                  <c:v>2800</c:v>
                </c:pt>
                <c:pt idx="4">
                  <c:v>4795</c:v>
                </c:pt>
                <c:pt idx="5">
                  <c:v>2385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2E-4BCA-85CA-B474AB93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06112"/>
        <c:axId val="110108032"/>
      </c:barChart>
      <c:catAx>
        <c:axId val="11010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10108032"/>
        <c:crosses val="autoZero"/>
        <c:auto val="1"/>
        <c:lblAlgn val="ctr"/>
        <c:lblOffset val="100"/>
        <c:noMultiLvlLbl val="1"/>
      </c:catAx>
      <c:valAx>
        <c:axId val="110108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106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DOMICILIARIA'!$H$10:$H$15</c:f>
              <c:numCache>
                <c:formatCode>#,##0</c:formatCode>
                <c:ptCount val="6"/>
                <c:pt idx="0">
                  <c:v>12793</c:v>
                </c:pt>
                <c:pt idx="1">
                  <c:v>10525</c:v>
                </c:pt>
                <c:pt idx="2">
                  <c:v>20374</c:v>
                </c:pt>
                <c:pt idx="3">
                  <c:v>4948</c:v>
                </c:pt>
                <c:pt idx="4">
                  <c:v>7130</c:v>
                </c:pt>
                <c:pt idx="5">
                  <c:v>3301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AB-47A1-98FA-5F68CE24B3E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DOMICILIARIA'!$I$10:$I$15</c:f>
              <c:numCache>
                <c:formatCode>#,##0</c:formatCode>
                <c:ptCount val="6"/>
                <c:pt idx="0">
                  <c:v>2923</c:v>
                </c:pt>
                <c:pt idx="1">
                  <c:v>1751</c:v>
                </c:pt>
                <c:pt idx="2">
                  <c:v>3240</c:v>
                </c:pt>
                <c:pt idx="3">
                  <c:v>863</c:v>
                </c:pt>
                <c:pt idx="4">
                  <c:v>1453</c:v>
                </c:pt>
                <c:pt idx="5">
                  <c:v>952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AB-47A1-98FA-5F68CE2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35328"/>
        <c:axId val="110441600"/>
      </c:barChart>
      <c:catAx>
        <c:axId val="11043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10441600"/>
        <c:crosses val="autoZero"/>
        <c:auto val="1"/>
        <c:lblAlgn val="ctr"/>
        <c:lblOffset val="100"/>
        <c:noMultiLvlLbl val="1"/>
      </c:catAx>
      <c:valAx>
        <c:axId val="110441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4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Modalidad delictiva Población de Internos en Domiciliaria
 31 de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 Diciembre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 de 2021</a:t>
            </a:r>
          </a:p>
        </c:rich>
      </c:tx>
      <c:layout>
        <c:manualLayout>
          <c:xMode val="edge"/>
          <c:yMode val="edge"/>
          <c:x val="0.30367799172228099"/>
          <c:y val="2.80736443159830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6492764534099249"/>
          <c:y val="0.16685307669874599"/>
          <c:w val="0.27580128122491565"/>
          <c:h val="0.7168793234179060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FRAUDE PROCESAL</c:v>
                </c:pt>
                <c:pt idx="13">
                  <c:v>ACTOS SEXUALES CON MENOR DE CATORCE AÑOS</c:v>
                </c:pt>
                <c:pt idx="14">
                  <c:v>DESTINACION ILICITA DE MUEBLES O INMUEBLES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16079</c:v>
                </c:pt>
                <c:pt idx="1">
                  <c:v>14988</c:v>
                </c:pt>
                <c:pt idx="2">
                  <c:v>12799</c:v>
                </c:pt>
                <c:pt idx="3">
                  <c:v>8829</c:v>
                </c:pt>
                <c:pt idx="4">
                  <c:v>7759</c:v>
                </c:pt>
                <c:pt idx="5">
                  <c:v>4328</c:v>
                </c:pt>
                <c:pt idx="6">
                  <c:v>2272</c:v>
                </c:pt>
                <c:pt idx="7">
                  <c:v>1688</c:v>
                </c:pt>
                <c:pt idx="8">
                  <c:v>1384</c:v>
                </c:pt>
                <c:pt idx="9">
                  <c:v>1097</c:v>
                </c:pt>
                <c:pt idx="10">
                  <c:v>804</c:v>
                </c:pt>
                <c:pt idx="11">
                  <c:v>771</c:v>
                </c:pt>
                <c:pt idx="12">
                  <c:v>657</c:v>
                </c:pt>
                <c:pt idx="13">
                  <c:v>638</c:v>
                </c:pt>
                <c:pt idx="14">
                  <c:v>585</c:v>
                </c:pt>
                <c:pt idx="15">
                  <c:v>16612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A1-460C-B85D-349D9B50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93696"/>
        <c:axId val="110495616"/>
      </c:barChart>
      <c:catAx>
        <c:axId val="11049369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0495616"/>
        <c:crosses val="autoZero"/>
        <c:auto val="1"/>
        <c:lblAlgn val="ctr"/>
        <c:lblOffset val="100"/>
        <c:noMultiLvlLbl val="1"/>
      </c:catAx>
      <c:valAx>
        <c:axId val="11049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49369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ysClr val="windowText" lastClr="000000"/>
                </a:solidFill>
                <a:latin typeface="+mn-lt"/>
              </a:defRPr>
            </a:pPr>
            <a:r>
              <a:rPr lang="es-CO" sz="1100" b="1" i="0">
                <a:solidFill>
                  <a:sysClr val="windowText" lastClr="000000"/>
                </a:solidFill>
                <a:latin typeface="+mn-lt"/>
              </a:rPr>
              <a:t>PPL con Vigilancia Electrónica - Situación Jurídica
 31 de Diciembre  de 2021 </a:t>
            </a:r>
          </a:p>
        </c:rich>
      </c:tx>
      <c:layout>
        <c:manualLayout>
          <c:xMode val="edge"/>
          <c:yMode val="edge"/>
          <c:x val="0.374417578333682"/>
          <c:y val="5.1949242778761201E-2"/>
        </c:manualLayout>
      </c:layout>
      <c:overlay val="0"/>
    </c:title>
    <c:autoTitleDeleted val="0"/>
    <c:plotArea>
      <c:layout>
        <c:manualLayout>
          <c:xMode val="edge"/>
          <c:yMode val="edge"/>
          <c:x val="8.9941343538954194E-2"/>
          <c:y val="0.21414355814218899"/>
          <c:w val="0.81580336940640996"/>
          <c:h val="0.50509871048727595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'!$D$10:$D$15</c:f>
              <c:numCache>
                <c:formatCode>#,##0</c:formatCode>
                <c:ptCount val="6"/>
                <c:pt idx="0">
                  <c:v>272</c:v>
                </c:pt>
                <c:pt idx="1">
                  <c:v>72</c:v>
                </c:pt>
                <c:pt idx="2">
                  <c:v>679</c:v>
                </c:pt>
                <c:pt idx="3">
                  <c:v>68</c:v>
                </c:pt>
                <c:pt idx="4">
                  <c:v>131</c:v>
                </c:pt>
                <c:pt idx="5">
                  <c:v>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A1-4CE4-A496-BFB9B637AFB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'!$G$10:$G$15</c:f>
              <c:numCache>
                <c:formatCode>#,##0</c:formatCode>
                <c:ptCount val="6"/>
                <c:pt idx="0">
                  <c:v>1581</c:v>
                </c:pt>
                <c:pt idx="1">
                  <c:v>423</c:v>
                </c:pt>
                <c:pt idx="2">
                  <c:v>240</c:v>
                </c:pt>
                <c:pt idx="3">
                  <c:v>298</c:v>
                </c:pt>
                <c:pt idx="4">
                  <c:v>573</c:v>
                </c:pt>
                <c:pt idx="5">
                  <c:v>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2A1-4CE4-A496-BFB9B637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60224"/>
        <c:axId val="119462144"/>
      </c:barChart>
      <c:catAx>
        <c:axId val="11946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9462144"/>
        <c:crosses val="autoZero"/>
        <c:auto val="1"/>
        <c:lblAlgn val="ctr"/>
        <c:lblOffset val="100"/>
        <c:noMultiLvlLbl val="1"/>
      </c:catAx>
      <c:valAx>
        <c:axId val="11946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946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45439578673399"/>
          <c:y val="0.87213146182814105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rgbClr val="000000"/>
                </a:solidFill>
                <a:latin typeface="Calibri"/>
                <a:ea typeface="+mn-ea"/>
                <a:cs typeface="+mn-cs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PPL con Vigilancia Electrónica - Género
 31 de Diciembre  de 2021 </a:t>
            </a:r>
          </a:p>
        </c:rich>
      </c:tx>
      <c:layout>
        <c:manualLayout>
          <c:xMode val="edge"/>
          <c:yMode val="edge"/>
          <c:x val="0.29253729153420999"/>
          <c:y val="2.58722023383441E-2"/>
        </c:manualLayout>
      </c:layout>
      <c:overlay val="0"/>
    </c:title>
    <c:autoTitleDeleted val="0"/>
    <c:plotArea>
      <c:layout>
        <c:manualLayout>
          <c:xMode val="edge"/>
          <c:yMode val="edge"/>
          <c:x val="7.7807176276878401E-2"/>
          <c:y val="0.14487845382963499"/>
          <c:w val="0.87561353743825499"/>
          <c:h val="0.5978342161775229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'!$H$10:$H$15</c:f>
              <c:numCache>
                <c:formatCode>#,##0</c:formatCode>
                <c:ptCount val="6"/>
                <c:pt idx="0">
                  <c:v>1571</c:v>
                </c:pt>
                <c:pt idx="1">
                  <c:v>411</c:v>
                </c:pt>
                <c:pt idx="2">
                  <c:v>829</c:v>
                </c:pt>
                <c:pt idx="3">
                  <c:v>341</c:v>
                </c:pt>
                <c:pt idx="4">
                  <c:v>623</c:v>
                </c:pt>
                <c:pt idx="5">
                  <c:v>393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F6-4DF4-A14E-5757ED4ACE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'!$I$10:$I$15</c:f>
              <c:numCache>
                <c:formatCode>#,##0</c:formatCode>
                <c:ptCount val="6"/>
                <c:pt idx="0">
                  <c:v>282</c:v>
                </c:pt>
                <c:pt idx="1">
                  <c:v>84</c:v>
                </c:pt>
                <c:pt idx="2">
                  <c:v>90</c:v>
                </c:pt>
                <c:pt idx="3">
                  <c:v>25</c:v>
                </c:pt>
                <c:pt idx="4">
                  <c:v>81</c:v>
                </c:pt>
                <c:pt idx="5">
                  <c:v>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F6-4DF4-A14E-5757ED4AC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60544"/>
        <c:axId val="110879104"/>
      </c:barChart>
      <c:catAx>
        <c:axId val="11086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879104"/>
        <c:crosses val="autoZero"/>
        <c:auto val="1"/>
        <c:lblAlgn val="ctr"/>
        <c:lblOffset val="100"/>
        <c:noMultiLvlLbl val="1"/>
      </c:catAx>
      <c:valAx>
        <c:axId val="110879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86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53861202132299"/>
          <c:y val="0.83230350751610604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CO"/>
              <a:t>Modalidad delictiva Población de Internos con Vigilancia Electrónica
 31 de  de Diciembre de 2021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868715579627691"/>
          <c:y val="0.15908488138011873"/>
          <c:w val="0.36043064342390729"/>
          <c:h val="0.67472415462630264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'11.DELITOS PPL VIG. ELECTRONICA'!$A$11:$A$26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LESIONES PERSONALES</c:v>
                </c:pt>
                <c:pt idx="9">
                  <c:v>ESTAFA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'11.DELITOS PPL VIG. ELECTRONICA'!$J$11:$J$26</c:f>
              <c:numCache>
                <c:formatCode>#,##0</c:formatCode>
                <c:ptCount val="16"/>
                <c:pt idx="0">
                  <c:v>2069</c:v>
                </c:pt>
                <c:pt idx="1">
                  <c:v>1352</c:v>
                </c:pt>
                <c:pt idx="2">
                  <c:v>1300</c:v>
                </c:pt>
                <c:pt idx="3">
                  <c:v>941</c:v>
                </c:pt>
                <c:pt idx="4">
                  <c:v>766</c:v>
                </c:pt>
                <c:pt idx="5">
                  <c:v>305</c:v>
                </c:pt>
                <c:pt idx="6">
                  <c:v>127</c:v>
                </c:pt>
                <c:pt idx="7">
                  <c:v>114</c:v>
                </c:pt>
                <c:pt idx="8">
                  <c:v>114</c:v>
                </c:pt>
                <c:pt idx="9">
                  <c:v>106</c:v>
                </c:pt>
                <c:pt idx="10">
                  <c:v>95</c:v>
                </c:pt>
                <c:pt idx="11">
                  <c:v>84</c:v>
                </c:pt>
                <c:pt idx="12">
                  <c:v>70</c:v>
                </c:pt>
                <c:pt idx="13">
                  <c:v>69</c:v>
                </c:pt>
                <c:pt idx="14">
                  <c:v>63</c:v>
                </c:pt>
                <c:pt idx="15">
                  <c:v>1334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6B-4D01-88CA-2A6F9A20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333440"/>
        <c:axId val="122335616"/>
      </c:barChart>
      <c:catAx>
        <c:axId val="1223334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122335616"/>
        <c:crosses val="autoZero"/>
        <c:auto val="1"/>
        <c:lblAlgn val="ctr"/>
        <c:lblOffset val="100"/>
        <c:noMultiLvlLbl val="1"/>
      </c:catAx>
      <c:valAx>
        <c:axId val="12233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122333440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36739</xdr:rowOff>
    </xdr:from>
    <xdr:ext cx="14544675" cy="6429375"/>
    <xdr:graphicFrame macro="">
      <xdr:nvGraphicFramePr>
        <xdr:cNvPr id="2064971440" name="Chart 5">
          <a:extLst>
            <a:ext uri="{FF2B5EF4-FFF2-40B4-BE49-F238E27FC236}">
              <a16:creationId xmlns:a16="http://schemas.microsoft.com/office/drawing/2014/main" id="{00000000-0008-0000-0900-0000B0F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400050</xdr:colOff>
      <xdr:row>3</xdr:row>
      <xdr:rowOff>0</xdr:rowOff>
    </xdr:from>
    <xdr:ext cx="1847850" cy="39052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725400" y="733425"/>
          <a:ext cx="1847850" cy="39052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Contenido</a:t>
          </a:r>
          <a:endParaRPr sz="1050">
            <a:solidFill>
              <a:schemeClr val="lt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xdr:oneCellAnchor>
    <xdr:from>
      <xdr:col>0</xdr:col>
      <xdr:colOff>142876</xdr:colOff>
      <xdr:row>0</xdr:row>
      <xdr:rowOff>47625</xdr:rowOff>
    </xdr:from>
    <xdr:ext cx="1895474" cy="457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7625"/>
          <a:ext cx="1895474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0</xdr:row>
      <xdr:rowOff>0</xdr:rowOff>
    </xdr:from>
    <xdr:ext cx="1952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20</xdr:row>
      <xdr:rowOff>666750</xdr:rowOff>
    </xdr:from>
    <xdr:ext cx="6000750" cy="2638425"/>
    <xdr:graphicFrame macro="">
      <xdr:nvGraphicFramePr>
        <xdr:cNvPr id="1266449967" name="Chart 6">
          <a:extLst>
            <a:ext uri="{FF2B5EF4-FFF2-40B4-BE49-F238E27FC236}">
              <a16:creationId xmlns:a16="http://schemas.microsoft.com/office/drawing/2014/main" id="{00000000-0008-0000-0A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114300</xdr:colOff>
      <xdr:row>20</xdr:row>
      <xdr:rowOff>685800</xdr:rowOff>
    </xdr:from>
    <xdr:ext cx="6134100" cy="2619375"/>
    <xdr:graphicFrame macro="">
      <xdr:nvGraphicFramePr>
        <xdr:cNvPr id="2122455012" name="Chart 7">
          <a:extLst>
            <a:ext uri="{FF2B5EF4-FFF2-40B4-BE49-F238E27FC236}">
              <a16:creationId xmlns:a16="http://schemas.microsoft.com/office/drawing/2014/main" id="{00000000-0008-0000-0A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209550</xdr:colOff>
      <xdr:row>2</xdr:row>
      <xdr:rowOff>180975</xdr:rowOff>
    </xdr:from>
    <xdr:ext cx="1476375" cy="409575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162800" y="638175"/>
          <a:ext cx="147637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381000</xdr:colOff>
      <xdr:row>0</xdr:row>
      <xdr:rowOff>0</xdr:rowOff>
    </xdr:from>
    <xdr:ext cx="2019300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7025" y="0"/>
          <a:ext cx="20193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133350</xdr:rowOff>
    </xdr:from>
    <xdr:ext cx="13182600" cy="4905375"/>
    <xdr:graphicFrame macro="">
      <xdr:nvGraphicFramePr>
        <xdr:cNvPr id="1226131479" name="Chart 8" title="Gráfico">
          <a:extLst>
            <a:ext uri="{FF2B5EF4-FFF2-40B4-BE49-F238E27FC236}">
              <a16:creationId xmlns:a16="http://schemas.microsoft.com/office/drawing/2014/main" id="{00000000-0008-0000-0B00-000017481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342900</xdr:colOff>
      <xdr:row>3</xdr:row>
      <xdr:rowOff>85725</xdr:rowOff>
    </xdr:from>
    <xdr:ext cx="1514475" cy="438150"/>
    <xdr:sp macro="" textlink="">
      <xdr:nvSpPr>
        <xdr:cNvPr id="16" name="Shap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1658600" y="676275"/>
          <a:ext cx="1514475" cy="4381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142875</xdr:rowOff>
    </xdr:from>
    <xdr:ext cx="1571625" cy="361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0</xdr:row>
      <xdr:rowOff>19050</xdr:rowOff>
    </xdr:from>
    <xdr:ext cx="1666875" cy="5143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4300" y="19050"/>
          <a:ext cx="166687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0</xdr:rowOff>
    </xdr:from>
    <xdr:ext cx="11410950" cy="4838700"/>
    <xdr:graphicFrame macro="">
      <xdr:nvGraphicFramePr>
        <xdr:cNvPr id="344987562" name="Chart 9">
          <a:extLst>
            <a:ext uri="{FF2B5EF4-FFF2-40B4-BE49-F238E27FC236}">
              <a16:creationId xmlns:a16="http://schemas.microsoft.com/office/drawing/2014/main" id="{00000000-0008-0000-0C00-0000AA179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114300</xdr:colOff>
      <xdr:row>3</xdr:row>
      <xdr:rowOff>19050</xdr:rowOff>
    </xdr:from>
    <xdr:ext cx="2066925" cy="381000"/>
    <xdr:sp macro="" textlink="">
      <xdr:nvSpPr>
        <xdr:cNvPr id="17" name="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286875" y="590550"/>
          <a:ext cx="206692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3</xdr:col>
      <xdr:colOff>57150</xdr:colOff>
      <xdr:row>32</xdr:row>
      <xdr:rowOff>104775</xdr:rowOff>
    </xdr:from>
    <xdr:ext cx="3571875" cy="3905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560063" y="3589500"/>
          <a:ext cx="3571875" cy="381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Población de Internos Extranjeros a Nivel Nacional</a:t>
          </a:r>
          <a:endParaRPr sz="1100"/>
        </a:p>
      </xdr:txBody>
    </xdr:sp>
    <xdr:clientData fLocksWithSheet="0"/>
  </xdr:oneCellAnchor>
  <xdr:oneCellAnchor>
    <xdr:from>
      <xdr:col>8</xdr:col>
      <xdr:colOff>819150</xdr:colOff>
      <xdr:row>0</xdr:row>
      <xdr:rowOff>9525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3025" y="9525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66675</xdr:rowOff>
    </xdr:from>
    <xdr:ext cx="181927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178824</xdr:colOff>
      <xdr:row>22</xdr:row>
      <xdr:rowOff>8810</xdr:rowOff>
    </xdr:from>
    <xdr:ext cx="10913192" cy="4579578"/>
    <xdr:graphicFrame macro="">
      <xdr:nvGraphicFramePr>
        <xdr:cNvPr id="1562919321" name="Chart 10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1</xdr:colOff>
      <xdr:row>3</xdr:row>
      <xdr:rowOff>85725</xdr:rowOff>
    </xdr:from>
    <xdr:ext cx="1885950" cy="44767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9182101" y="714375"/>
          <a:ext cx="188595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295275</xdr:colOff>
      <xdr:row>0</xdr:row>
      <xdr:rowOff>28575</xdr:rowOff>
    </xdr:from>
    <xdr:ext cx="2352675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0" y="28575"/>
          <a:ext cx="235267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69545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24</xdr:row>
      <xdr:rowOff>85725</xdr:rowOff>
    </xdr:from>
    <xdr:ext cx="14646729" cy="4459061"/>
    <xdr:graphicFrame macro="">
      <xdr:nvGraphicFramePr>
        <xdr:cNvPr id="1425594280" name="Chart 11">
          <a:extLst>
            <a:ext uri="{FF2B5EF4-FFF2-40B4-BE49-F238E27FC236}">
              <a16:creationId xmlns:a16="http://schemas.microsoft.com/office/drawing/2014/main" id="{00000000-0008-0000-0E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323850</xdr:colOff>
      <xdr:row>4</xdr:row>
      <xdr:rowOff>142876</xdr:rowOff>
    </xdr:from>
    <xdr:ext cx="2009775" cy="49530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12858750" y="904876"/>
          <a:ext cx="2009775" cy="4953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962025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129428</xdr:colOff>
      <xdr:row>17</xdr:row>
      <xdr:rowOff>2803</xdr:rowOff>
    </xdr:from>
    <xdr:ext cx="5585573" cy="3246902"/>
    <xdr:graphicFrame macro="">
      <xdr:nvGraphicFramePr>
        <xdr:cNvPr id="1707607491" name="Chart 12">
          <a:extLst>
            <a:ext uri="{FF2B5EF4-FFF2-40B4-BE49-F238E27FC236}">
              <a16:creationId xmlns:a16="http://schemas.microsoft.com/office/drawing/2014/main" id="{00000000-0008-0000-0F00-0000C305C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10</xdr:col>
      <xdr:colOff>460561</xdr:colOff>
      <xdr:row>3</xdr:row>
      <xdr:rowOff>67235</xdr:rowOff>
    </xdr:from>
    <xdr:ext cx="2114550" cy="419100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12977532" y="672353"/>
          <a:ext cx="2114550" cy="419100"/>
        </a:xfrm>
        <a:prstGeom prst="roundRect">
          <a:avLst>
            <a:gd name="adj" fmla="val 16667"/>
          </a:avLst>
        </a:prstGeom>
        <a:solidFill>
          <a:srgbClr val="004663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10</xdr:col>
      <xdr:colOff>185457</xdr:colOff>
      <xdr:row>0</xdr:row>
      <xdr:rowOff>11205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2428" y="11205"/>
          <a:ext cx="24098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390524</xdr:colOff>
      <xdr:row>0</xdr:row>
      <xdr:rowOff>0</xdr:rowOff>
    </xdr:from>
    <xdr:ext cx="2276475" cy="793750"/>
    <xdr:sp macro="" textlink="">
      <xdr:nvSpPr>
        <xdr:cNvPr id="2" name="Shape 3">
          <a:hlinkClick xmlns:r="http://schemas.openxmlformats.org/officeDocument/2006/relationships" r:id="rId1"/>
        </xdr:cNvPr>
        <xdr:cNvSpPr/>
      </xdr:nvSpPr>
      <xdr:spPr>
        <a:xfrm>
          <a:off x="20250149" y="0"/>
          <a:ext cx="2276475" cy="79375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133350</xdr:rowOff>
    </xdr:from>
    <xdr:ext cx="3638550" cy="9048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13335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0</xdr:row>
      <xdr:rowOff>76200</xdr:rowOff>
    </xdr:from>
    <xdr:ext cx="3790950" cy="942975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34100" y="76200"/>
          <a:ext cx="3790950" cy="9429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1285875</xdr:colOff>
      <xdr:row>3</xdr:row>
      <xdr:rowOff>38100</xdr:rowOff>
    </xdr:from>
    <xdr:ext cx="1619250" cy="4095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9288125" y="666750"/>
          <a:ext cx="1619250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66675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638175</xdr:colOff>
      <xdr:row>0</xdr:row>
      <xdr:rowOff>0</xdr:rowOff>
    </xdr:from>
    <xdr:ext cx="2295525" cy="581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40425" y="0"/>
          <a:ext cx="22955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819150</xdr:colOff>
      <xdr:row>3</xdr:row>
      <xdr:rowOff>-9525</xdr:rowOff>
    </xdr:from>
    <xdr:ext cx="1419225" cy="4000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645913" y="3589500"/>
          <a:ext cx="1400175" cy="38100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0</xdr:row>
      <xdr:rowOff>66675</xdr:rowOff>
    </xdr:from>
    <xdr:ext cx="145732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0</xdr:row>
      <xdr:rowOff>0</xdr:rowOff>
    </xdr:from>
    <xdr:ext cx="1571625" cy="3810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260513</xdr:colOff>
      <xdr:row>18</xdr:row>
      <xdr:rowOff>65128</xdr:rowOff>
    </xdr:from>
    <xdr:ext cx="6334125" cy="2371725"/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107497</xdr:rowOff>
    </xdr:from>
    <xdr:ext cx="15512143" cy="8138431"/>
    <xdr:graphicFrame macro="">
      <xdr:nvGraphicFramePr>
        <xdr:cNvPr id="54328008" name="Chart 1">
          <a:extLst>
            <a:ext uri="{FF2B5EF4-FFF2-40B4-BE49-F238E27FC236}">
              <a16:creationId xmlns:a16="http://schemas.microsoft.com/office/drawing/2014/main" id="{00000000-0008-0000-04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885825</xdr:colOff>
      <xdr:row>4</xdr:row>
      <xdr:rowOff>152400</xdr:rowOff>
    </xdr:from>
    <xdr:ext cx="2190750" cy="400050"/>
    <xdr:sp macro="" textlink="">
      <xdr:nvSpPr>
        <xdr:cNvPr id="8" name="Shap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7306925" y="1143000"/>
          <a:ext cx="2190750" cy="40005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0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190750" cy="4857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19</xdr:row>
      <xdr:rowOff>28575</xdr:rowOff>
    </xdr:from>
    <xdr:ext cx="12725400" cy="3743325"/>
    <xdr:graphicFrame macro="">
      <xdr:nvGraphicFramePr>
        <xdr:cNvPr id="416876257" name="Chart 2">
          <a:extLst>
            <a:ext uri="{FF2B5EF4-FFF2-40B4-BE49-F238E27FC236}">
              <a16:creationId xmlns:a16="http://schemas.microsoft.com/office/drawing/2014/main" id="{00000000-0008-0000-0500-0000E106D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247650</xdr:colOff>
      <xdr:row>3</xdr:row>
      <xdr:rowOff>95250</xdr:rowOff>
    </xdr:from>
    <xdr:ext cx="1762125" cy="514350"/>
    <xdr:sp macro="" textlink="">
      <xdr:nvSpPr>
        <xdr:cNvPr id="9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469700" y="3527588"/>
          <a:ext cx="1752600" cy="504825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24</xdr:col>
      <xdr:colOff>9525</xdr:colOff>
      <xdr:row>0</xdr:row>
      <xdr:rowOff>0</xdr:rowOff>
    </xdr:from>
    <xdr:ext cx="2057400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152400</xdr:colOff>
      <xdr:row>2</xdr:row>
      <xdr:rowOff>123825</xdr:rowOff>
    </xdr:from>
    <xdr:ext cx="1323975" cy="3810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991850" y="523875"/>
          <a:ext cx="132397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12</xdr:col>
      <xdr:colOff>9525</xdr:colOff>
      <xdr:row>0</xdr:row>
      <xdr:rowOff>0</xdr:rowOff>
    </xdr:from>
    <xdr:ext cx="2190750" cy="4667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123825</xdr:rowOff>
    </xdr:from>
    <xdr:ext cx="1409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0</xdr:row>
      <xdr:rowOff>28575</xdr:rowOff>
    </xdr:from>
    <xdr:ext cx="1962150" cy="6000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238125</xdr:colOff>
      <xdr:row>3</xdr:row>
      <xdr:rowOff>76200</xdr:rowOff>
    </xdr:from>
    <xdr:ext cx="1400175" cy="3714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650675" y="3599025"/>
          <a:ext cx="1390650" cy="3619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57149</xdr:colOff>
      <xdr:row>0</xdr:row>
      <xdr:rowOff>0</xdr:rowOff>
    </xdr:from>
    <xdr:ext cx="1209675" cy="409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49" y="0"/>
          <a:ext cx="12096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0</xdr:rowOff>
    </xdr:from>
    <xdr:ext cx="1476375" cy="390524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53900" y="0"/>
          <a:ext cx="1476375" cy="39052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3">
          <a:extLst>
            <a:ext uri="{FF2B5EF4-FFF2-40B4-BE49-F238E27FC236}">
              <a16:creationId xmlns:a16="http://schemas.microsoft.com/office/drawing/2014/main" id="{00000000-0008-0000-08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921203</xdr:colOff>
      <xdr:row>23</xdr:row>
      <xdr:rowOff>0</xdr:rowOff>
    </xdr:from>
    <xdr:ext cx="8020050" cy="3781425"/>
    <xdr:graphicFrame macro="">
      <xdr:nvGraphicFramePr>
        <xdr:cNvPr id="1370213914" name="Chart 4">
          <a:extLst>
            <a:ext uri="{FF2B5EF4-FFF2-40B4-BE49-F238E27FC236}">
              <a16:creationId xmlns:a16="http://schemas.microsoft.com/office/drawing/2014/main" id="{00000000-0008-0000-08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1000125</xdr:colOff>
      <xdr:row>2</xdr:row>
      <xdr:rowOff>180975</xdr:rowOff>
    </xdr:from>
    <xdr:ext cx="1647825" cy="48577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524469" y="3540685"/>
          <a:ext cx="1643063" cy="478631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781050</xdr:colOff>
      <xdr:row>0</xdr:row>
      <xdr:rowOff>0</xdr:rowOff>
    </xdr:from>
    <xdr:ext cx="1933575" cy="571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266825" cy="4191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(1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996"/>
  <sheetViews>
    <sheetView showGridLines="0" tabSelected="1" workbookViewId="0">
      <selection activeCell="A29" sqref="A29"/>
    </sheetView>
  </sheetViews>
  <sheetFormatPr baseColWidth="10" defaultColWidth="14.42578125" defaultRowHeight="15" customHeight="1"/>
  <cols>
    <col min="1" max="1" width="106.42578125" customWidth="1"/>
    <col min="2" max="26" width="10.7109375" customWidth="1"/>
  </cols>
  <sheetData>
    <row r="1" spans="1:26" ht="12.75" customHeight="1">
      <c r="A1" s="1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469" t="s">
        <v>0</v>
      </c>
      <c r="B6" s="470"/>
      <c r="C6" s="470"/>
      <c r="D6" s="470"/>
      <c r="E6" s="470"/>
      <c r="F6" s="470"/>
      <c r="G6" s="470"/>
    </row>
    <row r="7" spans="1:26" ht="12.75" customHeight="1">
      <c r="A7" s="2"/>
    </row>
    <row r="8" spans="1:26" ht="12.75" customHeight="1">
      <c r="A8" s="3"/>
    </row>
    <row r="9" spans="1:26" ht="12.75" customHeight="1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0.25" customHeight="1">
      <c r="A11" s="101" t="s">
        <v>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>
      <c r="A12" s="101" t="s">
        <v>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0.25" customHeight="1">
      <c r="A13" s="101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>
      <c r="A14" s="101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>
      <c r="A15" s="101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>
      <c r="A16" s="101" t="s">
        <v>6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>
      <c r="A17" s="101" t="s">
        <v>7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>
      <c r="A18" s="101" t="s">
        <v>8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>
      <c r="A19" s="101" t="s">
        <v>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>
      <c r="A20" s="101" t="s">
        <v>10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>
      <c r="A21" s="101" t="s">
        <v>11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>
      <c r="A22" s="101" t="s">
        <v>12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>
      <c r="A23" s="101" t="s">
        <v>13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>
      <c r="A24" s="101" t="s">
        <v>14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>
      <c r="A25" s="101" t="s">
        <v>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7.25" customHeight="1">
      <c r="A26" s="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7.25" customHeight="1">
      <c r="A27" s="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7.25" customHeight="1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7.25" customHeight="1">
      <c r="A29" s="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>
      <c r="A30" s="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/>
    <row r="38" spans="1:26" ht="12.75" customHeight="1"/>
    <row r="39" spans="1:26" ht="12.75" customHeight="1"/>
    <row r="40" spans="1:26" ht="12.75" customHeight="1"/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</sheetData>
  <mergeCells count="1">
    <mergeCell ref="A6:G6"/>
  </mergeCells>
  <hyperlinks>
    <hyperlink ref="A11" location="'1.PPL POR ESTABLECIMIENTO'!A1" display="1. Población de Internos en Establecimientos de Reclusión y Regionales "/>
    <hyperlink ref="A12" location="'2. MPL MUJERES'!A1" display="2. Mujeres Intramural Eron"/>
    <hyperlink ref="A13" location="'3. SITUACIÓN JURIDICA'!A1" display="3. Situacion Juridica PPL"/>
    <hyperlink ref="A14" location="'4 DELITOS PPL INTRAMURAL'!A1" display="4. Delitos PPL en  Intramural"/>
    <hyperlink ref="A15" location="'5. EDADES'!A1" display="5. Edades Rangos Etarios"/>
    <hyperlink ref="A16" location="'6. PPL ENFOQUE DIFERENCIAL '!A1" display="6. Población en Condiciones Excepcionales "/>
    <hyperlink ref="A17" location="'7. ESCOLARIDAD INGRESO '!A1" display="7. Población de internos en Escolaridad"/>
    <hyperlink ref="A18" location="'8. PPL DOMICILIARIA'!A1" display="8. Población de internos en Domiciliaria "/>
    <hyperlink ref="A19" location="'9. DELITOS PPL DOMICILIARIA'!A1" display="9. Delitos PPL en Domiciliaria "/>
    <hyperlink ref="A20" location="'10.PPL. VIG. ELECTRONICA '!A1" display="10. Población de internos en Vigilancia Electronica"/>
    <hyperlink ref="A21" location="'11.DELITOS PPL VIG. ELECTRONICA'!A1" display="11. Delitos PPL en Vigilancia  Electronica"/>
    <hyperlink ref="A22" location="'12. EXTRANJEROS NACIONAL'!A1" display="12. Poblacion Extranjera Nacional"/>
    <hyperlink ref="A23" location="'13. TEE NACIONAL'!A1" display="13. Población de internos ocupados en trabajo, estudio y enseñanza (TEE)"/>
    <hyperlink ref="A24" location="'14. REINCIDENTES NACIONAL '!A1" display="14. Población Reincidente Nacional "/>
    <hyperlink ref="A25" location="'15.CONSOLIDADO NACIONAL PPL'!A1" display="15. Consolidado de Población de internos 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96"/>
  <sheetViews>
    <sheetView zoomScale="70" zoomScaleNormal="70" zoomScalePageLayoutView="55" workbookViewId="0">
      <selection activeCell="N16" sqref="N16"/>
    </sheetView>
  </sheetViews>
  <sheetFormatPr baseColWidth="10" defaultColWidth="14.42578125" defaultRowHeight="15" customHeight="1"/>
  <cols>
    <col min="1" max="1" width="84.42578125" customWidth="1"/>
    <col min="2" max="2" width="13.42578125" customWidth="1"/>
    <col min="3" max="3" width="10.28515625" customWidth="1"/>
    <col min="4" max="4" width="12.140625" customWidth="1"/>
    <col min="5" max="5" width="13.42578125" customWidth="1"/>
    <col min="6" max="6" width="11.85546875" customWidth="1"/>
    <col min="7" max="7" width="12.140625" customWidth="1"/>
    <col min="8" max="8" width="13.42578125" customWidth="1"/>
    <col min="9" max="9" width="13.7109375" customWidth="1"/>
    <col min="10" max="10" width="12.140625" customWidth="1"/>
    <col min="11" max="11" width="21.42578125" customWidth="1"/>
    <col min="12" max="17" width="11.42578125" customWidth="1"/>
    <col min="18" max="26" width="10.7109375" customWidth="1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710" t="s">
        <v>354</v>
      </c>
      <c r="B5" s="711"/>
      <c r="C5" s="711"/>
      <c r="D5" s="711"/>
      <c r="E5" s="711"/>
      <c r="F5" s="711"/>
      <c r="G5" s="711"/>
      <c r="H5" s="711"/>
      <c r="I5" s="711"/>
      <c r="J5" s="711"/>
      <c r="K5" s="7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563" t="s">
        <v>471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43.5" customHeight="1">
      <c r="A7" s="599" t="s">
        <v>269</v>
      </c>
      <c r="B7" s="605" t="s">
        <v>347</v>
      </c>
      <c r="C7" s="713"/>
      <c r="D7" s="602"/>
      <c r="E7" s="605" t="s">
        <v>346</v>
      </c>
      <c r="F7" s="713"/>
      <c r="G7" s="602"/>
      <c r="H7" s="605" t="s">
        <v>355</v>
      </c>
      <c r="I7" s="713"/>
      <c r="J7" s="602"/>
      <c r="K7" s="609" t="s">
        <v>258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58.5" customHeight="1">
      <c r="A8" s="709"/>
      <c r="B8" s="79" t="s">
        <v>319</v>
      </c>
      <c r="C8" s="79" t="s">
        <v>320</v>
      </c>
      <c r="D8" s="79" t="s">
        <v>223</v>
      </c>
      <c r="E8" s="79" t="s">
        <v>319</v>
      </c>
      <c r="F8" s="79" t="s">
        <v>356</v>
      </c>
      <c r="G8" s="79" t="s">
        <v>223</v>
      </c>
      <c r="H8" s="79" t="s">
        <v>319</v>
      </c>
      <c r="I8" s="79" t="s">
        <v>247</v>
      </c>
      <c r="J8" s="79" t="s">
        <v>223</v>
      </c>
      <c r="K8" s="714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456" t="s">
        <v>274</v>
      </c>
      <c r="B9" s="457">
        <v>7378</v>
      </c>
      <c r="C9" s="458">
        <v>2660</v>
      </c>
      <c r="D9" s="459">
        <v>10038</v>
      </c>
      <c r="E9" s="460">
        <v>4024</v>
      </c>
      <c r="F9" s="460">
        <v>2017</v>
      </c>
      <c r="G9" s="459">
        <v>6041</v>
      </c>
      <c r="H9" s="459">
        <v>11402</v>
      </c>
      <c r="I9" s="459">
        <v>4677</v>
      </c>
      <c r="J9" s="459">
        <v>16079</v>
      </c>
      <c r="K9" s="461">
        <v>0.17613101106364334</v>
      </c>
      <c r="L9" s="10"/>
      <c r="M9" s="10"/>
      <c r="N9" s="10"/>
      <c r="O9" s="2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" customHeight="1">
      <c r="A10" s="462" t="s">
        <v>272</v>
      </c>
      <c r="B10" s="463">
        <v>7280</v>
      </c>
      <c r="C10" s="463">
        <v>738</v>
      </c>
      <c r="D10" s="463">
        <v>8018</v>
      </c>
      <c r="E10" s="463">
        <v>6377</v>
      </c>
      <c r="F10" s="463">
        <v>593</v>
      </c>
      <c r="G10" s="463">
        <v>6970</v>
      </c>
      <c r="H10" s="463">
        <v>13657</v>
      </c>
      <c r="I10" s="463">
        <v>1331</v>
      </c>
      <c r="J10" s="463">
        <v>14988</v>
      </c>
      <c r="K10" s="464">
        <v>0.16418008544199802</v>
      </c>
      <c r="L10" s="10"/>
      <c r="M10" s="10"/>
      <c r="N10" s="10"/>
      <c r="O10" s="2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456" t="s">
        <v>275</v>
      </c>
      <c r="B11" s="460">
        <v>4440</v>
      </c>
      <c r="C11" s="460">
        <v>370</v>
      </c>
      <c r="D11" s="460">
        <v>4810</v>
      </c>
      <c r="E11" s="460">
        <v>7625</v>
      </c>
      <c r="F11" s="460">
        <v>364</v>
      </c>
      <c r="G11" s="460">
        <v>7989</v>
      </c>
      <c r="H11" s="460">
        <v>12065</v>
      </c>
      <c r="I11" s="460">
        <v>734</v>
      </c>
      <c r="J11" s="460">
        <v>12799</v>
      </c>
      <c r="K11" s="465">
        <v>0.14020155548252822</v>
      </c>
      <c r="L11" s="10"/>
      <c r="M11" s="10"/>
      <c r="N11" s="10"/>
      <c r="O11" s="24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462" t="s">
        <v>273</v>
      </c>
      <c r="B12" s="463">
        <v>4432</v>
      </c>
      <c r="C12" s="463">
        <v>1806</v>
      </c>
      <c r="D12" s="463">
        <v>6238</v>
      </c>
      <c r="E12" s="463">
        <v>1842</v>
      </c>
      <c r="F12" s="463">
        <v>749</v>
      </c>
      <c r="G12" s="463">
        <v>2591</v>
      </c>
      <c r="H12" s="463">
        <v>6274</v>
      </c>
      <c r="I12" s="463">
        <v>2555</v>
      </c>
      <c r="J12" s="463">
        <v>8829</v>
      </c>
      <c r="K12" s="464">
        <v>9.6713769306605329E-2</v>
      </c>
      <c r="L12" s="10"/>
      <c r="M12" s="10"/>
      <c r="N12" s="10"/>
      <c r="O12" s="24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456" t="s">
        <v>271</v>
      </c>
      <c r="B13" s="460">
        <v>1888</v>
      </c>
      <c r="C13" s="460">
        <v>288</v>
      </c>
      <c r="D13" s="460">
        <v>2176</v>
      </c>
      <c r="E13" s="460">
        <v>5248</v>
      </c>
      <c r="F13" s="460">
        <v>335</v>
      </c>
      <c r="G13" s="460">
        <v>5583</v>
      </c>
      <c r="H13" s="460">
        <v>7136</v>
      </c>
      <c r="I13" s="460">
        <v>623</v>
      </c>
      <c r="J13" s="460">
        <v>7759</v>
      </c>
      <c r="K13" s="465">
        <v>8.4992879833497639E-2</v>
      </c>
      <c r="L13" s="10"/>
      <c r="M13" s="10"/>
      <c r="N13" s="10"/>
      <c r="O13" s="24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462" t="s">
        <v>278</v>
      </c>
      <c r="B14" s="463">
        <v>1565</v>
      </c>
      <c r="C14" s="463">
        <v>186</v>
      </c>
      <c r="D14" s="463">
        <v>1751</v>
      </c>
      <c r="E14" s="463">
        <v>2377</v>
      </c>
      <c r="F14" s="463">
        <v>200</v>
      </c>
      <c r="G14" s="463">
        <v>2577</v>
      </c>
      <c r="H14" s="463">
        <v>3942</v>
      </c>
      <c r="I14" s="463">
        <v>386</v>
      </c>
      <c r="J14" s="463">
        <v>4328</v>
      </c>
      <c r="K14" s="464">
        <v>4.7409354803373861E-2</v>
      </c>
      <c r="L14" s="10"/>
      <c r="M14" s="10"/>
      <c r="N14" s="10"/>
      <c r="O14" s="2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456" t="s">
        <v>284</v>
      </c>
      <c r="B15" s="460">
        <v>1537</v>
      </c>
      <c r="C15" s="460">
        <v>51</v>
      </c>
      <c r="D15" s="460">
        <v>1588</v>
      </c>
      <c r="E15" s="460">
        <v>655</v>
      </c>
      <c r="F15" s="460">
        <v>29</v>
      </c>
      <c r="G15" s="460">
        <v>684</v>
      </c>
      <c r="H15" s="460">
        <v>2192</v>
      </c>
      <c r="I15" s="460">
        <v>80</v>
      </c>
      <c r="J15" s="460">
        <v>2272</v>
      </c>
      <c r="K15" s="465">
        <v>2.4887720451309017E-2</v>
      </c>
      <c r="L15" s="10"/>
      <c r="M15" s="10"/>
      <c r="N15" s="10"/>
      <c r="O15" s="24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462" t="s">
        <v>279</v>
      </c>
      <c r="B16" s="463">
        <v>799</v>
      </c>
      <c r="C16" s="463">
        <v>685</v>
      </c>
      <c r="D16" s="463">
        <v>1484</v>
      </c>
      <c r="E16" s="463">
        <v>122</v>
      </c>
      <c r="F16" s="463">
        <v>82</v>
      </c>
      <c r="G16" s="463">
        <v>204</v>
      </c>
      <c r="H16" s="463">
        <v>921</v>
      </c>
      <c r="I16" s="463">
        <v>767</v>
      </c>
      <c r="J16" s="463">
        <v>1688</v>
      </c>
      <c r="K16" s="464">
        <v>1.8490524701500713E-2</v>
      </c>
      <c r="L16" s="10"/>
      <c r="M16" s="24"/>
      <c r="N16" s="10"/>
      <c r="O16" s="24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456" t="s">
        <v>357</v>
      </c>
      <c r="B17" s="460">
        <v>820</v>
      </c>
      <c r="C17" s="460">
        <v>73</v>
      </c>
      <c r="D17" s="460">
        <v>893</v>
      </c>
      <c r="E17" s="460">
        <v>452</v>
      </c>
      <c r="F17" s="460">
        <v>39</v>
      </c>
      <c r="G17" s="460">
        <v>491</v>
      </c>
      <c r="H17" s="460">
        <v>1272</v>
      </c>
      <c r="I17" s="460">
        <v>112</v>
      </c>
      <c r="J17" s="460">
        <v>1384</v>
      </c>
      <c r="K17" s="465">
        <v>1.5160477598860774E-2</v>
      </c>
      <c r="L17" s="10"/>
      <c r="M17" s="10"/>
      <c r="N17" s="10"/>
      <c r="O17" s="24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462" t="s">
        <v>281</v>
      </c>
      <c r="B18" s="463">
        <v>379</v>
      </c>
      <c r="C18" s="463">
        <v>57</v>
      </c>
      <c r="D18" s="463">
        <v>436</v>
      </c>
      <c r="E18" s="463">
        <v>596</v>
      </c>
      <c r="F18" s="463">
        <v>65</v>
      </c>
      <c r="G18" s="463">
        <v>661</v>
      </c>
      <c r="H18" s="463">
        <v>975</v>
      </c>
      <c r="I18" s="463">
        <v>122</v>
      </c>
      <c r="J18" s="463">
        <v>1097</v>
      </c>
      <c r="K18" s="464">
        <v>1.2016650235513199E-2</v>
      </c>
      <c r="L18" s="10"/>
      <c r="M18" s="10"/>
      <c r="N18" s="10"/>
      <c r="O18" s="24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456" t="s">
        <v>359</v>
      </c>
      <c r="B19" s="460">
        <v>199</v>
      </c>
      <c r="C19" s="460">
        <v>122</v>
      </c>
      <c r="D19" s="460">
        <v>321</v>
      </c>
      <c r="E19" s="460">
        <v>346</v>
      </c>
      <c r="F19" s="460">
        <v>137</v>
      </c>
      <c r="G19" s="460">
        <v>483</v>
      </c>
      <c r="H19" s="460">
        <v>545</v>
      </c>
      <c r="I19" s="460">
        <v>259</v>
      </c>
      <c r="J19" s="460">
        <v>804</v>
      </c>
      <c r="K19" s="465">
        <v>8.8070982582977332E-3</v>
      </c>
      <c r="L19" s="10"/>
      <c r="M19" s="10"/>
      <c r="N19" s="10"/>
      <c r="O19" s="24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462" t="s">
        <v>358</v>
      </c>
      <c r="B20" s="463">
        <v>225</v>
      </c>
      <c r="C20" s="463">
        <v>18</v>
      </c>
      <c r="D20" s="463">
        <v>243</v>
      </c>
      <c r="E20" s="463">
        <v>484</v>
      </c>
      <c r="F20" s="463">
        <v>44</v>
      </c>
      <c r="G20" s="463">
        <v>528</v>
      </c>
      <c r="H20" s="463">
        <v>709</v>
      </c>
      <c r="I20" s="463">
        <v>62</v>
      </c>
      <c r="J20" s="463">
        <v>771</v>
      </c>
      <c r="K20" s="464">
        <v>8.4456128820243181E-3</v>
      </c>
      <c r="L20" s="10"/>
      <c r="M20" s="10"/>
      <c r="N20" s="10"/>
      <c r="O20" s="24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456" t="s">
        <v>360</v>
      </c>
      <c r="B21" s="460">
        <v>191</v>
      </c>
      <c r="C21" s="460">
        <v>67</v>
      </c>
      <c r="D21" s="460">
        <v>258</v>
      </c>
      <c r="E21" s="460">
        <v>280</v>
      </c>
      <c r="F21" s="460">
        <v>119</v>
      </c>
      <c r="G21" s="460">
        <v>399</v>
      </c>
      <c r="H21" s="460">
        <v>471</v>
      </c>
      <c r="I21" s="460">
        <v>186</v>
      </c>
      <c r="J21" s="460">
        <v>657</v>
      </c>
      <c r="K21" s="465">
        <v>7.1968452185343411E-3</v>
      </c>
      <c r="L21" s="10"/>
      <c r="M21" s="24"/>
      <c r="N21" s="10"/>
      <c r="O21" s="24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462" t="s">
        <v>276</v>
      </c>
      <c r="B22" s="463">
        <v>441</v>
      </c>
      <c r="C22" s="463">
        <v>13</v>
      </c>
      <c r="D22" s="463">
        <v>454</v>
      </c>
      <c r="E22" s="463">
        <v>181</v>
      </c>
      <c r="F22" s="463">
        <v>3</v>
      </c>
      <c r="G22" s="463">
        <v>184</v>
      </c>
      <c r="H22" s="463">
        <v>622</v>
      </c>
      <c r="I22" s="463">
        <v>16</v>
      </c>
      <c r="J22" s="463">
        <v>638</v>
      </c>
      <c r="K22" s="464">
        <v>6.9887172746193448E-3</v>
      </c>
      <c r="L22" s="10"/>
      <c r="M22" s="10"/>
      <c r="N22" s="10"/>
      <c r="O22" s="24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456" t="s">
        <v>476</v>
      </c>
      <c r="B23" s="460">
        <v>259</v>
      </c>
      <c r="C23" s="460">
        <v>173</v>
      </c>
      <c r="D23" s="460">
        <v>432</v>
      </c>
      <c r="E23" s="460">
        <v>67</v>
      </c>
      <c r="F23" s="460">
        <v>86</v>
      </c>
      <c r="G23" s="460">
        <v>153</v>
      </c>
      <c r="H23" s="460">
        <v>326</v>
      </c>
      <c r="I23" s="460">
        <v>259</v>
      </c>
      <c r="J23" s="460">
        <v>585</v>
      </c>
      <c r="K23" s="465">
        <v>6.4081498521196189E-3</v>
      </c>
      <c r="L23" s="10"/>
      <c r="M23" s="10"/>
      <c r="N23" s="10"/>
      <c r="O23" s="24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466" t="s">
        <v>361</v>
      </c>
      <c r="B24" s="467">
        <v>8238</v>
      </c>
      <c r="C24" s="467">
        <v>1595</v>
      </c>
      <c r="D24" s="467">
        <v>9833</v>
      </c>
      <c r="E24" s="467">
        <v>5745</v>
      </c>
      <c r="F24" s="467">
        <v>1034</v>
      </c>
      <c r="G24" s="467">
        <v>6779</v>
      </c>
      <c r="H24" s="467">
        <v>13983</v>
      </c>
      <c r="I24" s="467">
        <v>2629</v>
      </c>
      <c r="J24" s="467">
        <v>16612</v>
      </c>
      <c r="K24" s="468">
        <v>0.18196954759557454</v>
      </c>
      <c r="L24" s="10"/>
      <c r="M24" s="10"/>
      <c r="N24" s="10"/>
      <c r="O24" s="24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387" t="s">
        <v>287</v>
      </c>
      <c r="B25" s="389">
        <v>40071</v>
      </c>
      <c r="C25" s="389">
        <v>8902</v>
      </c>
      <c r="D25" s="389">
        <v>48973</v>
      </c>
      <c r="E25" s="389">
        <v>36421</v>
      </c>
      <c r="F25" s="389">
        <v>5896</v>
      </c>
      <c r="G25" s="389">
        <v>42317</v>
      </c>
      <c r="H25" s="389">
        <v>76492</v>
      </c>
      <c r="I25" s="389">
        <v>14798</v>
      </c>
      <c r="J25" s="389">
        <v>91290</v>
      </c>
      <c r="K25" s="624">
        <v>1</v>
      </c>
      <c r="L25" s="85"/>
      <c r="M25" s="85"/>
      <c r="N25" s="85"/>
      <c r="O25" s="85"/>
      <c r="P25" s="86"/>
      <c r="Q25" s="38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" customHeight="1">
      <c r="A26" s="613" t="s">
        <v>248</v>
      </c>
      <c r="B26" s="391">
        <v>0.81822636963224638</v>
      </c>
      <c r="C26" s="391">
        <v>0.18177363036775365</v>
      </c>
      <c r="D26" s="391">
        <v>1</v>
      </c>
      <c r="E26" s="391">
        <v>0.86067065245645957</v>
      </c>
      <c r="F26" s="391">
        <v>0.13932934754354043</v>
      </c>
      <c r="G26" s="391">
        <v>1</v>
      </c>
      <c r="H26" s="391">
        <v>0.83790119399715191</v>
      </c>
      <c r="I26" s="391">
        <v>0.16209880600284807</v>
      </c>
      <c r="J26" s="391">
        <v>1</v>
      </c>
      <c r="K26" s="625"/>
      <c r="L26" s="85"/>
      <c r="M26" s="85"/>
      <c r="N26" s="85"/>
      <c r="O26" s="85"/>
      <c r="P26" s="86"/>
      <c r="Q26" s="38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" customHeight="1">
      <c r="A27" s="614"/>
      <c r="B27" s="615">
        <v>0.53645525249205828</v>
      </c>
      <c r="C27" s="616"/>
      <c r="D27" s="617"/>
      <c r="E27" s="615">
        <v>0.46354474750794172</v>
      </c>
      <c r="F27" s="616"/>
      <c r="G27" s="617"/>
      <c r="H27" s="615">
        <v>1</v>
      </c>
      <c r="I27" s="616"/>
      <c r="J27" s="617"/>
      <c r="K27" s="626"/>
      <c r="L27" s="85"/>
      <c r="M27" s="85"/>
      <c r="N27" s="85"/>
      <c r="O27" s="85"/>
      <c r="P27" s="86"/>
      <c r="Q27" s="38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87" t="s">
        <v>362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93" t="s">
        <v>598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24"/>
      <c r="C30" s="24"/>
      <c r="D30" s="24"/>
      <c r="E30" s="24"/>
      <c r="F30" s="24"/>
      <c r="G30" s="24"/>
      <c r="H30" s="24"/>
      <c r="I30" s="24"/>
      <c r="J30" s="24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hidden="1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hidden="1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hidden="1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24"/>
      <c r="C34" s="24"/>
      <c r="D34" s="24"/>
      <c r="E34" s="24"/>
      <c r="F34" s="24"/>
      <c r="G34" s="24"/>
      <c r="H34" s="24"/>
      <c r="I34" s="24"/>
      <c r="J34" s="2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24"/>
      <c r="C36" s="24"/>
      <c r="D36" s="24"/>
      <c r="E36" s="24"/>
      <c r="F36" s="24"/>
      <c r="G36" s="24"/>
      <c r="H36" s="24"/>
      <c r="I36" s="24"/>
      <c r="J36" s="2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24"/>
      <c r="C40" s="24"/>
      <c r="D40" s="24"/>
      <c r="E40" s="24"/>
      <c r="F40" s="24"/>
      <c r="G40" s="24"/>
      <c r="H40" s="24"/>
      <c r="I40" s="24"/>
      <c r="J40" s="2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24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10"/>
      <c r="M42" s="10"/>
      <c r="N42" s="10"/>
      <c r="O42" s="68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5.75" customHeight="1">
      <c r="A43" s="10"/>
      <c r="B43" s="10"/>
      <c r="C43" s="10" t="s">
        <v>233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3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6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89" t="s">
        <v>363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7.25" customHeight="1">
      <c r="A75" s="10" t="s">
        <v>364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rintOptions horizontalCentered="1" verticalCentered="1"/>
  <pageMargins left="0.78740157480314965" right="0.78740157480314965" top="0.98425196850393704" bottom="0.98425196850393704" header="0" footer="0"/>
  <pageSetup scale="9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4" zoomScaleNormal="70" zoomScalePageLayoutView="70" workbookViewId="0">
      <selection activeCell="I17" sqref="I17"/>
    </sheetView>
  </sheetViews>
  <sheetFormatPr baseColWidth="10" defaultColWidth="14.42578125" defaultRowHeight="15" customHeight="1"/>
  <cols>
    <col min="1" max="1" width="22.28515625" customWidth="1"/>
    <col min="2" max="2" width="11.28515625" customWidth="1"/>
    <col min="3" max="3" width="9.85546875" customWidth="1"/>
    <col min="4" max="4" width="9.28515625" customWidth="1"/>
    <col min="5" max="5" width="11.28515625" customWidth="1"/>
    <col min="6" max="6" width="9.85546875" customWidth="1"/>
    <col min="7" max="7" width="9.28515625" customWidth="1"/>
    <col min="8" max="8" width="11.28515625" customWidth="1"/>
    <col min="9" max="9" width="9.85546875" customWidth="1"/>
    <col min="10" max="10" width="9.28515625" customWidth="1"/>
    <col min="11" max="11" width="15.4257812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77"/>
      <c r="B2" s="77"/>
      <c r="C2" s="77"/>
      <c r="D2" s="77"/>
      <c r="E2" s="77"/>
      <c r="F2" s="77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563" t="s">
        <v>365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76"/>
      <c r="M5" s="76"/>
      <c r="N5" s="76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618" t="s">
        <v>471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76"/>
      <c r="M6" s="76"/>
      <c r="N6" s="76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 thickBo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41.25" customHeight="1">
      <c r="A8" s="702" t="s">
        <v>204</v>
      </c>
      <c r="B8" s="693" t="s">
        <v>241</v>
      </c>
      <c r="C8" s="694"/>
      <c r="D8" s="695"/>
      <c r="E8" s="696" t="s">
        <v>243</v>
      </c>
      <c r="F8" s="694"/>
      <c r="G8" s="695"/>
      <c r="H8" s="696" t="s">
        <v>461</v>
      </c>
      <c r="I8" s="694"/>
      <c r="J8" s="695"/>
      <c r="K8" s="697" t="s">
        <v>258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 thickBot="1">
      <c r="A9" s="703"/>
      <c r="B9" s="392" t="s">
        <v>246</v>
      </c>
      <c r="C9" s="392" t="s">
        <v>247</v>
      </c>
      <c r="D9" s="392" t="s">
        <v>223</v>
      </c>
      <c r="E9" s="79" t="s">
        <v>246</v>
      </c>
      <c r="F9" s="79" t="s">
        <v>247</v>
      </c>
      <c r="G9" s="392" t="s">
        <v>223</v>
      </c>
      <c r="H9" s="392" t="s">
        <v>246</v>
      </c>
      <c r="I9" s="392" t="s">
        <v>247</v>
      </c>
      <c r="J9" s="392" t="s">
        <v>223</v>
      </c>
      <c r="K9" s="69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442" t="s">
        <v>217</v>
      </c>
      <c r="B10" s="443">
        <v>226</v>
      </c>
      <c r="C10" s="443">
        <v>46</v>
      </c>
      <c r="D10" s="443">
        <v>272</v>
      </c>
      <c r="E10" s="443">
        <v>1345</v>
      </c>
      <c r="F10" s="443">
        <v>236</v>
      </c>
      <c r="G10" s="443">
        <v>1581</v>
      </c>
      <c r="H10" s="443">
        <v>1571</v>
      </c>
      <c r="I10" s="443">
        <v>282</v>
      </c>
      <c r="J10" s="443">
        <v>1853</v>
      </c>
      <c r="K10" s="723">
        <v>0.38190436933223415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445" t="s">
        <v>218</v>
      </c>
      <c r="B11" s="446">
        <v>53</v>
      </c>
      <c r="C11" s="446">
        <v>19</v>
      </c>
      <c r="D11" s="446">
        <v>72</v>
      </c>
      <c r="E11" s="446">
        <v>358</v>
      </c>
      <c r="F11" s="446">
        <v>65</v>
      </c>
      <c r="G11" s="446">
        <v>423</v>
      </c>
      <c r="H11" s="446">
        <v>411</v>
      </c>
      <c r="I11" s="446">
        <v>84</v>
      </c>
      <c r="J11" s="446">
        <v>495</v>
      </c>
      <c r="K11" s="724">
        <v>0.10201978565539983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448" t="s">
        <v>228</v>
      </c>
      <c r="B12" s="307">
        <v>617</v>
      </c>
      <c r="C12" s="307">
        <v>62</v>
      </c>
      <c r="D12" s="307">
        <v>679</v>
      </c>
      <c r="E12" s="307">
        <v>212</v>
      </c>
      <c r="F12" s="307">
        <v>28</v>
      </c>
      <c r="G12" s="307">
        <v>240</v>
      </c>
      <c r="H12" s="307">
        <v>829</v>
      </c>
      <c r="I12" s="307">
        <v>90</v>
      </c>
      <c r="J12" s="307">
        <v>919</v>
      </c>
      <c r="K12" s="725">
        <v>0.18940643033800494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445" t="s">
        <v>219</v>
      </c>
      <c r="B13" s="446">
        <v>62</v>
      </c>
      <c r="C13" s="446">
        <v>6</v>
      </c>
      <c r="D13" s="446">
        <v>68</v>
      </c>
      <c r="E13" s="446">
        <v>279</v>
      </c>
      <c r="F13" s="446">
        <v>19</v>
      </c>
      <c r="G13" s="446">
        <v>298</v>
      </c>
      <c r="H13" s="446">
        <v>341</v>
      </c>
      <c r="I13" s="446">
        <v>25</v>
      </c>
      <c r="J13" s="446">
        <v>366</v>
      </c>
      <c r="K13" s="724">
        <v>7.5432811211871398E-2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448" t="s">
        <v>221</v>
      </c>
      <c r="B14" s="307">
        <v>114</v>
      </c>
      <c r="C14" s="307">
        <v>17</v>
      </c>
      <c r="D14" s="307">
        <v>131</v>
      </c>
      <c r="E14" s="307">
        <v>509</v>
      </c>
      <c r="F14" s="307">
        <v>64</v>
      </c>
      <c r="G14" s="307">
        <v>573</v>
      </c>
      <c r="H14" s="307">
        <v>623</v>
      </c>
      <c r="I14" s="307">
        <v>81</v>
      </c>
      <c r="J14" s="307">
        <v>704</v>
      </c>
      <c r="K14" s="725">
        <v>0.14509480626545754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 thickBot="1">
      <c r="A15" s="450" t="s">
        <v>222</v>
      </c>
      <c r="B15" s="451">
        <v>35</v>
      </c>
      <c r="C15" s="451">
        <v>21</v>
      </c>
      <c r="D15" s="451">
        <v>56</v>
      </c>
      <c r="E15" s="451">
        <v>358</v>
      </c>
      <c r="F15" s="451">
        <v>101</v>
      </c>
      <c r="G15" s="451">
        <v>459</v>
      </c>
      <c r="H15" s="451">
        <v>393</v>
      </c>
      <c r="I15" s="451">
        <v>122</v>
      </c>
      <c r="J15" s="451">
        <v>515</v>
      </c>
      <c r="K15" s="726">
        <v>0.10614179719703215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453" t="s">
        <v>223</v>
      </c>
      <c r="B16" s="419">
        <v>1107</v>
      </c>
      <c r="C16" s="419">
        <v>171</v>
      </c>
      <c r="D16" s="419">
        <v>1278</v>
      </c>
      <c r="E16" s="419">
        <v>3061</v>
      </c>
      <c r="F16" s="419">
        <v>513</v>
      </c>
      <c r="G16" s="419">
        <v>3574</v>
      </c>
      <c r="H16" s="419">
        <v>4168</v>
      </c>
      <c r="I16" s="419">
        <v>684</v>
      </c>
      <c r="J16" s="419">
        <v>4852</v>
      </c>
      <c r="K16" s="699">
        <v>1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704" t="s">
        <v>248</v>
      </c>
      <c r="B17" s="454">
        <v>0.87510204081632648</v>
      </c>
      <c r="C17" s="454">
        <v>0.12489795918367347</v>
      </c>
      <c r="D17" s="454">
        <v>1</v>
      </c>
      <c r="E17" s="454">
        <v>0.86211548839719399</v>
      </c>
      <c r="F17" s="454">
        <v>0.13788451160280626</v>
      </c>
      <c r="G17" s="454">
        <v>1</v>
      </c>
      <c r="H17" s="454">
        <v>0.86534171567633345</v>
      </c>
      <c r="I17" s="454">
        <v>0.13465828432366661</v>
      </c>
      <c r="J17" s="454">
        <v>1</v>
      </c>
      <c r="K17" s="70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 thickBot="1">
      <c r="A18" s="705"/>
      <c r="B18" s="706">
        <v>0.24842831068748733</v>
      </c>
      <c r="C18" s="707"/>
      <c r="D18" s="708"/>
      <c r="E18" s="706">
        <v>0.75157168931251273</v>
      </c>
      <c r="F18" s="707"/>
      <c r="G18" s="708"/>
      <c r="H18" s="706">
        <v>1</v>
      </c>
      <c r="I18" s="707"/>
      <c r="J18" s="708"/>
      <c r="K18" s="701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9.25" customHeight="1">
      <c r="A19" s="80" t="s">
        <v>366</v>
      </c>
      <c r="B19" s="90"/>
      <c r="C19" s="90"/>
      <c r="D19" s="90"/>
      <c r="E19" s="90"/>
      <c r="F19" s="90"/>
      <c r="G19" s="90"/>
      <c r="H19" s="53"/>
      <c r="I19" s="81"/>
      <c r="J19" s="53"/>
      <c r="K19" s="53"/>
      <c r="L19" s="53"/>
      <c r="M19" s="53"/>
      <c r="N19" s="53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48.75" customHeight="1">
      <c r="A20" s="715" t="s">
        <v>367</v>
      </c>
      <c r="B20" s="470"/>
      <c r="C20" s="470"/>
      <c r="D20" s="470"/>
      <c r="E20" s="470"/>
      <c r="F20" s="470"/>
      <c r="G20" s="470"/>
      <c r="H20" s="470"/>
      <c r="I20" s="470"/>
      <c r="J20" s="470"/>
      <c r="K20" s="47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2.25" customHeight="1">
      <c r="A21" s="715" t="s">
        <v>368</v>
      </c>
      <c r="B21" s="470"/>
      <c r="C21" s="470"/>
      <c r="D21" s="470"/>
      <c r="E21" s="470"/>
      <c r="F21" s="470"/>
      <c r="G21" s="470"/>
      <c r="H21" s="470"/>
      <c r="I21" s="470"/>
      <c r="J21" s="470"/>
      <c r="K21" s="47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59"/>
      <c r="K22" s="5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82"/>
      <c r="C23" s="82"/>
      <c r="D23" s="82"/>
      <c r="E23" s="82"/>
      <c r="F23" s="82"/>
      <c r="G23" s="82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91"/>
      <c r="K25" s="83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455" customFormat="1" ht="12.75" customHeight="1">
      <c r="A38" s="62" t="s">
        <v>600</v>
      </c>
      <c r="B38" s="84"/>
      <c r="C38" s="84"/>
      <c r="D38" s="84"/>
      <c r="E38" s="84"/>
      <c r="F38" s="84"/>
      <c r="G38" s="84"/>
      <c r="H38" s="84"/>
      <c r="I38" s="174" t="s">
        <v>599</v>
      </c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4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3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A8:A9"/>
    <mergeCell ref="A17:A18"/>
    <mergeCell ref="B18:D18"/>
    <mergeCell ref="E18:G18"/>
    <mergeCell ref="H18:J18"/>
    <mergeCell ref="K16:K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99"/>
  <sheetViews>
    <sheetView topLeftCell="A13" zoomScale="70" zoomScaleNormal="70" workbookViewId="0">
      <selection activeCell="N56" sqref="N56"/>
    </sheetView>
  </sheetViews>
  <sheetFormatPr baseColWidth="10" defaultColWidth="14.42578125" defaultRowHeight="15" customHeight="1"/>
  <cols>
    <col min="1" max="1" width="73.7109375" customWidth="1"/>
    <col min="2" max="10" width="12" customWidth="1"/>
    <col min="11" max="11" width="15.85546875" customWidth="1"/>
    <col min="12" max="17" width="11.42578125" customWidth="1"/>
    <col min="18" max="26" width="10.7109375" customWidth="1"/>
  </cols>
  <sheetData>
    <row r="1" spans="1:26" ht="1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6.5" customHeight="1">
      <c r="A3" s="9"/>
      <c r="B3" s="10"/>
      <c r="C3" s="10"/>
      <c r="D3" s="10"/>
      <c r="E3" s="13"/>
      <c r="F3" s="13"/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10"/>
      <c r="C5" s="10"/>
      <c r="D5" s="10"/>
      <c r="E5" s="13"/>
      <c r="F5" s="13"/>
      <c r="G5" s="13"/>
      <c r="H5" s="13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6.5" customHeight="1">
      <c r="A6" s="9"/>
      <c r="B6" s="10"/>
      <c r="C6" s="10"/>
      <c r="D6" s="10"/>
      <c r="E6" s="13"/>
      <c r="F6" s="13"/>
      <c r="G6" s="13"/>
      <c r="H6" s="13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6.5" customHeight="1">
      <c r="A7" s="563" t="s">
        <v>369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6.5" customHeight="1">
      <c r="A8" s="563" t="s">
        <v>471</v>
      </c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43.5" customHeight="1">
      <c r="A9" s="599" t="s">
        <v>269</v>
      </c>
      <c r="B9" s="605" t="s">
        <v>370</v>
      </c>
      <c r="C9" s="727"/>
      <c r="D9" s="602"/>
      <c r="E9" s="605" t="s">
        <v>371</v>
      </c>
      <c r="F9" s="727"/>
      <c r="G9" s="602"/>
      <c r="H9" s="605" t="s">
        <v>372</v>
      </c>
      <c r="I9" s="727"/>
      <c r="J9" s="602"/>
      <c r="K9" s="609" t="s">
        <v>258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5.5" customHeight="1">
      <c r="A10" s="614"/>
      <c r="B10" s="79" t="s">
        <v>319</v>
      </c>
      <c r="C10" s="79" t="s">
        <v>320</v>
      </c>
      <c r="D10" s="79" t="s">
        <v>223</v>
      </c>
      <c r="E10" s="79" t="s">
        <v>319</v>
      </c>
      <c r="F10" s="79" t="s">
        <v>320</v>
      </c>
      <c r="G10" s="79" t="s">
        <v>223</v>
      </c>
      <c r="H10" s="79" t="s">
        <v>246</v>
      </c>
      <c r="I10" s="79" t="s">
        <v>247</v>
      </c>
      <c r="J10" s="79" t="s">
        <v>223</v>
      </c>
      <c r="K10" s="626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456" t="s">
        <v>272</v>
      </c>
      <c r="B11" s="728">
        <v>1292</v>
      </c>
      <c r="C11" s="728">
        <v>131</v>
      </c>
      <c r="D11" s="728">
        <v>1423</v>
      </c>
      <c r="E11" s="728">
        <v>606</v>
      </c>
      <c r="F11" s="728">
        <v>40</v>
      </c>
      <c r="G11" s="728">
        <v>646</v>
      </c>
      <c r="H11" s="728">
        <v>1898</v>
      </c>
      <c r="I11" s="728">
        <v>171</v>
      </c>
      <c r="J11" s="728">
        <v>2069</v>
      </c>
      <c r="K11" s="729">
        <v>0.23223706364350657</v>
      </c>
      <c r="L11" s="10"/>
      <c r="M11" s="10"/>
      <c r="N11" s="24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31.5" customHeight="1">
      <c r="A12" s="462" t="s">
        <v>275</v>
      </c>
      <c r="B12" s="730">
        <v>942</v>
      </c>
      <c r="C12" s="730">
        <v>46</v>
      </c>
      <c r="D12" s="730">
        <v>988</v>
      </c>
      <c r="E12" s="730">
        <v>348</v>
      </c>
      <c r="F12" s="730">
        <v>16</v>
      </c>
      <c r="G12" s="730">
        <v>364</v>
      </c>
      <c r="H12" s="730">
        <v>1290</v>
      </c>
      <c r="I12" s="730">
        <v>62</v>
      </c>
      <c r="J12" s="730">
        <v>1352</v>
      </c>
      <c r="K12" s="464">
        <v>0.15175665057806711</v>
      </c>
      <c r="L12" s="10"/>
      <c r="M12" s="10"/>
      <c r="N12" s="24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31.5" customHeight="1">
      <c r="A13" s="456" t="s">
        <v>271</v>
      </c>
      <c r="B13" s="728">
        <v>1046</v>
      </c>
      <c r="C13" s="728">
        <v>84</v>
      </c>
      <c r="D13" s="728">
        <v>1130</v>
      </c>
      <c r="E13" s="728">
        <v>147</v>
      </c>
      <c r="F13" s="728">
        <v>23</v>
      </c>
      <c r="G13" s="728">
        <v>170</v>
      </c>
      <c r="H13" s="728">
        <v>1193</v>
      </c>
      <c r="I13" s="728">
        <v>107</v>
      </c>
      <c r="J13" s="728">
        <v>1300</v>
      </c>
      <c r="K13" s="731">
        <v>0.14591985632506455</v>
      </c>
      <c r="L13" s="10"/>
      <c r="M13" s="10"/>
      <c r="N13" s="24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1.5" customHeight="1">
      <c r="A14" s="462" t="s">
        <v>274</v>
      </c>
      <c r="B14" s="730">
        <v>322</v>
      </c>
      <c r="C14" s="730">
        <v>143</v>
      </c>
      <c r="D14" s="730">
        <v>465</v>
      </c>
      <c r="E14" s="730">
        <v>371</v>
      </c>
      <c r="F14" s="730">
        <v>105</v>
      </c>
      <c r="G14" s="730">
        <v>476</v>
      </c>
      <c r="H14" s="730">
        <v>693</v>
      </c>
      <c r="I14" s="730">
        <v>248</v>
      </c>
      <c r="J14" s="730">
        <v>941</v>
      </c>
      <c r="K14" s="464">
        <v>0.10562352677068133</v>
      </c>
      <c r="L14" s="10"/>
      <c r="M14" s="10"/>
      <c r="N14" s="24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31.5" customHeight="1">
      <c r="A15" s="456" t="s">
        <v>273</v>
      </c>
      <c r="B15" s="728">
        <v>234</v>
      </c>
      <c r="C15" s="728">
        <v>75</v>
      </c>
      <c r="D15" s="728">
        <v>309</v>
      </c>
      <c r="E15" s="728">
        <v>373</v>
      </c>
      <c r="F15" s="728">
        <v>84</v>
      </c>
      <c r="G15" s="728">
        <v>457</v>
      </c>
      <c r="H15" s="728">
        <v>607</v>
      </c>
      <c r="I15" s="728">
        <v>159</v>
      </c>
      <c r="J15" s="728">
        <v>766</v>
      </c>
      <c r="K15" s="465">
        <v>8.5980469188461112E-2</v>
      </c>
      <c r="L15" s="10"/>
      <c r="M15" s="10"/>
      <c r="N15" s="24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31.5" customHeight="1">
      <c r="A16" s="462" t="s">
        <v>278</v>
      </c>
      <c r="B16" s="730">
        <v>233</v>
      </c>
      <c r="C16" s="730">
        <v>19</v>
      </c>
      <c r="D16" s="730">
        <v>252</v>
      </c>
      <c r="E16" s="730">
        <v>53</v>
      </c>
      <c r="F16" s="730">
        <v>0</v>
      </c>
      <c r="G16" s="730">
        <v>53</v>
      </c>
      <c r="H16" s="730">
        <v>286</v>
      </c>
      <c r="I16" s="730">
        <v>19</v>
      </c>
      <c r="J16" s="730">
        <v>305</v>
      </c>
      <c r="K16" s="464">
        <v>3.4235043214726681E-2</v>
      </c>
      <c r="L16" s="10"/>
      <c r="M16" s="10"/>
      <c r="N16" s="24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31.5" customHeight="1">
      <c r="A17" s="456" t="s">
        <v>279</v>
      </c>
      <c r="B17" s="728">
        <v>12</v>
      </c>
      <c r="C17" s="728">
        <v>13</v>
      </c>
      <c r="D17" s="728">
        <v>25</v>
      </c>
      <c r="E17" s="728">
        <v>68</v>
      </c>
      <c r="F17" s="728">
        <v>34</v>
      </c>
      <c r="G17" s="728">
        <v>102</v>
      </c>
      <c r="H17" s="728">
        <v>80</v>
      </c>
      <c r="I17" s="728">
        <v>47</v>
      </c>
      <c r="J17" s="728">
        <v>127</v>
      </c>
      <c r="K17" s="465">
        <v>1.4255247502525535E-2</v>
      </c>
      <c r="L17" s="10"/>
      <c r="M17" s="10"/>
      <c r="N17" s="24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31.5" customHeight="1">
      <c r="A18" s="462" t="s">
        <v>284</v>
      </c>
      <c r="B18" s="730">
        <v>57</v>
      </c>
      <c r="C18" s="730">
        <v>4</v>
      </c>
      <c r="D18" s="730">
        <v>61</v>
      </c>
      <c r="E18" s="730">
        <v>52</v>
      </c>
      <c r="F18" s="730">
        <v>1</v>
      </c>
      <c r="G18" s="730">
        <v>53</v>
      </c>
      <c r="H18" s="730">
        <v>109</v>
      </c>
      <c r="I18" s="730">
        <v>5</v>
      </c>
      <c r="J18" s="730">
        <v>114</v>
      </c>
      <c r="K18" s="464">
        <v>1.2796048939274891E-2</v>
      </c>
      <c r="L18" s="10"/>
      <c r="M18" s="10"/>
      <c r="N18" s="24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31.5" customHeight="1">
      <c r="A19" s="456" t="s">
        <v>358</v>
      </c>
      <c r="B19" s="728">
        <v>87</v>
      </c>
      <c r="C19" s="728">
        <v>6</v>
      </c>
      <c r="D19" s="728">
        <v>93</v>
      </c>
      <c r="E19" s="728">
        <v>20</v>
      </c>
      <c r="F19" s="728">
        <v>1</v>
      </c>
      <c r="G19" s="728">
        <v>21</v>
      </c>
      <c r="H19" s="728">
        <v>107</v>
      </c>
      <c r="I19" s="728">
        <v>7</v>
      </c>
      <c r="J19" s="728">
        <v>114</v>
      </c>
      <c r="K19" s="465">
        <v>1.2796048939274891E-2</v>
      </c>
      <c r="L19" s="10"/>
      <c r="M19" s="10"/>
      <c r="N19" s="24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1.5" customHeight="1">
      <c r="A20" s="462" t="s">
        <v>359</v>
      </c>
      <c r="B20" s="730">
        <v>71</v>
      </c>
      <c r="C20" s="730">
        <v>22</v>
      </c>
      <c r="D20" s="730">
        <v>93</v>
      </c>
      <c r="E20" s="730">
        <v>8</v>
      </c>
      <c r="F20" s="730">
        <v>5</v>
      </c>
      <c r="G20" s="730">
        <v>13</v>
      </c>
      <c r="H20" s="730">
        <v>79</v>
      </c>
      <c r="I20" s="730">
        <v>27</v>
      </c>
      <c r="J20" s="730">
        <v>106</v>
      </c>
      <c r="K20" s="464">
        <v>1.1898080592659109E-2</v>
      </c>
      <c r="L20" s="10"/>
      <c r="M20" s="10"/>
      <c r="N20" s="24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1.5" customHeight="1">
      <c r="A21" s="456" t="s">
        <v>357</v>
      </c>
      <c r="B21" s="728">
        <v>52</v>
      </c>
      <c r="C21" s="728">
        <v>9</v>
      </c>
      <c r="D21" s="728">
        <v>61</v>
      </c>
      <c r="E21" s="728">
        <v>30</v>
      </c>
      <c r="F21" s="728">
        <v>4</v>
      </c>
      <c r="G21" s="728">
        <v>34</v>
      </c>
      <c r="H21" s="728">
        <v>82</v>
      </c>
      <c r="I21" s="728">
        <v>13</v>
      </c>
      <c r="J21" s="728">
        <v>95</v>
      </c>
      <c r="K21" s="465">
        <v>1.0663374116062409E-2</v>
      </c>
      <c r="L21" s="10"/>
      <c r="M21" s="10"/>
      <c r="N21" s="24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1.5" customHeight="1">
      <c r="A22" s="462" t="s">
        <v>285</v>
      </c>
      <c r="B22" s="730">
        <v>72</v>
      </c>
      <c r="C22" s="730">
        <v>4</v>
      </c>
      <c r="D22" s="730">
        <v>76</v>
      </c>
      <c r="E22" s="730">
        <v>8</v>
      </c>
      <c r="F22" s="730">
        <v>0</v>
      </c>
      <c r="G22" s="730">
        <v>8</v>
      </c>
      <c r="H22" s="730">
        <v>80</v>
      </c>
      <c r="I22" s="730">
        <v>4</v>
      </c>
      <c r="J22" s="730">
        <v>84</v>
      </c>
      <c r="K22" s="464">
        <v>9.4286676394657095E-3</v>
      </c>
      <c r="L22" s="10"/>
      <c r="M22" s="10"/>
      <c r="N22" s="24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31.5" customHeight="1">
      <c r="A23" s="456" t="s">
        <v>360</v>
      </c>
      <c r="B23" s="728">
        <v>48</v>
      </c>
      <c r="C23" s="728">
        <v>19</v>
      </c>
      <c r="D23" s="728">
        <v>67</v>
      </c>
      <c r="E23" s="728">
        <v>2</v>
      </c>
      <c r="F23" s="728">
        <v>1</v>
      </c>
      <c r="G23" s="728">
        <v>3</v>
      </c>
      <c r="H23" s="728">
        <v>50</v>
      </c>
      <c r="I23" s="728">
        <v>20</v>
      </c>
      <c r="J23" s="728">
        <v>70</v>
      </c>
      <c r="K23" s="465">
        <v>7.8572230328880915E-3</v>
      </c>
      <c r="L23" s="10"/>
      <c r="M23" s="10"/>
      <c r="N23" s="24"/>
      <c r="O23" s="10"/>
      <c r="P23" s="10" t="s">
        <v>289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31.5" customHeight="1">
      <c r="A24" s="462" t="s">
        <v>281</v>
      </c>
      <c r="B24" s="730">
        <v>42</v>
      </c>
      <c r="C24" s="730">
        <v>5</v>
      </c>
      <c r="D24" s="730">
        <v>47</v>
      </c>
      <c r="E24" s="730">
        <v>19</v>
      </c>
      <c r="F24" s="730">
        <v>3</v>
      </c>
      <c r="G24" s="730">
        <v>22</v>
      </c>
      <c r="H24" s="730">
        <v>61</v>
      </c>
      <c r="I24" s="730">
        <v>8</v>
      </c>
      <c r="J24" s="730">
        <v>69</v>
      </c>
      <c r="K24" s="464">
        <v>7.7449769895611177E-3</v>
      </c>
      <c r="L24" s="10"/>
      <c r="M24" s="10"/>
      <c r="N24" s="24"/>
      <c r="O24" s="10"/>
      <c r="P24" s="10" t="s">
        <v>373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31.5" customHeight="1">
      <c r="A25" s="456" t="s">
        <v>374</v>
      </c>
      <c r="B25" s="728">
        <v>41</v>
      </c>
      <c r="C25" s="728">
        <v>17</v>
      </c>
      <c r="D25" s="728">
        <v>58</v>
      </c>
      <c r="E25" s="728">
        <v>2</v>
      </c>
      <c r="F25" s="728">
        <v>3</v>
      </c>
      <c r="G25" s="728">
        <v>5</v>
      </c>
      <c r="H25" s="728">
        <v>43</v>
      </c>
      <c r="I25" s="728">
        <v>20</v>
      </c>
      <c r="J25" s="728">
        <v>63</v>
      </c>
      <c r="K25" s="465">
        <v>7.0715007295992817E-3</v>
      </c>
      <c r="L25" s="10"/>
      <c r="M25" s="10"/>
      <c r="N25" s="24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2.5" customHeight="1">
      <c r="A26" s="466" t="s">
        <v>361</v>
      </c>
      <c r="B26" s="732">
        <v>609</v>
      </c>
      <c r="C26" s="732">
        <v>148</v>
      </c>
      <c r="D26" s="732">
        <v>757</v>
      </c>
      <c r="E26" s="732">
        <v>501</v>
      </c>
      <c r="F26" s="732">
        <v>76</v>
      </c>
      <c r="G26" s="732">
        <v>577</v>
      </c>
      <c r="H26" s="732">
        <v>1110</v>
      </c>
      <c r="I26" s="732">
        <v>224</v>
      </c>
      <c r="J26" s="732">
        <v>1334</v>
      </c>
      <c r="K26" s="733">
        <v>0.14973622179818161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.75" customHeight="1">
      <c r="A27" s="387" t="s">
        <v>337</v>
      </c>
      <c r="B27" s="389">
        <v>5160</v>
      </c>
      <c r="C27" s="389">
        <v>745</v>
      </c>
      <c r="D27" s="389">
        <v>5905</v>
      </c>
      <c r="E27" s="389">
        <v>2608</v>
      </c>
      <c r="F27" s="389">
        <v>396</v>
      </c>
      <c r="G27" s="389">
        <v>3004</v>
      </c>
      <c r="H27" s="389">
        <v>7768</v>
      </c>
      <c r="I27" s="389">
        <v>1141</v>
      </c>
      <c r="J27" s="389">
        <v>8909</v>
      </c>
      <c r="K27" s="624">
        <v>0.99999999999999989</v>
      </c>
      <c r="L27" s="10"/>
      <c r="M27" s="10" t="s">
        <v>233</v>
      </c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1.75" customHeight="1">
      <c r="A28" s="613" t="s">
        <v>248</v>
      </c>
      <c r="B28" s="391">
        <v>0.8738357324301439</v>
      </c>
      <c r="C28" s="391">
        <v>0.12616426756985605</v>
      </c>
      <c r="D28" s="391">
        <v>1</v>
      </c>
      <c r="E28" s="391">
        <v>0.86817576564580556</v>
      </c>
      <c r="F28" s="391">
        <v>0.13182423435419441</v>
      </c>
      <c r="G28" s="391">
        <v>1</v>
      </c>
      <c r="H28" s="391">
        <v>0.87192726456392411</v>
      </c>
      <c r="I28" s="391">
        <v>0.12807273543607589</v>
      </c>
      <c r="J28" s="391">
        <v>1</v>
      </c>
      <c r="K28" s="625"/>
      <c r="L28" s="85"/>
      <c r="M28" s="85"/>
      <c r="N28" s="85"/>
      <c r="O28" s="85"/>
      <c r="P28" s="86"/>
      <c r="Q28" s="38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4.75" customHeight="1">
      <c r="A29" s="614"/>
      <c r="B29" s="615">
        <v>0.66281288584577391</v>
      </c>
      <c r="C29" s="616"/>
      <c r="D29" s="617"/>
      <c r="E29" s="615">
        <v>0.33718711415422609</v>
      </c>
      <c r="F29" s="616"/>
      <c r="G29" s="617"/>
      <c r="H29" s="615">
        <v>1</v>
      </c>
      <c r="I29" s="616"/>
      <c r="J29" s="617"/>
      <c r="K29" s="626"/>
      <c r="L29" s="85"/>
      <c r="M29" s="85"/>
      <c r="N29" s="85"/>
      <c r="O29" s="85"/>
      <c r="P29" s="86"/>
      <c r="Q29" s="38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customHeight="1">
      <c r="A30" s="87" t="s">
        <v>375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92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6.5" customHeight="1">
      <c r="A31" s="88" t="s">
        <v>376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 t="s">
        <v>233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24"/>
      <c r="C33" s="24"/>
      <c r="D33" s="24"/>
      <c r="E33" s="24"/>
      <c r="F33" s="24"/>
      <c r="G33" s="24"/>
      <c r="H33" s="24"/>
      <c r="I33" s="24"/>
      <c r="J33" s="2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24"/>
      <c r="C37" s="24"/>
      <c r="D37" s="24"/>
      <c r="E37" s="24"/>
      <c r="F37" s="24"/>
      <c r="G37" s="24"/>
      <c r="H37" s="24"/>
      <c r="I37" s="24"/>
      <c r="J37" s="2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hidden="1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hidden="1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hidden="1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10"/>
      <c r="L42" s="10"/>
      <c r="M42" s="10"/>
      <c r="N42" s="10"/>
      <c r="O42" s="24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3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93" t="s">
        <v>377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88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 t="s">
        <v>378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96"/>
  <sheetViews>
    <sheetView showGridLines="0" topLeftCell="A7" zoomScale="68" workbookViewId="0">
      <selection activeCell="M50" sqref="M50:M51"/>
    </sheetView>
  </sheetViews>
  <sheetFormatPr baseColWidth="10" defaultColWidth="14.42578125" defaultRowHeight="15" customHeight="1"/>
  <cols>
    <col min="1" max="1" width="31.42578125" style="107" customWidth="1"/>
    <col min="2" max="2" width="12.28515625" style="107" customWidth="1"/>
    <col min="3" max="3" width="15.42578125" style="107" customWidth="1"/>
    <col min="4" max="4" width="14.7109375" style="107" customWidth="1"/>
    <col min="5" max="5" width="12.140625" style="107" customWidth="1"/>
    <col min="6" max="6" width="14" style="107" customWidth="1"/>
    <col min="7" max="7" width="12.85546875" style="107" customWidth="1"/>
    <col min="8" max="8" width="14.85546875" style="107" customWidth="1"/>
    <col min="9" max="9" width="16.28515625" style="107" customWidth="1"/>
    <col min="10" max="10" width="14.7109375" style="107" customWidth="1"/>
    <col min="11" max="11" width="17.85546875" style="107" customWidth="1"/>
    <col min="12" max="12" width="15.42578125" style="107" customWidth="1"/>
    <col min="13" max="13" width="14.42578125" style="107"/>
    <col min="14" max="14" width="10.42578125" style="107" customWidth="1"/>
    <col min="15" max="15" width="8" style="107" customWidth="1"/>
    <col min="16" max="16" width="10.42578125" style="107" customWidth="1"/>
    <col min="17" max="17" width="8" style="107" customWidth="1"/>
    <col min="18" max="18" width="10.42578125" style="107" customWidth="1"/>
    <col min="19" max="19" width="8" style="107" customWidth="1"/>
    <col min="20" max="20" width="10.42578125" style="107" customWidth="1"/>
    <col min="21" max="21" width="8" style="107" customWidth="1"/>
    <col min="22" max="22" width="7.140625" style="107" customWidth="1"/>
    <col min="23" max="26" width="10.7109375" style="107" customWidth="1"/>
    <col min="27" max="16384" width="14.42578125" style="107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0"/>
      <c r="B4" s="10"/>
      <c r="C4" s="10"/>
      <c r="D4" s="10"/>
      <c r="E4" s="10"/>
      <c r="F4" s="10"/>
      <c r="G4" s="10"/>
      <c r="H4" s="10"/>
      <c r="I4" s="13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customHeight="1">
      <c r="A5" s="10"/>
      <c r="B5" s="10"/>
      <c r="C5" s="10"/>
      <c r="D5" s="10"/>
      <c r="E5" s="10"/>
      <c r="F5" s="10"/>
      <c r="G5" s="10"/>
      <c r="H5" s="10"/>
      <c r="I5" s="13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2.75" customHeight="1">
      <c r="A6" s="10"/>
      <c r="B6" s="10"/>
      <c r="C6" s="10"/>
      <c r="D6" s="10"/>
      <c r="E6" s="10"/>
      <c r="F6" s="10"/>
      <c r="G6" s="10"/>
      <c r="H6" s="10"/>
      <c r="I6" s="13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.75" customHeight="1">
      <c r="A7" s="717" t="s">
        <v>379</v>
      </c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10"/>
      <c r="M7" s="10" t="s">
        <v>475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>
      <c r="A8" s="718" t="s">
        <v>471</v>
      </c>
      <c r="B8" s="718"/>
      <c r="C8" s="718"/>
      <c r="D8" s="718"/>
      <c r="E8" s="718"/>
      <c r="F8" s="718"/>
      <c r="G8" s="718"/>
      <c r="H8" s="718"/>
      <c r="I8" s="718"/>
      <c r="J8" s="718"/>
      <c r="K8" s="71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0.5" customHeight="1" thickBot="1">
      <c r="A9" s="109"/>
      <c r="B9" s="14"/>
      <c r="C9" s="14"/>
      <c r="D9" s="14"/>
      <c r="E9" s="14"/>
      <c r="F9" s="14"/>
      <c r="G9" s="14"/>
      <c r="H9" s="14"/>
      <c r="I9" s="14"/>
      <c r="J9" s="14"/>
      <c r="K9" s="1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.75" customHeight="1">
      <c r="A10" s="599" t="s">
        <v>380</v>
      </c>
      <c r="B10" s="734" t="s">
        <v>246</v>
      </c>
      <c r="C10" s="735"/>
      <c r="D10" s="603" t="s">
        <v>381</v>
      </c>
      <c r="E10" s="734" t="s">
        <v>247</v>
      </c>
      <c r="F10" s="735"/>
      <c r="G10" s="603" t="s">
        <v>462</v>
      </c>
      <c r="H10" s="734" t="s">
        <v>382</v>
      </c>
      <c r="I10" s="735"/>
      <c r="J10" s="603" t="s">
        <v>383</v>
      </c>
      <c r="K10" s="609" t="s">
        <v>384</v>
      </c>
      <c r="L10" s="13"/>
      <c r="M10" s="754" t="s">
        <v>204</v>
      </c>
      <c r="N10" s="755" t="s">
        <v>385</v>
      </c>
      <c r="O10" s="756"/>
      <c r="P10" s="755" t="s">
        <v>386</v>
      </c>
      <c r="Q10" s="756"/>
      <c r="R10" s="755" t="s">
        <v>463</v>
      </c>
      <c r="S10" s="756"/>
      <c r="T10" s="755" t="s">
        <v>387</v>
      </c>
      <c r="U10" s="756"/>
      <c r="V10" s="757" t="s">
        <v>223</v>
      </c>
      <c r="W10" s="13"/>
      <c r="X10" s="13"/>
      <c r="Y10" s="13"/>
      <c r="Z10" s="13"/>
    </row>
    <row r="11" spans="1:26" ht="31.5">
      <c r="A11" s="736"/>
      <c r="B11" s="16" t="s">
        <v>371</v>
      </c>
      <c r="C11" s="16" t="s">
        <v>370</v>
      </c>
      <c r="D11" s="737"/>
      <c r="E11" s="16" t="s">
        <v>388</v>
      </c>
      <c r="F11" s="16" t="s">
        <v>389</v>
      </c>
      <c r="G11" s="737"/>
      <c r="H11" s="16" t="s">
        <v>241</v>
      </c>
      <c r="I11" s="16" t="s">
        <v>390</v>
      </c>
      <c r="J11" s="737"/>
      <c r="K11" s="674"/>
      <c r="L11" s="13"/>
      <c r="M11" s="758"/>
      <c r="N11" s="759"/>
      <c r="O11" s="760"/>
      <c r="P11" s="759"/>
      <c r="Q11" s="760"/>
      <c r="R11" s="759"/>
      <c r="S11" s="760"/>
      <c r="T11" s="759"/>
      <c r="U11" s="760"/>
      <c r="V11" s="761"/>
      <c r="W11" s="13"/>
      <c r="X11" s="13"/>
      <c r="Y11" s="13"/>
      <c r="Z11" s="13"/>
    </row>
    <row r="12" spans="1:26" ht="23.25" customHeight="1" thickBot="1">
      <c r="A12" s="738" t="s">
        <v>432</v>
      </c>
      <c r="B12" s="739">
        <v>1006</v>
      </c>
      <c r="C12" s="739">
        <v>964</v>
      </c>
      <c r="D12" s="739">
        <f t="shared" ref="D12:D27" si="0">SUM(B12+C12)</f>
        <v>1970</v>
      </c>
      <c r="E12" s="740">
        <v>200</v>
      </c>
      <c r="F12" s="740">
        <v>118</v>
      </c>
      <c r="G12" s="740">
        <f t="shared" ref="G12:G27" si="1">+F12+E12</f>
        <v>318</v>
      </c>
      <c r="H12" s="740">
        <f t="shared" ref="H12:I27" si="2">+B12+E12</f>
        <v>1206</v>
      </c>
      <c r="I12" s="740">
        <f t="shared" si="2"/>
        <v>1082</v>
      </c>
      <c r="J12" s="740">
        <f t="shared" ref="J12:J27" si="3">SUM(D12+G12)</f>
        <v>2288</v>
      </c>
      <c r="K12" s="741">
        <v>0.82539682539682535</v>
      </c>
      <c r="L12" s="10"/>
      <c r="M12" s="762"/>
      <c r="N12" s="763" t="s">
        <v>319</v>
      </c>
      <c r="O12" s="763" t="s">
        <v>320</v>
      </c>
      <c r="P12" s="763" t="s">
        <v>319</v>
      </c>
      <c r="Q12" s="763" t="s">
        <v>320</v>
      </c>
      <c r="R12" s="763" t="s">
        <v>319</v>
      </c>
      <c r="S12" s="763" t="s">
        <v>320</v>
      </c>
      <c r="T12" s="763" t="s">
        <v>319</v>
      </c>
      <c r="U12" s="763" t="s">
        <v>320</v>
      </c>
      <c r="V12" s="764"/>
      <c r="W12" s="10"/>
      <c r="X12" s="10"/>
      <c r="Y12" s="10"/>
      <c r="Z12" s="10"/>
    </row>
    <row r="13" spans="1:26" ht="23.25" customHeight="1">
      <c r="A13" s="742" t="s">
        <v>433</v>
      </c>
      <c r="B13" s="377">
        <v>29</v>
      </c>
      <c r="C13" s="377">
        <v>82</v>
      </c>
      <c r="D13" s="377">
        <f t="shared" si="0"/>
        <v>111</v>
      </c>
      <c r="E13" s="25">
        <v>2</v>
      </c>
      <c r="F13" s="25">
        <v>6</v>
      </c>
      <c r="G13" s="25">
        <f t="shared" si="1"/>
        <v>8</v>
      </c>
      <c r="H13" s="743">
        <f t="shared" si="2"/>
        <v>31</v>
      </c>
      <c r="I13" s="25">
        <f t="shared" si="2"/>
        <v>88</v>
      </c>
      <c r="J13" s="25">
        <f t="shared" si="3"/>
        <v>119</v>
      </c>
      <c r="K13" s="744">
        <v>4.2929292929292928E-2</v>
      </c>
      <c r="L13" s="10"/>
      <c r="M13" s="69" t="s">
        <v>217</v>
      </c>
      <c r="N13" s="119">
        <v>689</v>
      </c>
      <c r="O13" s="119">
        <v>76</v>
      </c>
      <c r="P13" s="119">
        <v>139</v>
      </c>
      <c r="Q13" s="119">
        <v>37</v>
      </c>
      <c r="R13" s="119">
        <v>18</v>
      </c>
      <c r="S13" s="119">
        <v>4</v>
      </c>
      <c r="T13" s="119">
        <v>846</v>
      </c>
      <c r="U13" s="119">
        <v>117</v>
      </c>
      <c r="V13" s="119">
        <v>963</v>
      </c>
      <c r="W13" s="10"/>
      <c r="X13" s="10"/>
      <c r="Y13" s="10"/>
      <c r="Z13" s="10"/>
    </row>
    <row r="14" spans="1:26" ht="23.25" customHeight="1">
      <c r="A14" s="738" t="s">
        <v>434</v>
      </c>
      <c r="B14" s="739">
        <v>10</v>
      </c>
      <c r="C14" s="739">
        <v>30</v>
      </c>
      <c r="D14" s="739">
        <f t="shared" si="0"/>
        <v>40</v>
      </c>
      <c r="E14" s="740">
        <v>2</v>
      </c>
      <c r="F14" s="740">
        <v>4</v>
      </c>
      <c r="G14" s="740">
        <f t="shared" si="1"/>
        <v>6</v>
      </c>
      <c r="H14" s="740">
        <f t="shared" si="2"/>
        <v>12</v>
      </c>
      <c r="I14" s="740">
        <f t="shared" si="2"/>
        <v>34</v>
      </c>
      <c r="J14" s="740">
        <f t="shared" si="3"/>
        <v>46</v>
      </c>
      <c r="K14" s="741">
        <v>1.6594516594516596E-2</v>
      </c>
      <c r="L14" s="10"/>
      <c r="M14" s="70" t="s">
        <v>218</v>
      </c>
      <c r="N14" s="117">
        <v>255</v>
      </c>
      <c r="O14" s="117">
        <v>32</v>
      </c>
      <c r="P14" s="117">
        <v>74</v>
      </c>
      <c r="Q14" s="117">
        <v>15</v>
      </c>
      <c r="R14" s="117">
        <v>0</v>
      </c>
      <c r="S14" s="117">
        <v>2</v>
      </c>
      <c r="T14" s="117">
        <v>329</v>
      </c>
      <c r="U14" s="117">
        <v>49</v>
      </c>
      <c r="V14" s="117">
        <v>378</v>
      </c>
      <c r="W14" s="10"/>
      <c r="X14" s="10"/>
      <c r="Y14" s="10"/>
      <c r="Z14" s="10"/>
    </row>
    <row r="15" spans="1:26" ht="23.25" customHeight="1">
      <c r="A15" s="742" t="s">
        <v>435</v>
      </c>
      <c r="B15" s="377">
        <v>22</v>
      </c>
      <c r="C15" s="377">
        <v>14</v>
      </c>
      <c r="D15" s="377">
        <f t="shared" si="0"/>
        <v>36</v>
      </c>
      <c r="E15" s="745">
        <v>0</v>
      </c>
      <c r="F15" s="745">
        <v>0</v>
      </c>
      <c r="G15" s="25">
        <f t="shared" si="1"/>
        <v>0</v>
      </c>
      <c r="H15" s="743">
        <f t="shared" si="2"/>
        <v>22</v>
      </c>
      <c r="I15" s="25">
        <f t="shared" si="2"/>
        <v>14</v>
      </c>
      <c r="J15" s="25">
        <f t="shared" si="3"/>
        <v>36</v>
      </c>
      <c r="K15" s="744">
        <v>1.2987012987012988E-2</v>
      </c>
      <c r="L15" s="10"/>
      <c r="M15" s="71" t="s">
        <v>228</v>
      </c>
      <c r="N15" s="72">
        <v>128</v>
      </c>
      <c r="O15" s="72">
        <v>1</v>
      </c>
      <c r="P15" s="72">
        <v>301</v>
      </c>
      <c r="Q15" s="72">
        <v>57</v>
      </c>
      <c r="R15" s="72">
        <v>33</v>
      </c>
      <c r="S15" s="72">
        <v>9</v>
      </c>
      <c r="T15" s="72">
        <v>462</v>
      </c>
      <c r="U15" s="72">
        <v>67</v>
      </c>
      <c r="V15" s="72">
        <v>529</v>
      </c>
      <c r="W15" s="10"/>
      <c r="X15" s="10"/>
      <c r="Y15" s="10"/>
      <c r="Z15" s="10"/>
    </row>
    <row r="16" spans="1:26" ht="23.25" customHeight="1">
      <c r="A16" s="738" t="s">
        <v>436</v>
      </c>
      <c r="B16" s="739">
        <v>17</v>
      </c>
      <c r="C16" s="739">
        <v>13</v>
      </c>
      <c r="D16" s="739">
        <f t="shared" si="0"/>
        <v>30</v>
      </c>
      <c r="E16" s="119">
        <v>0</v>
      </c>
      <c r="F16" s="119">
        <v>0</v>
      </c>
      <c r="G16" s="740">
        <f t="shared" si="1"/>
        <v>0</v>
      </c>
      <c r="H16" s="740">
        <f t="shared" si="2"/>
        <v>17</v>
      </c>
      <c r="I16" s="740">
        <f t="shared" si="2"/>
        <v>13</v>
      </c>
      <c r="J16" s="740">
        <f t="shared" si="3"/>
        <v>30</v>
      </c>
      <c r="K16" s="741">
        <v>1.0822510822510822E-2</v>
      </c>
      <c r="L16" s="10"/>
      <c r="M16" s="70" t="s">
        <v>219</v>
      </c>
      <c r="N16" s="117">
        <v>411</v>
      </c>
      <c r="O16" s="117">
        <v>73</v>
      </c>
      <c r="P16" s="117">
        <v>112</v>
      </c>
      <c r="Q16" s="117">
        <v>22</v>
      </c>
      <c r="R16" s="117">
        <v>3</v>
      </c>
      <c r="S16" s="117">
        <v>0</v>
      </c>
      <c r="T16" s="117">
        <v>526</v>
      </c>
      <c r="U16" s="117">
        <v>95</v>
      </c>
      <c r="V16" s="117">
        <v>621</v>
      </c>
      <c r="W16" s="10"/>
      <c r="X16" s="10"/>
      <c r="Y16" s="10"/>
      <c r="Z16" s="10"/>
    </row>
    <row r="17" spans="1:26" ht="23.25" customHeight="1">
      <c r="A17" s="742" t="s">
        <v>438</v>
      </c>
      <c r="B17" s="377">
        <v>21</v>
      </c>
      <c r="C17" s="377">
        <v>3</v>
      </c>
      <c r="D17" s="377">
        <f t="shared" si="0"/>
        <v>24</v>
      </c>
      <c r="E17" s="25">
        <v>0</v>
      </c>
      <c r="F17" s="25">
        <v>0</v>
      </c>
      <c r="G17" s="25">
        <f t="shared" si="1"/>
        <v>0</v>
      </c>
      <c r="H17" s="743">
        <f t="shared" si="2"/>
        <v>21</v>
      </c>
      <c r="I17" s="25">
        <f t="shared" si="2"/>
        <v>3</v>
      </c>
      <c r="J17" s="25">
        <f t="shared" si="3"/>
        <v>24</v>
      </c>
      <c r="K17" s="744">
        <v>8.658008658008658E-3</v>
      </c>
      <c r="L17" s="10"/>
      <c r="M17" s="71" t="s">
        <v>221</v>
      </c>
      <c r="N17" s="72">
        <v>55</v>
      </c>
      <c r="O17" s="72">
        <v>6</v>
      </c>
      <c r="P17" s="72">
        <v>139</v>
      </c>
      <c r="Q17" s="72">
        <v>12</v>
      </c>
      <c r="R17" s="72">
        <v>4</v>
      </c>
      <c r="S17" s="72">
        <v>0</v>
      </c>
      <c r="T17" s="72">
        <v>198</v>
      </c>
      <c r="U17" s="72">
        <v>18</v>
      </c>
      <c r="V17" s="72">
        <v>216</v>
      </c>
      <c r="W17" s="10"/>
      <c r="X17" s="10"/>
      <c r="Y17" s="10"/>
      <c r="Z17" s="10"/>
    </row>
    <row r="18" spans="1:26" ht="23.25" customHeight="1">
      <c r="A18" s="738" t="s">
        <v>437</v>
      </c>
      <c r="B18" s="739">
        <v>5</v>
      </c>
      <c r="C18" s="739">
        <v>12</v>
      </c>
      <c r="D18" s="739">
        <f t="shared" si="0"/>
        <v>17</v>
      </c>
      <c r="E18" s="740">
        <v>1</v>
      </c>
      <c r="F18" s="740">
        <v>6</v>
      </c>
      <c r="G18" s="740">
        <f t="shared" si="1"/>
        <v>7</v>
      </c>
      <c r="H18" s="740">
        <f t="shared" si="2"/>
        <v>6</v>
      </c>
      <c r="I18" s="740">
        <f t="shared" si="2"/>
        <v>18</v>
      </c>
      <c r="J18" s="740">
        <f t="shared" si="3"/>
        <v>24</v>
      </c>
      <c r="K18" s="741">
        <v>8.658008658008658E-3</v>
      </c>
      <c r="L18" s="10"/>
      <c r="M18" s="73" t="s">
        <v>222</v>
      </c>
      <c r="N18" s="118">
        <v>47</v>
      </c>
      <c r="O18" s="118">
        <v>8</v>
      </c>
      <c r="P18" s="118">
        <v>7</v>
      </c>
      <c r="Q18" s="118">
        <v>3</v>
      </c>
      <c r="R18" s="118">
        <v>0</v>
      </c>
      <c r="S18" s="118">
        <v>0</v>
      </c>
      <c r="T18" s="118">
        <v>54</v>
      </c>
      <c r="U18" s="118">
        <v>11</v>
      </c>
      <c r="V18" s="118">
        <v>65</v>
      </c>
      <c r="W18" s="10"/>
      <c r="X18" s="10"/>
      <c r="Y18" s="10"/>
      <c r="Z18" s="10"/>
    </row>
    <row r="19" spans="1:26" ht="23.25" customHeight="1">
      <c r="A19" s="742" t="s">
        <v>440</v>
      </c>
      <c r="B19" s="377">
        <v>13</v>
      </c>
      <c r="C19" s="377">
        <v>10</v>
      </c>
      <c r="D19" s="377">
        <f t="shared" si="0"/>
        <v>23</v>
      </c>
      <c r="E19" s="25">
        <v>0</v>
      </c>
      <c r="F19" s="745">
        <v>0</v>
      </c>
      <c r="G19" s="25">
        <f t="shared" si="1"/>
        <v>0</v>
      </c>
      <c r="H19" s="743">
        <f t="shared" si="2"/>
        <v>13</v>
      </c>
      <c r="I19" s="25">
        <f t="shared" si="2"/>
        <v>10</v>
      </c>
      <c r="J19" s="25">
        <f t="shared" si="3"/>
        <v>23</v>
      </c>
      <c r="K19" s="744">
        <v>8.2972582972582979E-3</v>
      </c>
      <c r="L19" s="10"/>
      <c r="M19" s="120" t="s">
        <v>223</v>
      </c>
      <c r="N19" s="121">
        <v>1585</v>
      </c>
      <c r="O19" s="121">
        <v>196</v>
      </c>
      <c r="P19" s="121">
        <v>772</v>
      </c>
      <c r="Q19" s="121">
        <v>146</v>
      </c>
      <c r="R19" s="121">
        <v>58</v>
      </c>
      <c r="S19" s="121">
        <v>15</v>
      </c>
      <c r="T19" s="121">
        <v>2415</v>
      </c>
      <c r="U19" s="121">
        <v>357</v>
      </c>
      <c r="V19" s="121">
        <v>2772</v>
      </c>
      <c r="W19" s="10"/>
      <c r="X19" s="10"/>
      <c r="Y19" s="10"/>
      <c r="Z19" s="10"/>
    </row>
    <row r="20" spans="1:26" ht="23.25" customHeight="1">
      <c r="A20" s="738" t="s">
        <v>441</v>
      </c>
      <c r="B20" s="739">
        <v>9</v>
      </c>
      <c r="C20" s="739">
        <v>10</v>
      </c>
      <c r="D20" s="739">
        <f t="shared" si="0"/>
        <v>19</v>
      </c>
      <c r="E20" s="119">
        <v>2</v>
      </c>
      <c r="F20" s="119">
        <v>1</v>
      </c>
      <c r="G20" s="740">
        <f t="shared" si="1"/>
        <v>3</v>
      </c>
      <c r="H20" s="740">
        <f t="shared" si="2"/>
        <v>11</v>
      </c>
      <c r="I20" s="740">
        <f t="shared" si="2"/>
        <v>11</v>
      </c>
      <c r="J20" s="740">
        <f t="shared" si="3"/>
        <v>22</v>
      </c>
      <c r="K20" s="741">
        <v>7.9365079365079361E-3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3.25" customHeight="1">
      <c r="A21" s="742" t="s">
        <v>443</v>
      </c>
      <c r="B21" s="377">
        <v>6</v>
      </c>
      <c r="C21" s="377">
        <v>11</v>
      </c>
      <c r="D21" s="377">
        <f t="shared" si="0"/>
        <v>17</v>
      </c>
      <c r="E21" s="25">
        <v>3</v>
      </c>
      <c r="F21" s="25">
        <v>0</v>
      </c>
      <c r="G21" s="25">
        <f t="shared" si="1"/>
        <v>3</v>
      </c>
      <c r="H21" s="743">
        <f t="shared" si="2"/>
        <v>9</v>
      </c>
      <c r="I21" s="25">
        <f t="shared" si="2"/>
        <v>11</v>
      </c>
      <c r="J21" s="25">
        <f t="shared" si="3"/>
        <v>20</v>
      </c>
      <c r="K21" s="744">
        <v>7.215007215007215E-3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3.25" customHeight="1">
      <c r="A22" s="738" t="s">
        <v>439</v>
      </c>
      <c r="B22" s="739">
        <v>6</v>
      </c>
      <c r="C22" s="739">
        <v>12</v>
      </c>
      <c r="D22" s="739">
        <f t="shared" si="0"/>
        <v>18</v>
      </c>
      <c r="E22" s="119">
        <v>0</v>
      </c>
      <c r="F22" s="740">
        <v>1</v>
      </c>
      <c r="G22" s="740">
        <f t="shared" si="1"/>
        <v>1</v>
      </c>
      <c r="H22" s="740">
        <f t="shared" si="2"/>
        <v>6</v>
      </c>
      <c r="I22" s="740">
        <f t="shared" si="2"/>
        <v>13</v>
      </c>
      <c r="J22" s="740">
        <f t="shared" si="3"/>
        <v>19</v>
      </c>
      <c r="K22" s="741">
        <v>6.854256854256854E-3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3.25" customHeight="1">
      <c r="A23" s="742" t="s">
        <v>442</v>
      </c>
      <c r="B23" s="377">
        <v>11</v>
      </c>
      <c r="C23" s="377">
        <v>5</v>
      </c>
      <c r="D23" s="377">
        <f t="shared" si="0"/>
        <v>16</v>
      </c>
      <c r="E23" s="745">
        <v>0</v>
      </c>
      <c r="F23" s="745">
        <v>3</v>
      </c>
      <c r="G23" s="25">
        <f t="shared" si="1"/>
        <v>3</v>
      </c>
      <c r="H23" s="743">
        <f t="shared" si="2"/>
        <v>11</v>
      </c>
      <c r="I23" s="25">
        <f t="shared" si="2"/>
        <v>8</v>
      </c>
      <c r="J23" s="25">
        <f t="shared" si="3"/>
        <v>19</v>
      </c>
      <c r="K23" s="744">
        <v>6.854256854256854E-3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3.25" customHeight="1">
      <c r="A24" s="738" t="s">
        <v>474</v>
      </c>
      <c r="B24" s="739">
        <v>4</v>
      </c>
      <c r="C24" s="739">
        <v>5</v>
      </c>
      <c r="D24" s="739">
        <f t="shared" si="0"/>
        <v>9</v>
      </c>
      <c r="E24" s="119">
        <v>0</v>
      </c>
      <c r="F24" s="119">
        <v>0</v>
      </c>
      <c r="G24" s="740">
        <f t="shared" si="1"/>
        <v>0</v>
      </c>
      <c r="H24" s="740">
        <f t="shared" si="2"/>
        <v>4</v>
      </c>
      <c r="I24" s="740">
        <f t="shared" si="2"/>
        <v>5</v>
      </c>
      <c r="J24" s="740">
        <f t="shared" si="3"/>
        <v>9</v>
      </c>
      <c r="K24" s="741">
        <v>3.246753246753247E-3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3.25" customHeight="1">
      <c r="A25" s="742" t="s">
        <v>445</v>
      </c>
      <c r="B25" s="377">
        <v>6</v>
      </c>
      <c r="C25" s="377">
        <v>2</v>
      </c>
      <c r="D25" s="377">
        <f t="shared" si="0"/>
        <v>8</v>
      </c>
      <c r="E25" s="745">
        <v>0</v>
      </c>
      <c r="F25" s="745">
        <v>0</v>
      </c>
      <c r="G25" s="25">
        <f t="shared" si="1"/>
        <v>0</v>
      </c>
      <c r="H25" s="743">
        <f t="shared" si="2"/>
        <v>6</v>
      </c>
      <c r="I25" s="25">
        <f t="shared" si="2"/>
        <v>2</v>
      </c>
      <c r="J25" s="25">
        <f t="shared" si="3"/>
        <v>8</v>
      </c>
      <c r="K25" s="744">
        <v>2.886002886002886E-3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3.25" customHeight="1">
      <c r="A26" s="738" t="s">
        <v>444</v>
      </c>
      <c r="B26" s="739">
        <v>1</v>
      </c>
      <c r="C26" s="739">
        <v>7</v>
      </c>
      <c r="D26" s="739">
        <f t="shared" si="0"/>
        <v>8</v>
      </c>
      <c r="E26" s="119">
        <v>0</v>
      </c>
      <c r="F26" s="119">
        <v>0</v>
      </c>
      <c r="G26" s="740">
        <f t="shared" si="1"/>
        <v>0</v>
      </c>
      <c r="H26" s="740">
        <f t="shared" si="2"/>
        <v>1</v>
      </c>
      <c r="I26" s="740">
        <f t="shared" si="2"/>
        <v>7</v>
      </c>
      <c r="J26" s="740">
        <f t="shared" si="3"/>
        <v>8</v>
      </c>
      <c r="K26" s="741">
        <v>2.886002886002886E-3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3.25" customHeight="1">
      <c r="A27" s="746" t="s">
        <v>391</v>
      </c>
      <c r="B27" s="747">
        <v>40</v>
      </c>
      <c r="C27" s="747">
        <v>29</v>
      </c>
      <c r="D27" s="747">
        <f t="shared" si="0"/>
        <v>69</v>
      </c>
      <c r="E27" s="748">
        <v>3</v>
      </c>
      <c r="F27" s="748">
        <v>5</v>
      </c>
      <c r="G27" s="748">
        <f t="shared" si="1"/>
        <v>8</v>
      </c>
      <c r="H27" s="749">
        <f t="shared" si="2"/>
        <v>43</v>
      </c>
      <c r="I27" s="748">
        <f t="shared" si="2"/>
        <v>34</v>
      </c>
      <c r="J27" s="748">
        <f t="shared" si="3"/>
        <v>77</v>
      </c>
      <c r="K27" s="750">
        <v>2.7777777777777776E-2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751" t="s">
        <v>337</v>
      </c>
      <c r="B28" s="752">
        <f t="shared" ref="B28:J28" si="4">SUM(B12:B27)</f>
        <v>1206</v>
      </c>
      <c r="C28" s="752">
        <f t="shared" si="4"/>
        <v>1209</v>
      </c>
      <c r="D28" s="752">
        <f t="shared" si="4"/>
        <v>2415</v>
      </c>
      <c r="E28" s="752">
        <f t="shared" si="4"/>
        <v>213</v>
      </c>
      <c r="F28" s="752">
        <f t="shared" si="4"/>
        <v>144</v>
      </c>
      <c r="G28" s="752">
        <f t="shared" si="4"/>
        <v>357</v>
      </c>
      <c r="H28" s="752">
        <f t="shared" si="4"/>
        <v>1419</v>
      </c>
      <c r="I28" s="752">
        <f t="shared" si="4"/>
        <v>1353</v>
      </c>
      <c r="J28" s="752">
        <f t="shared" si="4"/>
        <v>2772</v>
      </c>
      <c r="K28" s="753">
        <v>1.0000000000000002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2.5" customHeight="1">
      <c r="A29" s="719" t="s">
        <v>288</v>
      </c>
      <c r="B29" s="719"/>
      <c r="C29" s="719"/>
      <c r="D29" s="719"/>
      <c r="E29" s="719"/>
      <c r="F29" s="719"/>
      <c r="G29" s="719"/>
      <c r="H29" s="719"/>
      <c r="I29" s="719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716" t="s">
        <v>392</v>
      </c>
      <c r="B30" s="716"/>
      <c r="C30" s="716"/>
      <c r="D30" s="716"/>
      <c r="E30" s="716"/>
      <c r="F30" s="716"/>
      <c r="G30" s="716"/>
      <c r="H30" s="716"/>
      <c r="I30" s="716"/>
      <c r="J30" s="10"/>
      <c r="K30" s="10"/>
      <c r="L30" s="10"/>
      <c r="M30" s="10"/>
      <c r="N30" s="10"/>
      <c r="O30" s="10"/>
      <c r="P30" s="10"/>
      <c r="Q30" s="10"/>
      <c r="R30" s="10"/>
      <c r="S30" s="10" t="s">
        <v>233</v>
      </c>
      <c r="T30" s="10"/>
      <c r="U30" s="10"/>
      <c r="V30" s="10"/>
      <c r="W30" s="10"/>
      <c r="X30" s="10"/>
      <c r="Y30" s="10"/>
      <c r="Z30" s="10"/>
    </row>
    <row r="31" spans="1:26" ht="12.75" customHeight="1">
      <c r="A31" s="9"/>
      <c r="B31" s="108"/>
      <c r="C31" s="108"/>
      <c r="D31" s="108"/>
      <c r="E31" s="108"/>
      <c r="F31" s="108"/>
      <c r="G31" s="108"/>
      <c r="H31" s="108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1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5.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5.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5.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5.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5.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5.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5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9"/>
      <c r="B42" s="9"/>
      <c r="C42" s="9"/>
      <c r="D42" s="9"/>
      <c r="E42" s="9"/>
      <c r="F42" s="9"/>
      <c r="G42" s="9"/>
      <c r="H42" s="108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9"/>
      <c r="B43" s="9"/>
      <c r="C43" s="9"/>
      <c r="D43" s="9"/>
      <c r="E43" s="9"/>
      <c r="F43" s="9"/>
      <c r="G43" s="9"/>
      <c r="H43" s="108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9"/>
      <c r="B44" s="9"/>
      <c r="C44" s="9"/>
      <c r="D44" s="9"/>
      <c r="E44" s="9"/>
      <c r="F44" s="9"/>
      <c r="G44" s="9"/>
      <c r="H44" s="108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9"/>
      <c r="B45" s="9"/>
      <c r="C45" s="9"/>
      <c r="D45" s="9"/>
      <c r="E45" s="9"/>
      <c r="F45" s="9"/>
      <c r="G45" s="9"/>
      <c r="H45" s="108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9"/>
      <c r="B46" s="9"/>
      <c r="C46" s="9"/>
      <c r="D46" s="9"/>
      <c r="E46" s="9"/>
      <c r="F46" s="9"/>
      <c r="G46" s="9"/>
      <c r="H46" s="108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9"/>
      <c r="B47" s="9"/>
      <c r="C47" s="9"/>
      <c r="D47" s="9"/>
      <c r="E47" s="9"/>
      <c r="F47" s="9"/>
      <c r="G47" s="9"/>
      <c r="H47" s="108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9"/>
      <c r="B48" s="9"/>
      <c r="C48" s="9"/>
      <c r="D48" s="9"/>
      <c r="E48" s="9"/>
      <c r="F48" s="9"/>
      <c r="G48" s="9"/>
      <c r="H48" s="108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9"/>
      <c r="B49" s="9"/>
      <c r="C49" s="9"/>
      <c r="D49" s="9"/>
      <c r="E49" s="9"/>
      <c r="F49" s="9"/>
      <c r="G49" s="9"/>
      <c r="H49" s="108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4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93" t="s">
        <v>288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96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customHeight="1">
      <c r="A996" s="14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mergeCells count="18">
    <mergeCell ref="R10:S11"/>
    <mergeCell ref="T10:U11"/>
    <mergeCell ref="V10:V12"/>
    <mergeCell ref="G10:G11"/>
    <mergeCell ref="A29:I29"/>
    <mergeCell ref="H10:I10"/>
    <mergeCell ref="J10:J11"/>
    <mergeCell ref="M10:M12"/>
    <mergeCell ref="N10:O11"/>
    <mergeCell ref="P10:Q11"/>
    <mergeCell ref="A30:I30"/>
    <mergeCell ref="A7:K7"/>
    <mergeCell ref="A8:K8"/>
    <mergeCell ref="A10:A11"/>
    <mergeCell ref="B10:C10"/>
    <mergeCell ref="D10:D11"/>
    <mergeCell ref="E10:F10"/>
    <mergeCell ref="K10:K11"/>
  </mergeCells>
  <pageMargins left="0.75" right="0.75" top="1" bottom="1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1"/>
  <sheetViews>
    <sheetView showGridLines="0" zoomScale="93" zoomScaleNormal="93" zoomScalePageLayoutView="280" workbookViewId="0">
      <selection activeCell="L18" sqref="L18"/>
    </sheetView>
  </sheetViews>
  <sheetFormatPr baseColWidth="10" defaultColWidth="14.42578125" defaultRowHeight="15" customHeight="1"/>
  <cols>
    <col min="1" max="1" width="19.85546875" customWidth="1"/>
    <col min="2" max="13" width="10.71093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>
      <c r="A1" s="9"/>
      <c r="B1" s="13"/>
      <c r="C1" s="13"/>
      <c r="D1" s="13"/>
      <c r="E1" s="13"/>
      <c r="F1" s="13"/>
      <c r="G1" s="13"/>
      <c r="H1" s="13"/>
      <c r="I1" s="13"/>
      <c r="J1" s="13"/>
      <c r="K1" s="10"/>
      <c r="L1" s="9"/>
      <c r="M1" s="13"/>
      <c r="N1" s="13"/>
      <c r="O1" s="13"/>
      <c r="P1" s="13"/>
      <c r="Q1" s="13"/>
      <c r="R1" s="13"/>
      <c r="S1" s="13"/>
      <c r="T1" s="10"/>
      <c r="U1" s="10"/>
      <c r="V1" s="10"/>
      <c r="W1" s="10"/>
      <c r="X1" s="10"/>
      <c r="Y1" s="10"/>
      <c r="Z1" s="10"/>
    </row>
    <row r="2" spans="1:26" ht="16.5" customHeight="1">
      <c r="A2" s="9"/>
      <c r="B2" s="13"/>
      <c r="C2" s="13"/>
      <c r="D2" s="13"/>
      <c r="E2" s="13"/>
      <c r="F2" s="13"/>
      <c r="G2" s="13"/>
      <c r="H2" s="13"/>
      <c r="I2" s="13"/>
      <c r="J2" s="13"/>
      <c r="K2" s="10"/>
      <c r="L2" s="9"/>
      <c r="M2" s="13"/>
      <c r="N2" s="13"/>
      <c r="O2" s="13"/>
      <c r="P2" s="13"/>
      <c r="Q2" s="13"/>
      <c r="R2" s="13"/>
      <c r="S2" s="13"/>
      <c r="T2" s="10"/>
      <c r="U2" s="10"/>
      <c r="V2" s="10"/>
      <c r="W2" s="10"/>
      <c r="X2" s="10"/>
      <c r="Y2" s="10"/>
      <c r="Z2" s="10"/>
    </row>
    <row r="3" spans="1:26" ht="16.5" customHeight="1">
      <c r="A3" s="9"/>
      <c r="B3" s="13"/>
      <c r="C3" s="13"/>
      <c r="D3" s="13"/>
      <c r="E3" s="13"/>
      <c r="F3" s="13"/>
      <c r="G3" s="13"/>
      <c r="H3" s="13"/>
      <c r="I3" s="13"/>
      <c r="J3" s="13"/>
      <c r="K3" s="10"/>
      <c r="L3" s="9"/>
      <c r="M3" s="13"/>
      <c r="N3" s="13"/>
      <c r="O3" s="13"/>
      <c r="P3" s="13"/>
      <c r="Q3" s="13"/>
      <c r="R3" s="13"/>
      <c r="S3" s="13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9"/>
      <c r="C4" s="9"/>
      <c r="D4" s="13"/>
      <c r="E4" s="13"/>
      <c r="F4" s="13"/>
      <c r="G4" s="13"/>
      <c r="H4" s="13"/>
      <c r="I4" s="13"/>
      <c r="J4" s="13"/>
      <c r="K4" s="10"/>
      <c r="L4" s="9"/>
      <c r="M4" s="9"/>
      <c r="N4" s="9"/>
      <c r="O4" s="13"/>
      <c r="P4" s="13"/>
      <c r="Q4" s="13"/>
      <c r="R4" s="13"/>
      <c r="S4" s="13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9"/>
      <c r="C5" s="9"/>
      <c r="D5" s="13"/>
      <c r="E5" s="13"/>
      <c r="F5" s="13"/>
      <c r="G5" s="13"/>
      <c r="H5" s="13"/>
      <c r="I5" s="13"/>
      <c r="J5" s="13"/>
      <c r="K5" s="10"/>
      <c r="L5" s="9"/>
      <c r="M5" s="9"/>
      <c r="N5" s="9"/>
      <c r="O5" s="13"/>
      <c r="P5" s="13"/>
      <c r="Q5" s="13"/>
      <c r="R5" s="13"/>
      <c r="S5" s="13"/>
      <c r="T5" s="10"/>
      <c r="U5" s="10"/>
      <c r="V5" s="10"/>
      <c r="W5" s="10"/>
      <c r="X5" s="10"/>
      <c r="Y5" s="10"/>
      <c r="Z5" s="10"/>
    </row>
    <row r="6" spans="1:26" ht="18" customHeight="1">
      <c r="A6" s="720" t="s">
        <v>393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13"/>
      <c r="P6" s="13"/>
      <c r="Q6" s="13"/>
      <c r="R6" s="13"/>
      <c r="S6" s="13"/>
      <c r="T6" s="10"/>
      <c r="U6" s="10"/>
      <c r="V6" s="10"/>
      <c r="W6" s="10"/>
      <c r="X6" s="10"/>
      <c r="Y6" s="10"/>
      <c r="Z6" s="10"/>
    </row>
    <row r="7" spans="1:26" ht="16.5" customHeight="1">
      <c r="A7" s="721" t="s">
        <v>471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13"/>
      <c r="P7" s="13"/>
      <c r="Q7" s="13"/>
      <c r="R7" s="13"/>
      <c r="S7" s="13"/>
      <c r="T7" s="10"/>
      <c r="U7" s="10"/>
      <c r="V7" s="10"/>
      <c r="W7" s="10"/>
      <c r="X7" s="10"/>
      <c r="Y7" s="10"/>
      <c r="Z7" s="10"/>
    </row>
    <row r="8" spans="1:26" s="169" customFormat="1" ht="16.5" customHeight="1" thickBot="1">
      <c r="A8" s="173"/>
      <c r="O8" s="13"/>
      <c r="P8" s="13"/>
      <c r="Q8" s="13"/>
      <c r="R8" s="13"/>
      <c r="S8" s="13"/>
      <c r="T8" s="10"/>
      <c r="U8" s="10"/>
      <c r="V8" s="10"/>
      <c r="W8" s="10"/>
      <c r="X8" s="10"/>
      <c r="Y8" s="10"/>
      <c r="Z8" s="10"/>
    </row>
    <row r="9" spans="1:26" ht="28.5" customHeight="1">
      <c r="A9" s="780" t="s">
        <v>204</v>
      </c>
      <c r="B9" s="781" t="s">
        <v>394</v>
      </c>
      <c r="C9" s="782"/>
      <c r="D9" s="783"/>
      <c r="E9" s="781" t="s">
        <v>395</v>
      </c>
      <c r="F9" s="782"/>
      <c r="G9" s="783"/>
      <c r="H9" s="781" t="s">
        <v>396</v>
      </c>
      <c r="I9" s="782"/>
      <c r="J9" s="783"/>
      <c r="K9" s="781" t="s">
        <v>223</v>
      </c>
      <c r="L9" s="783"/>
      <c r="M9" s="784" t="s">
        <v>601</v>
      </c>
      <c r="N9" s="785" t="s">
        <v>248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8.5" customHeight="1" thickBot="1">
      <c r="A10" s="786"/>
      <c r="B10" s="787" t="s">
        <v>246</v>
      </c>
      <c r="C10" s="787" t="s">
        <v>247</v>
      </c>
      <c r="D10" s="787" t="s">
        <v>223</v>
      </c>
      <c r="E10" s="787" t="s">
        <v>246</v>
      </c>
      <c r="F10" s="787" t="s">
        <v>247</v>
      </c>
      <c r="G10" s="787" t="s">
        <v>223</v>
      </c>
      <c r="H10" s="787" t="s">
        <v>246</v>
      </c>
      <c r="I10" s="787" t="s">
        <v>247</v>
      </c>
      <c r="J10" s="787" t="s">
        <v>223</v>
      </c>
      <c r="K10" s="787" t="s">
        <v>246</v>
      </c>
      <c r="L10" s="787" t="s">
        <v>247</v>
      </c>
      <c r="M10" s="788"/>
      <c r="N10" s="78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2.5" customHeight="1">
      <c r="A11" s="765" t="s">
        <v>217</v>
      </c>
      <c r="B11" s="395">
        <v>16442</v>
      </c>
      <c r="C11" s="395">
        <v>845</v>
      </c>
      <c r="D11" s="395">
        <v>17287</v>
      </c>
      <c r="E11" s="395">
        <v>13037</v>
      </c>
      <c r="F11" s="395">
        <v>881</v>
      </c>
      <c r="G11" s="395">
        <v>13918</v>
      </c>
      <c r="H11" s="766">
        <v>721</v>
      </c>
      <c r="I11" s="395">
        <v>37</v>
      </c>
      <c r="J11" s="395">
        <v>758</v>
      </c>
      <c r="K11" s="395">
        <v>30200</v>
      </c>
      <c r="L11" s="395">
        <v>1763</v>
      </c>
      <c r="M11" s="395">
        <v>31963</v>
      </c>
      <c r="N11" s="767">
        <v>0.39357484115647934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2.5" customHeight="1">
      <c r="A12" s="768" t="s">
        <v>218</v>
      </c>
      <c r="B12" s="769">
        <v>6831</v>
      </c>
      <c r="C12" s="769">
        <v>156</v>
      </c>
      <c r="D12" s="769">
        <v>6987</v>
      </c>
      <c r="E12" s="769">
        <v>5589</v>
      </c>
      <c r="F12" s="769">
        <v>114</v>
      </c>
      <c r="G12" s="769">
        <v>5703</v>
      </c>
      <c r="H12" s="770">
        <v>208</v>
      </c>
      <c r="I12" s="769">
        <v>9</v>
      </c>
      <c r="J12" s="769">
        <v>217</v>
      </c>
      <c r="K12" s="769">
        <v>12628</v>
      </c>
      <c r="L12" s="769">
        <v>279</v>
      </c>
      <c r="M12" s="769">
        <v>12907</v>
      </c>
      <c r="N12" s="771">
        <v>0.15892971482046989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772" t="s">
        <v>228</v>
      </c>
      <c r="B13" s="399">
        <v>4691</v>
      </c>
      <c r="C13" s="399">
        <v>137</v>
      </c>
      <c r="D13" s="399">
        <v>4828</v>
      </c>
      <c r="E13" s="399">
        <v>3366</v>
      </c>
      <c r="F13" s="399">
        <v>56</v>
      </c>
      <c r="G13" s="399">
        <v>3422</v>
      </c>
      <c r="H13" s="773">
        <v>186</v>
      </c>
      <c r="I13" s="399">
        <v>11</v>
      </c>
      <c r="J13" s="399">
        <v>197</v>
      </c>
      <c r="K13" s="399">
        <v>8243</v>
      </c>
      <c r="L13" s="399">
        <v>204</v>
      </c>
      <c r="M13" s="399">
        <v>8447</v>
      </c>
      <c r="N13" s="774">
        <v>0.10401172240555583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2.5" customHeight="1">
      <c r="A14" s="768" t="s">
        <v>219</v>
      </c>
      <c r="B14" s="769">
        <v>4769</v>
      </c>
      <c r="C14" s="769">
        <v>435</v>
      </c>
      <c r="D14" s="769">
        <v>5204</v>
      </c>
      <c r="E14" s="769">
        <v>3811</v>
      </c>
      <c r="F14" s="769">
        <v>210</v>
      </c>
      <c r="G14" s="769">
        <v>4021</v>
      </c>
      <c r="H14" s="770">
        <v>167</v>
      </c>
      <c r="I14" s="769">
        <v>22</v>
      </c>
      <c r="J14" s="769">
        <v>189</v>
      </c>
      <c r="K14" s="769">
        <v>8747</v>
      </c>
      <c r="L14" s="769">
        <v>667</v>
      </c>
      <c r="M14" s="769">
        <v>9414</v>
      </c>
      <c r="N14" s="771">
        <v>0.11591882972959661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2.5" customHeight="1">
      <c r="A15" s="772" t="s">
        <v>221</v>
      </c>
      <c r="B15" s="399">
        <v>3184</v>
      </c>
      <c r="C15" s="399">
        <v>18</v>
      </c>
      <c r="D15" s="399">
        <v>3202</v>
      </c>
      <c r="E15" s="399">
        <v>4125</v>
      </c>
      <c r="F15" s="399">
        <v>28</v>
      </c>
      <c r="G15" s="399">
        <v>4153</v>
      </c>
      <c r="H15" s="773">
        <v>120</v>
      </c>
      <c r="I15" s="399">
        <v>1</v>
      </c>
      <c r="J15" s="399">
        <v>121</v>
      </c>
      <c r="K15" s="399">
        <v>7429</v>
      </c>
      <c r="L15" s="399">
        <v>47</v>
      </c>
      <c r="M15" s="399">
        <v>7476</v>
      </c>
      <c r="N15" s="774">
        <v>9.2055361276658629E-2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2.5" customHeight="1" thickBot="1">
      <c r="A16" s="775" t="s">
        <v>222</v>
      </c>
      <c r="B16" s="776">
        <v>5716</v>
      </c>
      <c r="C16" s="776">
        <v>495</v>
      </c>
      <c r="D16" s="776">
        <v>6211</v>
      </c>
      <c r="E16" s="776">
        <v>4024</v>
      </c>
      <c r="F16" s="776">
        <v>494</v>
      </c>
      <c r="G16" s="776">
        <v>4518</v>
      </c>
      <c r="H16" s="777">
        <v>236</v>
      </c>
      <c r="I16" s="776">
        <v>40</v>
      </c>
      <c r="J16" s="776">
        <v>276</v>
      </c>
      <c r="K16" s="776">
        <v>9976</v>
      </c>
      <c r="L16" s="776">
        <v>1029</v>
      </c>
      <c r="M16" s="776">
        <v>11005</v>
      </c>
      <c r="N16" s="778">
        <v>0.13550953061123971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6.25" customHeight="1">
      <c r="A17" s="790" t="s">
        <v>339</v>
      </c>
      <c r="B17" s="779">
        <v>41633</v>
      </c>
      <c r="C17" s="779">
        <v>2086</v>
      </c>
      <c r="D17" s="779">
        <v>43719</v>
      </c>
      <c r="E17" s="779">
        <v>33952</v>
      </c>
      <c r="F17" s="779">
        <v>1783</v>
      </c>
      <c r="G17" s="779">
        <v>35735</v>
      </c>
      <c r="H17" s="779">
        <v>1638</v>
      </c>
      <c r="I17" s="779">
        <v>120</v>
      </c>
      <c r="J17" s="779">
        <v>1758</v>
      </c>
      <c r="K17" s="779">
        <v>77223</v>
      </c>
      <c r="L17" s="779">
        <v>3989</v>
      </c>
      <c r="M17" s="779">
        <v>81212</v>
      </c>
      <c r="N17" s="791">
        <v>1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6.25" customHeight="1">
      <c r="A18" s="792" t="s">
        <v>248</v>
      </c>
      <c r="B18" s="793">
        <v>0.95228619135844828</v>
      </c>
      <c r="C18" s="793">
        <v>4.7713808641551725E-2</v>
      </c>
      <c r="D18" s="793">
        <v>1</v>
      </c>
      <c r="E18" s="793">
        <v>0.95010493913530147</v>
      </c>
      <c r="F18" s="793">
        <v>4.9895060864698478E-2</v>
      </c>
      <c r="G18" s="793">
        <v>1</v>
      </c>
      <c r="H18" s="793">
        <v>0.93174061433447097</v>
      </c>
      <c r="I18" s="793">
        <v>6.8259385665529013E-2</v>
      </c>
      <c r="J18" s="793">
        <v>1</v>
      </c>
      <c r="K18" s="793">
        <v>0.95088164310693002</v>
      </c>
      <c r="L18" s="793">
        <v>4.9118356893069988E-2</v>
      </c>
      <c r="M18" s="793">
        <v>1</v>
      </c>
      <c r="N18" s="794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6.25" customHeight="1" thickBot="1">
      <c r="A19" s="795"/>
      <c r="B19" s="796">
        <v>0.5383317736295129</v>
      </c>
      <c r="C19" s="797"/>
      <c r="D19" s="798"/>
      <c r="E19" s="796">
        <v>0.44002117913608824</v>
      </c>
      <c r="F19" s="797"/>
      <c r="G19" s="798"/>
      <c r="H19" s="796">
        <v>2.1647047234398857E-2</v>
      </c>
      <c r="I19" s="797"/>
      <c r="J19" s="798"/>
      <c r="K19" s="796">
        <v>1</v>
      </c>
      <c r="L19" s="797"/>
      <c r="M19" s="797"/>
      <c r="N19" s="79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8" customHeight="1">
      <c r="A20" s="62" t="s">
        <v>288</v>
      </c>
      <c r="B20" s="59"/>
      <c r="C20" s="5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8" customHeight="1">
      <c r="A21" s="13"/>
      <c r="B21" s="59"/>
      <c r="C21" s="5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8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8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9.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9.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9.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" customHeight="1">
      <c r="A41" s="14"/>
      <c r="B41" s="10"/>
      <c r="C41" s="10"/>
      <c r="D41" s="10"/>
      <c r="E41" s="10"/>
      <c r="F41" s="10"/>
      <c r="G41" s="10"/>
      <c r="H41" s="10"/>
      <c r="I41" s="13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" customHeight="1">
      <c r="A43" s="62" t="s">
        <v>397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5" customHeight="1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</row>
  </sheetData>
  <mergeCells count="15">
    <mergeCell ref="N17:N18"/>
    <mergeCell ref="A18:A19"/>
    <mergeCell ref="B19:D19"/>
    <mergeCell ref="E19:G19"/>
    <mergeCell ref="H19:J19"/>
    <mergeCell ref="K19:N19"/>
    <mergeCell ref="A6:N6"/>
    <mergeCell ref="A7:N7"/>
    <mergeCell ref="A9:A10"/>
    <mergeCell ref="B9:D9"/>
    <mergeCell ref="E9:G9"/>
    <mergeCell ref="H9:J9"/>
    <mergeCell ref="K9:L9"/>
    <mergeCell ref="M9:M10"/>
    <mergeCell ref="N9:N10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zoomScale="70" zoomScaleNormal="70" zoomScalePageLayoutView="55" workbookViewId="0">
      <selection activeCell="O43" sqref="O43"/>
    </sheetView>
  </sheetViews>
  <sheetFormatPr baseColWidth="10" defaultColWidth="14.42578125" defaultRowHeight="15" custom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>
      <c r="A1" s="9"/>
      <c r="B1" s="77"/>
      <c r="C1" s="77"/>
      <c r="D1" s="77"/>
      <c r="E1" s="77"/>
      <c r="F1" s="77"/>
      <c r="G1" s="77"/>
      <c r="H1" s="77"/>
      <c r="I1" s="77"/>
      <c r="J1" s="77"/>
      <c r="K1" s="77"/>
      <c r="L1" s="12"/>
      <c r="M1" s="12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>
      <c r="A2" s="9"/>
      <c r="B2" s="77"/>
      <c r="C2" s="77"/>
      <c r="D2" s="77"/>
      <c r="E2" s="77"/>
      <c r="F2" s="77"/>
      <c r="G2" s="77"/>
      <c r="H2" s="77"/>
      <c r="I2" s="77"/>
      <c r="J2" s="77"/>
      <c r="K2" s="77"/>
      <c r="L2" s="12"/>
      <c r="M2" s="12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" customHeight="1">
      <c r="A3" s="9"/>
      <c r="B3" s="77"/>
      <c r="C3" s="77"/>
      <c r="D3" s="77"/>
      <c r="E3" s="77"/>
      <c r="F3" s="77"/>
      <c r="G3" s="77"/>
      <c r="H3" s="77"/>
      <c r="I3" s="77"/>
      <c r="J3" s="77"/>
      <c r="K3" s="77"/>
      <c r="L3" s="12"/>
      <c r="M3" s="12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" customHeight="1">
      <c r="A4" s="9"/>
      <c r="B4" s="12"/>
      <c r="C4" s="12"/>
      <c r="D4" s="77"/>
      <c r="E4" s="77"/>
      <c r="F4" s="77"/>
      <c r="G4" s="77"/>
      <c r="H4" s="77"/>
      <c r="I4" s="94"/>
      <c r="J4" s="94"/>
      <c r="K4" s="94"/>
      <c r="L4" s="12"/>
      <c r="M4" s="12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" customHeight="1">
      <c r="A5" s="9"/>
      <c r="B5" s="12"/>
      <c r="C5" s="12"/>
      <c r="D5" s="77"/>
      <c r="E5" s="77"/>
      <c r="F5" s="77"/>
      <c r="G5" s="77"/>
      <c r="H5" s="77"/>
      <c r="I5" s="94"/>
      <c r="J5" s="94"/>
      <c r="K5" s="94"/>
      <c r="L5" s="12"/>
      <c r="M5" s="12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" customHeight="1">
      <c r="A6" s="9"/>
      <c r="B6" s="12"/>
      <c r="C6" s="12"/>
      <c r="D6" s="77"/>
      <c r="E6" s="77"/>
      <c r="F6" s="77"/>
      <c r="G6" s="77"/>
      <c r="H6" s="77"/>
      <c r="I6" s="94"/>
      <c r="J6" s="94"/>
      <c r="K6" s="94"/>
      <c r="L6" s="12"/>
      <c r="M6" s="1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563" t="s">
        <v>398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1" customHeight="1">
      <c r="A8" s="718" t="s">
        <v>471</v>
      </c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69" customFormat="1" ht="21" customHeight="1" thickBot="1">
      <c r="A9" s="17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2.5" customHeight="1">
      <c r="A10" s="800" t="s">
        <v>204</v>
      </c>
      <c r="B10" s="801" t="s">
        <v>399</v>
      </c>
      <c r="C10" s="727"/>
      <c r="D10" s="602"/>
      <c r="E10" s="801" t="s">
        <v>400</v>
      </c>
      <c r="F10" s="727"/>
      <c r="G10" s="602"/>
      <c r="H10" s="801" t="s">
        <v>464</v>
      </c>
      <c r="I10" s="727"/>
      <c r="J10" s="602"/>
      <c r="K10" s="801" t="s">
        <v>465</v>
      </c>
      <c r="L10" s="727"/>
      <c r="M10" s="727"/>
      <c r="N10" s="802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9.25" customHeight="1">
      <c r="A11" s="803"/>
      <c r="B11" s="804" t="s">
        <v>466</v>
      </c>
      <c r="C11" s="804" t="s">
        <v>467</v>
      </c>
      <c r="D11" s="804" t="s">
        <v>325</v>
      </c>
      <c r="E11" s="804" t="s">
        <v>466</v>
      </c>
      <c r="F11" s="804" t="s">
        <v>467</v>
      </c>
      <c r="G11" s="804" t="s">
        <v>325</v>
      </c>
      <c r="H11" s="804" t="s">
        <v>466</v>
      </c>
      <c r="I11" s="804" t="s">
        <v>467</v>
      </c>
      <c r="J11" s="804" t="s">
        <v>325</v>
      </c>
      <c r="K11" s="804" t="s">
        <v>466</v>
      </c>
      <c r="L11" s="804" t="s">
        <v>467</v>
      </c>
      <c r="M11" s="805" t="s">
        <v>287</v>
      </c>
      <c r="N11" s="806" t="s">
        <v>258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1.75" customHeight="1">
      <c r="A12" s="807" t="s">
        <v>217</v>
      </c>
      <c r="B12" s="808">
        <v>5745</v>
      </c>
      <c r="C12" s="808">
        <v>342</v>
      </c>
      <c r="D12" s="808">
        <v>6087</v>
      </c>
      <c r="E12" s="808">
        <v>1282</v>
      </c>
      <c r="F12" s="808">
        <v>177</v>
      </c>
      <c r="G12" s="808">
        <v>1459</v>
      </c>
      <c r="H12" s="808">
        <v>405</v>
      </c>
      <c r="I12" s="808">
        <v>43</v>
      </c>
      <c r="J12" s="808">
        <v>448</v>
      </c>
      <c r="K12" s="808">
        <v>7432</v>
      </c>
      <c r="L12" s="808">
        <v>562</v>
      </c>
      <c r="M12" s="808">
        <v>7994</v>
      </c>
      <c r="N12" s="809">
        <v>3.0018775816748029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1.75" customHeight="1">
      <c r="A13" s="810" t="s">
        <v>218</v>
      </c>
      <c r="B13" s="811">
        <v>2971</v>
      </c>
      <c r="C13" s="811">
        <v>169</v>
      </c>
      <c r="D13" s="811">
        <v>3140</v>
      </c>
      <c r="E13" s="811">
        <v>977</v>
      </c>
      <c r="F13" s="811">
        <v>95</v>
      </c>
      <c r="G13" s="811">
        <v>1072</v>
      </c>
      <c r="H13" s="811">
        <v>41</v>
      </c>
      <c r="I13" s="811">
        <v>6</v>
      </c>
      <c r="J13" s="811">
        <v>47</v>
      </c>
      <c r="K13" s="811">
        <v>3989</v>
      </c>
      <c r="L13" s="811">
        <v>270</v>
      </c>
      <c r="M13" s="811">
        <v>4259</v>
      </c>
      <c r="N13" s="812">
        <v>1.599324070597071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1.75" customHeight="1">
      <c r="A14" s="813" t="s">
        <v>228</v>
      </c>
      <c r="B14" s="814">
        <v>1109</v>
      </c>
      <c r="C14" s="814">
        <v>29</v>
      </c>
      <c r="D14" s="814">
        <v>1138</v>
      </c>
      <c r="E14" s="814">
        <v>1061</v>
      </c>
      <c r="F14" s="814">
        <v>109</v>
      </c>
      <c r="G14" s="814">
        <v>1170</v>
      </c>
      <c r="H14" s="814">
        <v>99</v>
      </c>
      <c r="I14" s="814">
        <v>7</v>
      </c>
      <c r="J14" s="814">
        <v>106</v>
      </c>
      <c r="K14" s="814">
        <v>2269</v>
      </c>
      <c r="L14" s="814">
        <v>145</v>
      </c>
      <c r="M14" s="814">
        <v>2414</v>
      </c>
      <c r="N14" s="815">
        <v>0.90649643259481782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1.75" customHeight="1">
      <c r="A15" s="810" t="s">
        <v>219</v>
      </c>
      <c r="B15" s="811">
        <v>1543</v>
      </c>
      <c r="C15" s="811">
        <v>69</v>
      </c>
      <c r="D15" s="811">
        <v>1612</v>
      </c>
      <c r="E15" s="811">
        <v>381</v>
      </c>
      <c r="F15" s="811">
        <v>34</v>
      </c>
      <c r="G15" s="811">
        <v>415</v>
      </c>
      <c r="H15" s="811">
        <v>47</v>
      </c>
      <c r="I15" s="811">
        <v>1</v>
      </c>
      <c r="J15" s="811">
        <v>48</v>
      </c>
      <c r="K15" s="811">
        <v>1971</v>
      </c>
      <c r="L15" s="811">
        <v>104</v>
      </c>
      <c r="M15" s="811">
        <v>2075</v>
      </c>
      <c r="N15" s="812">
        <v>0.77919639504318439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1.75" customHeight="1">
      <c r="A16" s="813" t="s">
        <v>221</v>
      </c>
      <c r="B16" s="814">
        <v>2045</v>
      </c>
      <c r="C16" s="814">
        <v>145</v>
      </c>
      <c r="D16" s="814">
        <v>2190</v>
      </c>
      <c r="E16" s="814">
        <v>743</v>
      </c>
      <c r="F16" s="814">
        <v>80</v>
      </c>
      <c r="G16" s="814">
        <v>823</v>
      </c>
      <c r="H16" s="814">
        <v>117</v>
      </c>
      <c r="I16" s="814">
        <v>10</v>
      </c>
      <c r="J16" s="814">
        <v>127</v>
      </c>
      <c r="K16" s="814">
        <v>2905</v>
      </c>
      <c r="L16" s="814">
        <v>235</v>
      </c>
      <c r="M16" s="814">
        <v>3140</v>
      </c>
      <c r="N16" s="815">
        <v>1.1791212917761922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1.75" customHeight="1">
      <c r="A17" s="816" t="s">
        <v>222</v>
      </c>
      <c r="B17" s="811">
        <v>1975</v>
      </c>
      <c r="C17" s="811">
        <v>165</v>
      </c>
      <c r="D17" s="811">
        <v>2140</v>
      </c>
      <c r="E17" s="817">
        <v>398</v>
      </c>
      <c r="F17" s="817">
        <v>50</v>
      </c>
      <c r="G17" s="817">
        <v>448</v>
      </c>
      <c r="H17" s="817">
        <v>61</v>
      </c>
      <c r="I17" s="817">
        <v>14</v>
      </c>
      <c r="J17" s="817">
        <v>75</v>
      </c>
      <c r="K17" s="817">
        <v>2434</v>
      </c>
      <c r="L17" s="817">
        <v>229</v>
      </c>
      <c r="M17" s="817">
        <v>2663</v>
      </c>
      <c r="N17" s="818">
        <v>1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30.75" customHeight="1">
      <c r="A18" s="819" t="s">
        <v>223</v>
      </c>
      <c r="B18" s="820">
        <v>15388</v>
      </c>
      <c r="C18" s="820">
        <v>919</v>
      </c>
      <c r="D18" s="820">
        <v>16307</v>
      </c>
      <c r="E18" s="820">
        <v>4842</v>
      </c>
      <c r="F18" s="820">
        <v>545</v>
      </c>
      <c r="G18" s="820">
        <v>5387</v>
      </c>
      <c r="H18" s="820">
        <v>770</v>
      </c>
      <c r="I18" s="820">
        <v>81</v>
      </c>
      <c r="J18" s="820">
        <v>851</v>
      </c>
      <c r="K18" s="821">
        <v>21000</v>
      </c>
      <c r="L18" s="821">
        <v>1545</v>
      </c>
      <c r="M18" s="821">
        <v>22545</v>
      </c>
      <c r="N18" s="822">
        <v>8.4660157716860667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30.75" customHeight="1">
      <c r="A19" s="823" t="s">
        <v>468</v>
      </c>
      <c r="B19" s="793">
        <v>0.94364383393634632</v>
      </c>
      <c r="C19" s="793">
        <v>5.6356166063653644E-2</v>
      </c>
      <c r="D19" s="793">
        <v>1</v>
      </c>
      <c r="E19" s="793">
        <v>0.89883051791349544</v>
      </c>
      <c r="F19" s="793">
        <v>0.10116948208650454</v>
      </c>
      <c r="G19" s="793">
        <v>1</v>
      </c>
      <c r="H19" s="793">
        <v>0.90481786133960052</v>
      </c>
      <c r="I19" s="793">
        <v>9.5182138660399526E-2</v>
      </c>
      <c r="J19" s="793">
        <v>1</v>
      </c>
      <c r="K19" s="793">
        <v>0.93147039254823683</v>
      </c>
      <c r="L19" s="793">
        <v>6.8529607451763147E-2</v>
      </c>
      <c r="M19" s="793">
        <v>1</v>
      </c>
      <c r="N19" s="8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30.75" customHeight="1" thickBot="1">
      <c r="A20" s="614"/>
      <c r="B20" s="825">
        <v>0.72330893768019522</v>
      </c>
      <c r="C20" s="826"/>
      <c r="D20" s="827"/>
      <c r="E20" s="825">
        <v>0.23894433355511199</v>
      </c>
      <c r="F20" s="826"/>
      <c r="G20" s="827"/>
      <c r="H20" s="825">
        <v>3.7746728764692837E-2</v>
      </c>
      <c r="I20" s="826"/>
      <c r="J20" s="827"/>
      <c r="K20" s="825">
        <v>1</v>
      </c>
      <c r="L20" s="826"/>
      <c r="M20" s="827"/>
      <c r="N20" s="828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>
      <c r="A21" s="10"/>
      <c r="B21" s="10"/>
      <c r="C21" s="10"/>
      <c r="D21" s="10"/>
      <c r="E21" s="10"/>
      <c r="F21" s="95"/>
      <c r="G21" s="95"/>
      <c r="H21" s="95"/>
      <c r="I21" s="95"/>
      <c r="J21" s="95"/>
      <c r="K21" s="95"/>
      <c r="L21" s="12"/>
      <c r="M21" s="12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722" t="s">
        <v>288</v>
      </c>
      <c r="B22" s="470"/>
      <c r="C22" s="470"/>
      <c r="D22" s="470"/>
      <c r="E22" s="470"/>
      <c r="F22" s="10"/>
      <c r="G22" s="10"/>
      <c r="H22" s="10"/>
      <c r="I22" s="10"/>
      <c r="J22" s="10"/>
      <c r="K22" s="10"/>
      <c r="L22" s="12"/>
      <c r="M22" s="12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829" t="s">
        <v>401</v>
      </c>
      <c r="B23" s="692"/>
      <c r="C23" s="692"/>
      <c r="D23" s="692"/>
      <c r="E23" s="692"/>
      <c r="F23" s="692"/>
      <c r="G23" s="692"/>
      <c r="H23" s="692"/>
      <c r="I23" s="692"/>
      <c r="J23" s="692"/>
      <c r="K23" s="692"/>
      <c r="L23" s="12"/>
      <c r="M23" s="12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.75" customHeight="1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12"/>
      <c r="M24" s="12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12"/>
      <c r="M25" s="12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12"/>
      <c r="M26" s="12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12"/>
      <c r="M27" s="12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12"/>
      <c r="M28" s="12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98"/>
      <c r="M29" s="98"/>
      <c r="N29" s="99"/>
      <c r="O29" s="99"/>
      <c r="P29" s="99"/>
      <c r="Q29" s="99"/>
      <c r="R29" s="99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98"/>
      <c r="M30" s="98"/>
      <c r="N30" s="99"/>
      <c r="O30" s="99"/>
      <c r="P30" s="99"/>
      <c r="Q30" s="99"/>
      <c r="R30" s="99"/>
      <c r="S30" s="10"/>
      <c r="T30" s="10"/>
      <c r="U30" s="10"/>
      <c r="V30" s="10"/>
      <c r="W30" s="10"/>
      <c r="X30" s="10"/>
      <c r="Y30" s="10"/>
      <c r="Z30" s="10"/>
    </row>
    <row r="31" spans="1:26" ht="29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98"/>
      <c r="M31" s="98"/>
      <c r="N31" s="99"/>
      <c r="O31" s="99"/>
      <c r="P31" s="99"/>
      <c r="Q31" s="99"/>
      <c r="R31" s="99"/>
      <c r="S31" s="10"/>
      <c r="T31" s="10"/>
      <c r="U31" s="10"/>
      <c r="V31" s="10"/>
      <c r="W31" s="10"/>
      <c r="X31" s="10"/>
      <c r="Y31" s="10"/>
      <c r="Z31" s="10"/>
    </row>
    <row r="32" spans="1:26" ht="26.2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98"/>
      <c r="M32" s="98"/>
      <c r="N32" s="99"/>
      <c r="O32" s="99"/>
      <c r="P32" s="99"/>
      <c r="Q32" s="99"/>
      <c r="R32" s="99"/>
      <c r="S32" s="10"/>
      <c r="T32" s="10"/>
      <c r="U32" s="10"/>
      <c r="V32" s="10"/>
      <c r="W32" s="10"/>
      <c r="X32" s="10"/>
      <c r="Y32" s="10"/>
      <c r="Z32" s="10"/>
    </row>
    <row r="33" spans="1:26" ht="21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98"/>
      <c r="M33" s="98"/>
      <c r="N33" s="99"/>
      <c r="O33" s="99"/>
      <c r="P33" s="99"/>
      <c r="Q33" s="99"/>
      <c r="R33" s="99"/>
      <c r="S33" s="10"/>
      <c r="T33" s="10"/>
      <c r="U33" s="10"/>
      <c r="V33" s="10"/>
      <c r="W33" s="10"/>
      <c r="X33" s="10"/>
      <c r="Y33" s="10"/>
      <c r="Z33" s="10"/>
    </row>
    <row r="34" spans="1:26" ht="21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1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1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1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1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36" customHeight="1">
      <c r="A39" s="13"/>
      <c r="B39" s="13"/>
      <c r="C39" s="13"/>
      <c r="D39" s="13"/>
      <c r="E39" s="13"/>
      <c r="F39" s="12"/>
      <c r="G39" s="12"/>
      <c r="H39" s="12"/>
      <c r="I39" s="12"/>
      <c r="J39" s="12"/>
      <c r="K39" s="12"/>
      <c r="L39" s="77"/>
      <c r="M39" s="77"/>
      <c r="N39" s="13"/>
      <c r="O39" s="13"/>
      <c r="P39" s="13" t="s">
        <v>402</v>
      </c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36" customHeight="1">
      <c r="A40" s="13"/>
      <c r="B40" s="13"/>
      <c r="C40" s="13"/>
      <c r="D40" s="13"/>
      <c r="E40" s="13"/>
      <c r="F40" s="12"/>
      <c r="G40" s="12"/>
      <c r="H40" s="12"/>
      <c r="I40" s="12"/>
      <c r="J40" s="12"/>
      <c r="K40" s="12"/>
      <c r="L40" s="77"/>
      <c r="M40" s="77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42" customHeight="1">
      <c r="A41" s="722" t="s">
        <v>397</v>
      </c>
      <c r="B41" s="470"/>
      <c r="C41" s="470"/>
      <c r="D41" s="470"/>
      <c r="E41" s="470"/>
      <c r="F41" s="12"/>
      <c r="G41" s="12"/>
      <c r="H41" s="12"/>
      <c r="I41" s="12"/>
      <c r="J41" s="12"/>
      <c r="K41" s="12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54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2"/>
      <c r="C43" s="12"/>
      <c r="D43" s="12"/>
      <c r="E43" s="12"/>
      <c r="F43" s="100"/>
      <c r="G43" s="12"/>
      <c r="H43" s="12"/>
      <c r="I43" s="12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1.25" customHeight="1">
      <c r="A46" s="10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0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0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0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0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0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hidden="1" customHeight="1">
      <c r="A63" s="10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hidden="1" customHeight="1">
      <c r="A64" s="10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hidden="1" customHeight="1">
      <c r="A65" s="1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hidden="1" customHeight="1">
      <c r="A66" s="10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0"/>
      <c r="O66" s="10"/>
      <c r="P66" s="10"/>
      <c r="Q66" s="10"/>
      <c r="R66" s="10"/>
      <c r="S66" s="10" t="s">
        <v>403</v>
      </c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hidden="1" customHeight="1">
      <c r="A110" s="10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2.75" hidden="1" customHeight="1">
      <c r="A1001" s="10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2.75" hidden="1" customHeight="1">
      <c r="A1002" s="10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</sheetData>
  <mergeCells count="16">
    <mergeCell ref="A7:N7"/>
    <mergeCell ref="A8:N8"/>
    <mergeCell ref="A10:A11"/>
    <mergeCell ref="B10:D10"/>
    <mergeCell ref="E10:G10"/>
    <mergeCell ref="H10:J10"/>
    <mergeCell ref="K10:N10"/>
    <mergeCell ref="A22:E22"/>
    <mergeCell ref="A23:K23"/>
    <mergeCell ref="A41:E41"/>
    <mergeCell ref="N18:N20"/>
    <mergeCell ref="A19:A20"/>
    <mergeCell ref="B20:D20"/>
    <mergeCell ref="E20:G20"/>
    <mergeCell ref="H20:J20"/>
    <mergeCell ref="K20:M20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3"/>
  <sheetViews>
    <sheetView zoomScale="85" zoomScaleNormal="85" zoomScalePageLayoutView="85" workbookViewId="0">
      <selection activeCell="K33" sqref="K33"/>
    </sheetView>
  </sheetViews>
  <sheetFormatPr baseColWidth="10" defaultColWidth="14.42578125" defaultRowHeight="15"/>
  <cols>
    <col min="1" max="1" width="2.42578125" style="314" customWidth="1"/>
    <col min="2" max="2" width="30" style="314" customWidth="1"/>
    <col min="3" max="3" width="12.42578125" style="314" customWidth="1"/>
    <col min="4" max="4" width="12.140625" style="314" customWidth="1"/>
    <col min="5" max="5" width="11.42578125" style="314" customWidth="1"/>
    <col min="6" max="6" width="17" style="314" customWidth="1"/>
    <col min="7" max="7" width="18.140625" style="314" customWidth="1"/>
    <col min="8" max="8" width="19" style="314" customWidth="1"/>
    <col min="9" max="9" width="55.28515625" style="314" bestFit="1" customWidth="1"/>
    <col min="10" max="10" width="9.85546875" style="314" bestFit="1" customWidth="1"/>
    <col min="11" max="12" width="19.42578125" style="314" bestFit="1" customWidth="1"/>
    <col min="13" max="13" width="11.42578125" style="314" customWidth="1"/>
    <col min="14" max="26" width="10.7109375" style="314" customWidth="1"/>
    <col min="27" max="16384" width="14.42578125" style="314"/>
  </cols>
  <sheetData>
    <row r="1" spans="1:26" ht="15.75">
      <c r="A1" s="10"/>
      <c r="B1" s="9"/>
      <c r="C1" s="9"/>
      <c r="D1" s="13"/>
      <c r="E1" s="13"/>
      <c r="F1" s="13"/>
      <c r="G1" s="172"/>
      <c r="H1" s="10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>
      <c r="A2" s="10"/>
      <c r="B2" s="9"/>
      <c r="C2" s="9"/>
      <c r="D2" s="13"/>
      <c r="E2" s="13"/>
      <c r="F2" s="13"/>
      <c r="G2" s="172"/>
      <c r="H2" s="10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>
      <c r="A3" s="10"/>
      <c r="B3" s="9"/>
      <c r="C3" s="9"/>
      <c r="D3" s="13"/>
      <c r="E3" s="13"/>
      <c r="F3" s="13"/>
      <c r="G3" s="172"/>
      <c r="H3" s="10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>
      <c r="A4" s="10"/>
      <c r="B4" s="9"/>
      <c r="C4" s="9"/>
      <c r="D4" s="13"/>
      <c r="E4" s="13"/>
      <c r="F4" s="13"/>
      <c r="G4" s="172"/>
      <c r="H4" s="10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>
      <c r="A5" s="10"/>
      <c r="B5" s="9"/>
      <c r="C5" s="9"/>
      <c r="D5" s="13"/>
      <c r="E5" s="13"/>
      <c r="F5" s="13"/>
      <c r="G5" s="172"/>
      <c r="H5" s="10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>
      <c r="A6" s="10"/>
      <c r="B6" s="9"/>
      <c r="C6" s="9"/>
      <c r="D6" s="13"/>
      <c r="E6" s="13"/>
      <c r="F6" s="13"/>
      <c r="G6" s="172"/>
      <c r="H6" s="10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>
      <c r="A7" s="10"/>
      <c r="B7" s="563" t="s">
        <v>404</v>
      </c>
      <c r="C7" s="596"/>
      <c r="D7" s="596"/>
      <c r="E7" s="596"/>
      <c r="F7" s="596"/>
      <c r="G7" s="172"/>
      <c r="H7" s="893" t="s">
        <v>405</v>
      </c>
      <c r="I7" s="894"/>
      <c r="J7" s="894"/>
      <c r="K7" s="894"/>
      <c r="L7" s="894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>
      <c r="A8" s="10"/>
      <c r="B8" s="563" t="s">
        <v>471</v>
      </c>
      <c r="C8" s="596"/>
      <c r="D8" s="596"/>
      <c r="E8" s="596"/>
      <c r="F8" s="596"/>
      <c r="G8" s="13"/>
      <c r="H8" s="893" t="s">
        <v>471</v>
      </c>
      <c r="I8" s="895"/>
      <c r="J8" s="895"/>
      <c r="K8" s="895"/>
      <c r="L8" s="895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6.5" thickBot="1">
      <c r="A9" s="10"/>
      <c r="B9" s="170"/>
      <c r="G9" s="13"/>
      <c r="H9" s="891"/>
      <c r="I9" s="892"/>
      <c r="J9" s="892"/>
      <c r="K9" s="892"/>
      <c r="L9" s="892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32.25" thickBot="1">
      <c r="A10" s="10"/>
      <c r="B10" s="835" t="s">
        <v>406</v>
      </c>
      <c r="C10" s="836" t="s">
        <v>407</v>
      </c>
      <c r="D10" s="837" t="s">
        <v>246</v>
      </c>
      <c r="E10" s="838" t="s">
        <v>247</v>
      </c>
      <c r="F10" s="839" t="s">
        <v>408</v>
      </c>
      <c r="G10" s="13"/>
      <c r="H10" s="840" t="s">
        <v>409</v>
      </c>
      <c r="I10" s="841" t="s">
        <v>410</v>
      </c>
      <c r="J10" s="841" t="s">
        <v>411</v>
      </c>
      <c r="K10" s="842" t="s">
        <v>248</v>
      </c>
      <c r="L10" s="802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48" thickBot="1">
      <c r="A11" s="10"/>
      <c r="B11" s="843" t="s">
        <v>412</v>
      </c>
      <c r="C11" s="373">
        <v>96913</v>
      </c>
      <c r="D11" s="21">
        <v>90241</v>
      </c>
      <c r="E11" s="373">
        <v>6672</v>
      </c>
      <c r="F11" s="844">
        <v>0.56338871513446265</v>
      </c>
      <c r="G11" s="10"/>
      <c r="H11" s="614"/>
      <c r="I11" s="830"/>
      <c r="J11" s="830"/>
      <c r="K11" s="845" t="s">
        <v>413</v>
      </c>
      <c r="L11" s="846" t="s">
        <v>414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30">
      <c r="A12" s="10"/>
      <c r="B12" s="847" t="s">
        <v>415</v>
      </c>
      <c r="C12" s="848">
        <v>70253</v>
      </c>
      <c r="D12" s="849">
        <v>59071</v>
      </c>
      <c r="E12" s="848">
        <v>11182</v>
      </c>
      <c r="F12" s="850">
        <v>0.40840493436733366</v>
      </c>
      <c r="G12" s="10"/>
      <c r="H12" s="851" t="s">
        <v>416</v>
      </c>
      <c r="I12" s="852" t="s">
        <v>417</v>
      </c>
      <c r="J12" s="853">
        <v>96913</v>
      </c>
      <c r="K12" s="854">
        <v>0.56338871513446265</v>
      </c>
      <c r="L12" s="855">
        <v>0.55248470751882695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30.75" thickBot="1">
      <c r="A13" s="10"/>
      <c r="B13" s="856" t="s">
        <v>418</v>
      </c>
      <c r="C13" s="857">
        <v>4852</v>
      </c>
      <c r="D13" s="858">
        <v>4168</v>
      </c>
      <c r="E13" s="857">
        <v>684</v>
      </c>
      <c r="F13" s="859">
        <v>2.8206350498203678E-2</v>
      </c>
      <c r="G13" s="10"/>
      <c r="H13" s="831"/>
      <c r="I13" s="860" t="s">
        <v>419</v>
      </c>
      <c r="J13" s="861">
        <v>70253</v>
      </c>
      <c r="K13" s="862">
        <v>0.40840493436733366</v>
      </c>
      <c r="L13" s="863">
        <v>0.40050053302776878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6.5" thickBot="1">
      <c r="A14" s="10"/>
      <c r="B14" s="864" t="s">
        <v>339</v>
      </c>
      <c r="C14" s="865">
        <v>172018</v>
      </c>
      <c r="D14" s="866">
        <v>153480</v>
      </c>
      <c r="E14" s="867">
        <v>18538</v>
      </c>
      <c r="F14" s="868">
        <v>1</v>
      </c>
      <c r="G14" s="24"/>
      <c r="H14" s="832"/>
      <c r="I14" s="869" t="s">
        <v>420</v>
      </c>
      <c r="J14" s="870">
        <v>4852</v>
      </c>
      <c r="K14" s="871">
        <v>2.8206350498203678E-2</v>
      </c>
      <c r="L14" s="872">
        <v>2.7660435657562439E-2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6.5" thickBot="1">
      <c r="A15" s="10"/>
      <c r="B15" s="80" t="s">
        <v>603</v>
      </c>
      <c r="C15" s="53"/>
      <c r="D15" s="53"/>
      <c r="E15" s="53"/>
      <c r="F15" s="53"/>
      <c r="G15" s="24"/>
      <c r="H15" s="873"/>
      <c r="I15" s="874" t="s">
        <v>421</v>
      </c>
      <c r="J15" s="349">
        <v>172018</v>
      </c>
      <c r="K15" s="350">
        <v>0.99999999999999989</v>
      </c>
      <c r="L15" s="351">
        <v>0.98064567620415821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>
      <c r="A16" s="10"/>
      <c r="B16" s="10"/>
      <c r="C16" s="10"/>
      <c r="D16" s="10"/>
      <c r="E16" s="10"/>
      <c r="F16" s="10"/>
      <c r="G16" s="24"/>
      <c r="H16" s="875" t="s">
        <v>422</v>
      </c>
      <c r="I16" s="876" t="s">
        <v>423</v>
      </c>
      <c r="J16" s="877">
        <v>2967</v>
      </c>
      <c r="K16" s="878">
        <v>0.87393225331369662</v>
      </c>
      <c r="L16" s="879">
        <v>1.6914367806262934E-2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thickBot="1">
      <c r="A17" s="10"/>
      <c r="B17" s="10"/>
      <c r="C17" s="10"/>
      <c r="D17" s="10"/>
      <c r="E17" s="10"/>
      <c r="F17" s="10"/>
      <c r="G17" s="10"/>
      <c r="H17" s="831"/>
      <c r="I17" s="860" t="s">
        <v>424</v>
      </c>
      <c r="J17" s="880">
        <v>428</v>
      </c>
      <c r="K17" s="881">
        <v>0.12606774668630338</v>
      </c>
      <c r="L17" s="882">
        <v>2.4399559895788795E-3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>
      <c r="A18" s="10"/>
      <c r="B18" s="10"/>
      <c r="C18" s="10"/>
      <c r="D18" s="10"/>
      <c r="E18" s="10"/>
      <c r="F18" s="10"/>
      <c r="G18" s="10"/>
      <c r="H18" s="833"/>
      <c r="I18" s="883" t="s">
        <v>425</v>
      </c>
      <c r="J18" s="884">
        <v>3395</v>
      </c>
      <c r="K18" s="885">
        <v>1</v>
      </c>
      <c r="L18" s="886">
        <v>1.9354323795841816E-2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6.5" thickBot="1">
      <c r="A19" s="10"/>
      <c r="B19" s="10"/>
      <c r="C19" s="10"/>
      <c r="D19" s="10"/>
      <c r="E19" s="10"/>
      <c r="F19" s="10"/>
      <c r="G19" s="10"/>
      <c r="H19" s="887" t="s">
        <v>426</v>
      </c>
      <c r="I19" s="617"/>
      <c r="J19" s="888">
        <v>175413</v>
      </c>
      <c r="K19" s="889"/>
      <c r="L19" s="890">
        <v>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>
      <c r="A20" s="10"/>
      <c r="B20" s="10"/>
      <c r="C20" s="10"/>
      <c r="D20" s="10"/>
      <c r="E20" s="10"/>
      <c r="F20" s="10"/>
      <c r="G20" s="10"/>
      <c r="H20" s="80" t="s">
        <v>603</v>
      </c>
      <c r="I20" s="81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>
      <c r="A22" s="10"/>
      <c r="B22" s="10"/>
      <c r="C22" s="10"/>
      <c r="D22" s="10"/>
      <c r="E22" s="10"/>
      <c r="F22" s="10"/>
      <c r="G22" s="10"/>
      <c r="H22" s="10"/>
      <c r="I22" s="10"/>
      <c r="J22" s="24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>
      <c r="A23" s="10"/>
      <c r="B23" s="10"/>
      <c r="C23" s="10"/>
      <c r="D23" s="10"/>
      <c r="E23" s="10"/>
      <c r="F23" s="10"/>
      <c r="G23" s="10"/>
      <c r="H23" s="10"/>
      <c r="I23" s="10"/>
      <c r="J23" s="41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>
      <c r="A24" s="10"/>
      <c r="B24" s="10"/>
      <c r="C24" s="10"/>
      <c r="D24" s="10"/>
      <c r="E24" s="10"/>
      <c r="F24" s="10"/>
      <c r="G24" s="10"/>
      <c r="H24" s="10"/>
      <c r="I24" s="10"/>
      <c r="J24" s="24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>
      <c r="A25" s="10"/>
      <c r="B25" s="10"/>
      <c r="C25" s="10"/>
      <c r="D25" s="10"/>
      <c r="E25" s="10"/>
      <c r="F25" s="10"/>
      <c r="G25" s="10"/>
      <c r="H25" s="10"/>
      <c r="I25" s="10"/>
      <c r="J25" s="24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>
      <c r="A26" s="10"/>
      <c r="B26" s="10"/>
      <c r="C26" s="10"/>
      <c r="D26" s="10"/>
      <c r="E26" s="10"/>
      <c r="F26" s="10"/>
      <c r="G26" s="10"/>
      <c r="H26" s="10"/>
      <c r="I26" s="10"/>
      <c r="J26" s="24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>
      <c r="A27" s="10"/>
      <c r="B27" s="10"/>
      <c r="C27" s="10"/>
      <c r="D27" s="10"/>
      <c r="E27" s="88"/>
      <c r="F27" s="88"/>
      <c r="G27" s="10"/>
      <c r="H27" s="10"/>
      <c r="I27" s="10"/>
      <c r="J27" s="24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>
      <c r="A28" s="10"/>
      <c r="B28" s="2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>
      <c r="A30" s="10"/>
      <c r="B30" s="2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5.75">
      <c r="A33" s="10"/>
      <c r="B33" s="834" t="s">
        <v>602</v>
      </c>
      <c r="C33" s="596"/>
      <c r="D33" s="596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2">
    <mergeCell ref="H12:H14"/>
    <mergeCell ref="H16:H18"/>
    <mergeCell ref="H19:I19"/>
    <mergeCell ref="B33:D33"/>
    <mergeCell ref="B7:F7"/>
    <mergeCell ref="H7:L7"/>
    <mergeCell ref="B8:F8"/>
    <mergeCell ref="H8:L8"/>
    <mergeCell ref="I10:I11"/>
    <mergeCell ref="J10:J11"/>
    <mergeCell ref="K10:L10"/>
    <mergeCell ref="H10:H11"/>
  </mergeCells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00"/>
  <sheetViews>
    <sheetView topLeftCell="A100" zoomScale="60" zoomScaleNormal="60" workbookViewId="0">
      <selection activeCell="E243" sqref="E243"/>
    </sheetView>
  </sheetViews>
  <sheetFormatPr baseColWidth="10" defaultColWidth="14.42578125" defaultRowHeight="15" customHeight="1"/>
  <cols>
    <col min="1" max="1" width="15.140625" style="177" customWidth="1"/>
    <col min="2" max="2" width="61.42578125" style="177" customWidth="1"/>
    <col min="3" max="3" width="37.28515625" style="177" customWidth="1"/>
    <col min="4" max="4" width="22" style="177" customWidth="1"/>
    <col min="5" max="5" width="23" style="177" customWidth="1"/>
    <col min="6" max="6" width="28.140625" style="177" customWidth="1"/>
    <col min="7" max="7" width="18.28515625" style="177" customWidth="1"/>
    <col min="8" max="8" width="15.42578125" style="177" customWidth="1"/>
    <col min="9" max="9" width="18.28515625" style="177" customWidth="1"/>
    <col min="10" max="10" width="17.85546875" style="177" customWidth="1"/>
    <col min="11" max="11" width="22.7109375" style="177" customWidth="1"/>
    <col min="12" max="12" width="18" style="177" customWidth="1"/>
    <col min="13" max="13" width="15.28515625" style="177" customWidth="1"/>
    <col min="14" max="14" width="24.7109375" style="177" customWidth="1"/>
    <col min="15" max="16384" width="14.42578125" style="177"/>
  </cols>
  <sheetData>
    <row r="1" spans="1:14" ht="24.75" customHeight="1">
      <c r="A1" s="175"/>
      <c r="B1" s="175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14" ht="24.75" customHeight="1">
      <c r="A2" s="175"/>
      <c r="B2" s="175"/>
      <c r="C2" s="178"/>
      <c r="D2" s="179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14" ht="24.75" customHeight="1">
      <c r="A3" s="175"/>
      <c r="B3" s="175"/>
      <c r="C3" s="178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1:14" ht="24.75" customHeight="1">
      <c r="A4" s="175"/>
      <c r="B4" s="175"/>
      <c r="C4" s="178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1:14" ht="24.75" customHeight="1">
      <c r="A5" s="511" t="s">
        <v>16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</row>
    <row r="6" spans="1:14" ht="24.75" customHeight="1" thickBot="1">
      <c r="A6" s="512" t="s">
        <v>469</v>
      </c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</row>
    <row r="7" spans="1:14" ht="31.5" customHeight="1">
      <c r="A7" s="514" t="s">
        <v>17</v>
      </c>
      <c r="B7" s="515" t="s">
        <v>18</v>
      </c>
      <c r="C7" s="509"/>
      <c r="D7" s="516" t="s">
        <v>19</v>
      </c>
      <c r="E7" s="516" t="s">
        <v>20</v>
      </c>
      <c r="F7" s="517" t="s">
        <v>21</v>
      </c>
      <c r="G7" s="508" t="s">
        <v>22</v>
      </c>
      <c r="H7" s="509"/>
      <c r="I7" s="508" t="s">
        <v>23</v>
      </c>
      <c r="J7" s="509"/>
      <c r="K7" s="510" t="s">
        <v>24</v>
      </c>
      <c r="L7" s="508" t="s">
        <v>25</v>
      </c>
      <c r="M7" s="509"/>
      <c r="N7" s="510" t="s">
        <v>26</v>
      </c>
    </row>
    <row r="8" spans="1:14" ht="23.25" customHeight="1" thickBot="1">
      <c r="A8" s="485"/>
      <c r="B8" s="180" t="s">
        <v>27</v>
      </c>
      <c r="C8" s="180" t="s">
        <v>28</v>
      </c>
      <c r="D8" s="494"/>
      <c r="E8" s="494"/>
      <c r="F8" s="494"/>
      <c r="G8" s="181" t="s">
        <v>29</v>
      </c>
      <c r="H8" s="181" t="s">
        <v>30</v>
      </c>
      <c r="I8" s="181" t="s">
        <v>29</v>
      </c>
      <c r="J8" s="181" t="s">
        <v>30</v>
      </c>
      <c r="K8" s="494"/>
      <c r="L8" s="181" t="s">
        <v>29</v>
      </c>
      <c r="M8" s="181" t="s">
        <v>30</v>
      </c>
      <c r="N8" s="494"/>
    </row>
    <row r="9" spans="1:14" ht="25.5" customHeight="1" thickBot="1">
      <c r="A9" s="182"/>
      <c r="B9" s="183"/>
      <c r="C9" s="184"/>
      <c r="D9" s="185"/>
      <c r="E9" s="185"/>
      <c r="F9" s="186"/>
      <c r="G9" s="185"/>
      <c r="H9" s="185"/>
      <c r="I9" s="187"/>
      <c r="J9" s="188"/>
      <c r="K9" s="187"/>
      <c r="L9" s="187"/>
      <c r="M9" s="188"/>
      <c r="N9" s="189"/>
    </row>
    <row r="10" spans="1:14" ht="25.5" customHeight="1" thickBot="1">
      <c r="A10" s="190">
        <v>100</v>
      </c>
      <c r="B10" s="502" t="s">
        <v>31</v>
      </c>
      <c r="C10" s="474"/>
      <c r="D10" s="191">
        <v>30672</v>
      </c>
      <c r="E10" s="191">
        <v>35661</v>
      </c>
      <c r="F10" s="192">
        <v>0.1626564945226916</v>
      </c>
      <c r="G10" s="191">
        <v>33394</v>
      </c>
      <c r="H10" s="191">
        <v>2267</v>
      </c>
      <c r="I10" s="191">
        <v>7001</v>
      </c>
      <c r="J10" s="191">
        <v>899</v>
      </c>
      <c r="K10" s="191">
        <v>7900</v>
      </c>
      <c r="L10" s="191">
        <v>26393</v>
      </c>
      <c r="M10" s="191">
        <v>1368</v>
      </c>
      <c r="N10" s="193">
        <v>27761</v>
      </c>
    </row>
    <row r="11" spans="1:14" ht="25.5" customHeight="1">
      <c r="A11" s="194"/>
      <c r="B11" s="195"/>
      <c r="C11" s="195"/>
      <c r="D11" s="196"/>
      <c r="E11" s="196"/>
      <c r="F11" s="197"/>
      <c r="G11" s="196"/>
      <c r="H11" s="198"/>
      <c r="I11" s="198"/>
      <c r="J11" s="198"/>
      <c r="K11" s="196"/>
      <c r="L11" s="198"/>
      <c r="M11" s="198"/>
      <c r="N11" s="199"/>
    </row>
    <row r="12" spans="1:14" ht="25.5" customHeight="1">
      <c r="A12" s="200"/>
      <c r="B12" s="503" t="s">
        <v>32</v>
      </c>
      <c r="C12" s="499"/>
      <c r="D12" s="201">
        <v>118</v>
      </c>
      <c r="E12" s="201">
        <v>141</v>
      </c>
      <c r="F12" s="202">
        <v>0.19491525423728806</v>
      </c>
      <c r="G12" s="201">
        <v>135</v>
      </c>
      <c r="H12" s="201">
        <v>6</v>
      </c>
      <c r="I12" s="201">
        <v>75</v>
      </c>
      <c r="J12" s="201">
        <v>2</v>
      </c>
      <c r="K12" s="201">
        <v>77</v>
      </c>
      <c r="L12" s="201">
        <v>60</v>
      </c>
      <c r="M12" s="201">
        <v>4</v>
      </c>
      <c r="N12" s="201">
        <v>64</v>
      </c>
    </row>
    <row r="13" spans="1:14" ht="25.5" customHeight="1">
      <c r="A13" s="203">
        <v>101</v>
      </c>
      <c r="B13" s="204" t="s">
        <v>446</v>
      </c>
      <c r="C13" s="204" t="s">
        <v>33</v>
      </c>
      <c r="D13" s="205">
        <v>118</v>
      </c>
      <c r="E13" s="205">
        <v>141</v>
      </c>
      <c r="F13" s="206">
        <v>0.19491525423728806</v>
      </c>
      <c r="G13" s="205">
        <v>135</v>
      </c>
      <c r="H13" s="207">
        <v>6</v>
      </c>
      <c r="I13" s="205">
        <v>75</v>
      </c>
      <c r="J13" s="207">
        <v>2</v>
      </c>
      <c r="K13" s="207">
        <v>77</v>
      </c>
      <c r="L13" s="207">
        <v>60</v>
      </c>
      <c r="M13" s="207">
        <v>4</v>
      </c>
      <c r="N13" s="205">
        <v>64</v>
      </c>
    </row>
    <row r="14" spans="1:14" ht="25.5" customHeight="1">
      <c r="A14" s="203"/>
      <c r="B14" s="208"/>
      <c r="C14" s="208"/>
      <c r="D14" s="207"/>
      <c r="E14" s="207"/>
      <c r="F14" s="209"/>
      <c r="G14" s="207"/>
      <c r="H14" s="207"/>
      <c r="I14" s="207"/>
      <c r="J14" s="207"/>
      <c r="K14" s="207"/>
      <c r="L14" s="207"/>
      <c r="M14" s="207"/>
      <c r="N14" s="210"/>
    </row>
    <row r="15" spans="1:14" ht="25.5" customHeight="1">
      <c r="A15" s="200"/>
      <c r="B15" s="503" t="s">
        <v>34</v>
      </c>
      <c r="C15" s="499"/>
      <c r="D15" s="201">
        <v>4414</v>
      </c>
      <c r="E15" s="201">
        <v>5994</v>
      </c>
      <c r="F15" s="211">
        <v>0.35795197100135923</v>
      </c>
      <c r="G15" s="201">
        <v>5866</v>
      </c>
      <c r="H15" s="201">
        <v>128</v>
      </c>
      <c r="I15" s="201">
        <v>787</v>
      </c>
      <c r="J15" s="201">
        <v>51</v>
      </c>
      <c r="K15" s="201">
        <v>838</v>
      </c>
      <c r="L15" s="201">
        <v>5079</v>
      </c>
      <c r="M15" s="201">
        <v>77</v>
      </c>
      <c r="N15" s="212">
        <v>5156</v>
      </c>
    </row>
    <row r="16" spans="1:14" ht="25.5" customHeight="1">
      <c r="A16" s="213">
        <v>104</v>
      </c>
      <c r="B16" s="214" t="s">
        <v>477</v>
      </c>
      <c r="C16" s="204" t="s">
        <v>35</v>
      </c>
      <c r="D16" s="205">
        <v>322</v>
      </c>
      <c r="E16" s="205">
        <v>351</v>
      </c>
      <c r="F16" s="206">
        <v>9.0062111801242128E-2</v>
      </c>
      <c r="G16" s="205">
        <v>351</v>
      </c>
      <c r="H16" s="205">
        <v>0</v>
      </c>
      <c r="I16" s="205">
        <v>26</v>
      </c>
      <c r="J16" s="207">
        <v>0</v>
      </c>
      <c r="K16" s="207">
        <v>26</v>
      </c>
      <c r="L16" s="207">
        <v>325</v>
      </c>
      <c r="M16" s="207">
        <v>0</v>
      </c>
      <c r="N16" s="205">
        <v>325</v>
      </c>
    </row>
    <row r="17" spans="1:14" ht="25.5" customHeight="1">
      <c r="A17" s="213">
        <v>150</v>
      </c>
      <c r="B17" s="204" t="s">
        <v>478</v>
      </c>
      <c r="C17" s="204" t="s">
        <v>36</v>
      </c>
      <c r="D17" s="205">
        <v>2664</v>
      </c>
      <c r="E17" s="205">
        <v>3941</v>
      </c>
      <c r="F17" s="206">
        <v>0.47935435435435436</v>
      </c>
      <c r="G17" s="205">
        <v>3941</v>
      </c>
      <c r="H17" s="205">
        <v>0</v>
      </c>
      <c r="I17" s="205">
        <v>474</v>
      </c>
      <c r="J17" s="207">
        <v>0</v>
      </c>
      <c r="K17" s="207">
        <v>474</v>
      </c>
      <c r="L17" s="207">
        <v>3467</v>
      </c>
      <c r="M17" s="207">
        <v>0</v>
      </c>
      <c r="N17" s="205">
        <v>3467</v>
      </c>
    </row>
    <row r="18" spans="1:14" ht="25.5" customHeight="1">
      <c r="A18" s="213">
        <v>105</v>
      </c>
      <c r="B18" s="204" t="s">
        <v>479</v>
      </c>
      <c r="C18" s="204" t="s">
        <v>37</v>
      </c>
      <c r="D18" s="205">
        <v>306</v>
      </c>
      <c r="E18" s="205">
        <v>373</v>
      </c>
      <c r="F18" s="206">
        <v>0.21895424836601318</v>
      </c>
      <c r="G18" s="205">
        <v>373</v>
      </c>
      <c r="H18" s="205">
        <v>0</v>
      </c>
      <c r="I18" s="205">
        <v>61</v>
      </c>
      <c r="J18" s="207">
        <v>0</v>
      </c>
      <c r="K18" s="207">
        <v>61</v>
      </c>
      <c r="L18" s="207">
        <v>312</v>
      </c>
      <c r="M18" s="207">
        <v>0</v>
      </c>
      <c r="N18" s="205">
        <v>312</v>
      </c>
    </row>
    <row r="19" spans="1:14" ht="25.5" customHeight="1">
      <c r="A19" s="213">
        <v>106</v>
      </c>
      <c r="B19" s="204" t="s">
        <v>480</v>
      </c>
      <c r="C19" s="204" t="s">
        <v>38</v>
      </c>
      <c r="D19" s="205">
        <v>37</v>
      </c>
      <c r="E19" s="205">
        <v>0</v>
      </c>
      <c r="F19" s="206">
        <v>-1</v>
      </c>
      <c r="G19" s="205">
        <v>0</v>
      </c>
      <c r="H19" s="205">
        <v>0</v>
      </c>
      <c r="I19" s="205">
        <v>0</v>
      </c>
      <c r="J19" s="207">
        <v>0</v>
      </c>
      <c r="K19" s="207">
        <v>0</v>
      </c>
      <c r="L19" s="207">
        <v>0</v>
      </c>
      <c r="M19" s="207">
        <v>0</v>
      </c>
      <c r="N19" s="205">
        <v>0</v>
      </c>
    </row>
    <row r="20" spans="1:14" ht="25.5" customHeight="1">
      <c r="A20" s="213">
        <v>107</v>
      </c>
      <c r="B20" s="204" t="s">
        <v>481</v>
      </c>
      <c r="C20" s="204" t="s">
        <v>39</v>
      </c>
      <c r="D20" s="205">
        <v>55</v>
      </c>
      <c r="E20" s="205">
        <v>57</v>
      </c>
      <c r="F20" s="206">
        <v>3.6363636363636376E-2</v>
      </c>
      <c r="G20" s="205">
        <v>57</v>
      </c>
      <c r="H20" s="205">
        <v>0</v>
      </c>
      <c r="I20" s="205">
        <v>12</v>
      </c>
      <c r="J20" s="207">
        <v>0</v>
      </c>
      <c r="K20" s="207">
        <v>12</v>
      </c>
      <c r="L20" s="207">
        <v>45</v>
      </c>
      <c r="M20" s="207">
        <v>0</v>
      </c>
      <c r="N20" s="205">
        <v>45</v>
      </c>
    </row>
    <row r="21" spans="1:14" ht="25.5" customHeight="1">
      <c r="A21" s="213">
        <v>109</v>
      </c>
      <c r="B21" s="204" t="s">
        <v>482</v>
      </c>
      <c r="C21" s="204" t="s">
        <v>40</v>
      </c>
      <c r="D21" s="205">
        <v>73</v>
      </c>
      <c r="E21" s="205">
        <v>102</v>
      </c>
      <c r="F21" s="206">
        <v>0.39726027397260277</v>
      </c>
      <c r="G21" s="205">
        <v>102</v>
      </c>
      <c r="H21" s="205">
        <v>0</v>
      </c>
      <c r="I21" s="205">
        <v>17</v>
      </c>
      <c r="J21" s="207">
        <v>0</v>
      </c>
      <c r="K21" s="207">
        <v>17</v>
      </c>
      <c r="L21" s="207">
        <v>85</v>
      </c>
      <c r="M21" s="207">
        <v>0</v>
      </c>
      <c r="N21" s="205">
        <v>85</v>
      </c>
    </row>
    <row r="22" spans="1:14" ht="25.5" customHeight="1">
      <c r="A22" s="213">
        <v>110</v>
      </c>
      <c r="B22" s="204" t="s">
        <v>483</v>
      </c>
      <c r="C22" s="204" t="s">
        <v>41</v>
      </c>
      <c r="D22" s="205">
        <v>122</v>
      </c>
      <c r="E22" s="205">
        <v>144</v>
      </c>
      <c r="F22" s="206">
        <v>0.18032786885245899</v>
      </c>
      <c r="G22" s="205">
        <v>144</v>
      </c>
      <c r="H22" s="205">
        <v>0</v>
      </c>
      <c r="I22" s="205">
        <v>29</v>
      </c>
      <c r="J22" s="207">
        <v>0</v>
      </c>
      <c r="K22" s="207">
        <v>29</v>
      </c>
      <c r="L22" s="207">
        <v>115</v>
      </c>
      <c r="M22" s="207">
        <v>0</v>
      </c>
      <c r="N22" s="205">
        <v>115</v>
      </c>
    </row>
    <row r="23" spans="1:14" ht="25.5" customHeight="1">
      <c r="A23" s="213">
        <v>103</v>
      </c>
      <c r="B23" s="204" t="s">
        <v>484</v>
      </c>
      <c r="C23" s="204" t="s">
        <v>42</v>
      </c>
      <c r="D23" s="205">
        <v>320</v>
      </c>
      <c r="E23" s="205">
        <v>341</v>
      </c>
      <c r="F23" s="206">
        <v>6.5625000000000044E-2</v>
      </c>
      <c r="G23" s="205">
        <v>341</v>
      </c>
      <c r="H23" s="207">
        <v>0</v>
      </c>
      <c r="I23" s="205">
        <v>53</v>
      </c>
      <c r="J23" s="207">
        <v>0</v>
      </c>
      <c r="K23" s="207">
        <v>53</v>
      </c>
      <c r="L23" s="207">
        <v>288</v>
      </c>
      <c r="M23" s="207">
        <v>0</v>
      </c>
      <c r="N23" s="205">
        <v>288</v>
      </c>
    </row>
    <row r="24" spans="1:14" ht="25.5" customHeight="1">
      <c r="A24" s="213">
        <v>112</v>
      </c>
      <c r="B24" s="204" t="s">
        <v>428</v>
      </c>
      <c r="C24" s="204" t="s">
        <v>43</v>
      </c>
      <c r="D24" s="205">
        <v>395</v>
      </c>
      <c r="E24" s="205">
        <v>516</v>
      </c>
      <c r="F24" s="206">
        <v>0.30632911392405071</v>
      </c>
      <c r="G24" s="205">
        <v>388</v>
      </c>
      <c r="H24" s="207">
        <v>128</v>
      </c>
      <c r="I24" s="205">
        <v>77</v>
      </c>
      <c r="J24" s="207">
        <v>51</v>
      </c>
      <c r="K24" s="207">
        <v>128</v>
      </c>
      <c r="L24" s="207">
        <v>311</v>
      </c>
      <c r="M24" s="207">
        <v>77</v>
      </c>
      <c r="N24" s="205">
        <v>388</v>
      </c>
    </row>
    <row r="25" spans="1:14" ht="25.5" customHeight="1">
      <c r="A25" s="213">
        <v>149</v>
      </c>
      <c r="B25" s="204" t="s">
        <v>485</v>
      </c>
      <c r="C25" s="204" t="s">
        <v>44</v>
      </c>
      <c r="D25" s="205">
        <v>120</v>
      </c>
      <c r="E25" s="205">
        <v>169</v>
      </c>
      <c r="F25" s="206">
        <v>0.40833333333333344</v>
      </c>
      <c r="G25" s="205">
        <v>169</v>
      </c>
      <c r="H25" s="207">
        <v>0</v>
      </c>
      <c r="I25" s="205">
        <v>38</v>
      </c>
      <c r="J25" s="207">
        <v>0</v>
      </c>
      <c r="K25" s="207">
        <v>38</v>
      </c>
      <c r="L25" s="207">
        <v>131</v>
      </c>
      <c r="M25" s="207">
        <v>0</v>
      </c>
      <c r="N25" s="205">
        <v>131</v>
      </c>
    </row>
    <row r="26" spans="1:14" ht="25.5" customHeight="1">
      <c r="A26" s="203"/>
      <c r="B26" s="215"/>
      <c r="C26" s="215"/>
      <c r="D26" s="205"/>
      <c r="E26" s="205"/>
      <c r="F26" s="206"/>
      <c r="G26" s="205"/>
      <c r="H26" s="207"/>
      <c r="I26" s="205"/>
      <c r="J26" s="207"/>
      <c r="K26" s="207"/>
      <c r="L26" s="207"/>
      <c r="M26" s="207"/>
      <c r="N26" s="205"/>
    </row>
    <row r="27" spans="1:14" ht="25.5" customHeight="1">
      <c r="A27" s="200"/>
      <c r="B27" s="503" t="s">
        <v>45</v>
      </c>
      <c r="C27" s="499"/>
      <c r="D27" s="201">
        <v>1938</v>
      </c>
      <c r="E27" s="201">
        <v>2141</v>
      </c>
      <c r="F27" s="211">
        <v>0.10474716202270384</v>
      </c>
      <c r="G27" s="201">
        <v>2084</v>
      </c>
      <c r="H27" s="201">
        <v>57</v>
      </c>
      <c r="I27" s="201">
        <v>388</v>
      </c>
      <c r="J27" s="201">
        <v>26</v>
      </c>
      <c r="K27" s="201">
        <v>414</v>
      </c>
      <c r="L27" s="201">
        <v>1696</v>
      </c>
      <c r="M27" s="201">
        <v>31</v>
      </c>
      <c r="N27" s="212">
        <v>1727</v>
      </c>
    </row>
    <row r="28" spans="1:14" ht="25.5" customHeight="1">
      <c r="A28" s="213">
        <v>143</v>
      </c>
      <c r="B28" s="214" t="s">
        <v>449</v>
      </c>
      <c r="C28" s="215" t="s">
        <v>46</v>
      </c>
      <c r="D28" s="205">
        <v>550</v>
      </c>
      <c r="E28" s="205">
        <v>830</v>
      </c>
      <c r="F28" s="206">
        <v>0.50909090909090904</v>
      </c>
      <c r="G28" s="205">
        <v>773</v>
      </c>
      <c r="H28" s="207">
        <v>57</v>
      </c>
      <c r="I28" s="205">
        <v>388</v>
      </c>
      <c r="J28" s="207">
        <v>26</v>
      </c>
      <c r="K28" s="205">
        <v>414</v>
      </c>
      <c r="L28" s="205">
        <v>385</v>
      </c>
      <c r="M28" s="207">
        <v>31</v>
      </c>
      <c r="N28" s="205">
        <v>416</v>
      </c>
    </row>
    <row r="29" spans="1:14" ht="25.5" customHeight="1">
      <c r="A29" s="216">
        <v>157</v>
      </c>
      <c r="B29" s="217" t="s">
        <v>486</v>
      </c>
      <c r="C29" s="218" t="s">
        <v>46</v>
      </c>
      <c r="D29" s="219">
        <v>1388</v>
      </c>
      <c r="E29" s="219">
        <v>1311</v>
      </c>
      <c r="F29" s="220">
        <v>-5.54755043227666E-2</v>
      </c>
      <c r="G29" s="219">
        <v>1311</v>
      </c>
      <c r="H29" s="219">
        <v>0</v>
      </c>
      <c r="I29" s="219">
        <v>0</v>
      </c>
      <c r="J29" s="207">
        <v>0</v>
      </c>
      <c r="K29" s="219">
        <v>0</v>
      </c>
      <c r="L29" s="219">
        <v>1311</v>
      </c>
      <c r="M29" s="207">
        <v>0</v>
      </c>
      <c r="N29" s="219">
        <v>1311</v>
      </c>
    </row>
    <row r="30" spans="1:14" ht="25.5" customHeight="1">
      <c r="A30" s="213"/>
      <c r="B30" s="208"/>
      <c r="C30" s="208"/>
      <c r="D30" s="208"/>
      <c r="E30" s="207"/>
      <c r="F30" s="209"/>
      <c r="G30" s="207"/>
      <c r="H30" s="208"/>
      <c r="I30" s="208"/>
      <c r="J30" s="208"/>
      <c r="K30" s="208"/>
      <c r="L30" s="208"/>
      <c r="M30" s="208"/>
      <c r="N30" s="221"/>
    </row>
    <row r="31" spans="1:14" ht="25.5" customHeight="1">
      <c r="A31" s="222"/>
      <c r="B31" s="503" t="s">
        <v>47</v>
      </c>
      <c r="C31" s="499"/>
      <c r="D31" s="201">
        <v>10121</v>
      </c>
      <c r="E31" s="201">
        <v>12021</v>
      </c>
      <c r="F31" s="211">
        <v>0.18772848532753672</v>
      </c>
      <c r="G31" s="201">
        <v>10233</v>
      </c>
      <c r="H31" s="201">
        <v>1788</v>
      </c>
      <c r="I31" s="201">
        <v>2620</v>
      </c>
      <c r="J31" s="201">
        <v>708</v>
      </c>
      <c r="K31" s="201">
        <v>3328</v>
      </c>
      <c r="L31" s="201">
        <v>7613</v>
      </c>
      <c r="M31" s="201">
        <v>1080</v>
      </c>
      <c r="N31" s="201">
        <v>8693</v>
      </c>
    </row>
    <row r="32" spans="1:14" ht="31.5" customHeight="1">
      <c r="A32" s="216">
        <v>113</v>
      </c>
      <c r="B32" s="215" t="s">
        <v>487</v>
      </c>
      <c r="C32" s="215" t="s">
        <v>48</v>
      </c>
      <c r="D32" s="219">
        <v>5970</v>
      </c>
      <c r="E32" s="205">
        <v>6877</v>
      </c>
      <c r="F32" s="206">
        <v>0.15192629815745384</v>
      </c>
      <c r="G32" s="219">
        <v>6873</v>
      </c>
      <c r="H32" s="219">
        <v>4</v>
      </c>
      <c r="I32" s="219">
        <v>1703</v>
      </c>
      <c r="J32" s="207">
        <v>0</v>
      </c>
      <c r="K32" s="219">
        <v>1703</v>
      </c>
      <c r="L32" s="219">
        <v>5170</v>
      </c>
      <c r="M32" s="207">
        <v>4</v>
      </c>
      <c r="N32" s="219">
        <v>5174</v>
      </c>
    </row>
    <row r="33" spans="1:14" ht="22.5" customHeight="1">
      <c r="A33" s="213">
        <v>114</v>
      </c>
      <c r="B33" s="215" t="s">
        <v>488</v>
      </c>
      <c r="C33" s="215" t="s">
        <v>48</v>
      </c>
      <c r="D33" s="205">
        <v>2905</v>
      </c>
      <c r="E33" s="205">
        <v>3360</v>
      </c>
      <c r="F33" s="206">
        <v>0.15662650602409633</v>
      </c>
      <c r="G33" s="205">
        <v>3360</v>
      </c>
      <c r="H33" s="205">
        <v>0</v>
      </c>
      <c r="I33" s="205">
        <v>917</v>
      </c>
      <c r="J33" s="207">
        <v>0</v>
      </c>
      <c r="K33" s="205">
        <v>917</v>
      </c>
      <c r="L33" s="205">
        <v>2443</v>
      </c>
      <c r="M33" s="207">
        <v>0</v>
      </c>
      <c r="N33" s="205">
        <v>2443</v>
      </c>
    </row>
    <row r="34" spans="1:14" ht="25.5" customHeight="1">
      <c r="A34" s="213">
        <v>129</v>
      </c>
      <c r="B34" s="215" t="s">
        <v>489</v>
      </c>
      <c r="C34" s="215" t="s">
        <v>48</v>
      </c>
      <c r="D34" s="205">
        <v>1246</v>
      </c>
      <c r="E34" s="205">
        <v>1784</v>
      </c>
      <c r="F34" s="206">
        <v>0.4317817014446228</v>
      </c>
      <c r="G34" s="205">
        <v>0</v>
      </c>
      <c r="H34" s="207">
        <v>1784</v>
      </c>
      <c r="I34" s="205">
        <v>0</v>
      </c>
      <c r="J34" s="207">
        <v>708</v>
      </c>
      <c r="K34" s="205">
        <v>708</v>
      </c>
      <c r="L34" s="205">
        <v>0</v>
      </c>
      <c r="M34" s="207">
        <v>1076</v>
      </c>
      <c r="N34" s="205">
        <v>1076</v>
      </c>
    </row>
    <row r="35" spans="1:14" ht="25.5" customHeight="1">
      <c r="A35" s="213"/>
      <c r="B35" s="204"/>
      <c r="C35" s="204"/>
      <c r="D35" s="205"/>
      <c r="E35" s="205"/>
      <c r="F35" s="206"/>
      <c r="G35" s="205"/>
      <c r="H35" s="205"/>
      <c r="I35" s="205"/>
      <c r="J35" s="207"/>
      <c r="K35" s="205"/>
      <c r="L35" s="205"/>
      <c r="M35" s="207"/>
      <c r="N35" s="205"/>
    </row>
    <row r="36" spans="1:14" ht="25.5" customHeight="1">
      <c r="A36" s="222"/>
      <c r="B36" s="503" t="s">
        <v>50</v>
      </c>
      <c r="C36" s="499"/>
      <c r="D36" s="201">
        <v>4731</v>
      </c>
      <c r="E36" s="201">
        <v>4763</v>
      </c>
      <c r="F36" s="211">
        <v>6.7638976960473496E-3</v>
      </c>
      <c r="G36" s="201">
        <v>4763</v>
      </c>
      <c r="H36" s="201">
        <v>0</v>
      </c>
      <c r="I36" s="201">
        <v>776</v>
      </c>
      <c r="J36" s="201">
        <v>0</v>
      </c>
      <c r="K36" s="201">
        <v>776</v>
      </c>
      <c r="L36" s="201">
        <v>3987</v>
      </c>
      <c r="M36" s="201">
        <v>0</v>
      </c>
      <c r="N36" s="201">
        <v>3987</v>
      </c>
    </row>
    <row r="37" spans="1:14" ht="25.5" customHeight="1">
      <c r="A37" s="213">
        <v>116</v>
      </c>
      <c r="B37" s="204" t="s">
        <v>490</v>
      </c>
      <c r="C37" s="204" t="s">
        <v>51</v>
      </c>
      <c r="D37" s="205">
        <v>108</v>
      </c>
      <c r="E37" s="205">
        <v>157</v>
      </c>
      <c r="F37" s="206">
        <v>0.45370370370370372</v>
      </c>
      <c r="G37" s="205">
        <v>157</v>
      </c>
      <c r="H37" s="205">
        <v>0</v>
      </c>
      <c r="I37" s="205">
        <v>56</v>
      </c>
      <c r="J37" s="207">
        <v>0</v>
      </c>
      <c r="K37" s="205">
        <v>56</v>
      </c>
      <c r="L37" s="205">
        <v>101</v>
      </c>
      <c r="M37" s="207">
        <v>0</v>
      </c>
      <c r="N37" s="205">
        <v>101</v>
      </c>
    </row>
    <row r="38" spans="1:14" ht="25.5" customHeight="1">
      <c r="A38" s="213">
        <v>117</v>
      </c>
      <c r="B38" s="204" t="s">
        <v>491</v>
      </c>
      <c r="C38" s="204" t="s">
        <v>52</v>
      </c>
      <c r="D38" s="205">
        <v>112</v>
      </c>
      <c r="E38" s="205">
        <v>144</v>
      </c>
      <c r="F38" s="206">
        <v>0.28571428571428581</v>
      </c>
      <c r="G38" s="205">
        <v>144</v>
      </c>
      <c r="H38" s="205">
        <v>0</v>
      </c>
      <c r="I38" s="205">
        <v>40</v>
      </c>
      <c r="J38" s="207">
        <v>0</v>
      </c>
      <c r="K38" s="205">
        <v>40</v>
      </c>
      <c r="L38" s="205">
        <v>104</v>
      </c>
      <c r="M38" s="207">
        <v>0</v>
      </c>
      <c r="N38" s="205">
        <v>104</v>
      </c>
    </row>
    <row r="39" spans="1:14" ht="25.5" customHeight="1">
      <c r="A39" s="213">
        <v>119</v>
      </c>
      <c r="B39" s="204" t="s">
        <v>492</v>
      </c>
      <c r="C39" s="204" t="s">
        <v>53</v>
      </c>
      <c r="D39" s="205">
        <v>153</v>
      </c>
      <c r="E39" s="205">
        <v>221</v>
      </c>
      <c r="F39" s="206">
        <v>0.44444444444444442</v>
      </c>
      <c r="G39" s="205">
        <v>221</v>
      </c>
      <c r="H39" s="205">
        <v>0</v>
      </c>
      <c r="I39" s="205">
        <v>46</v>
      </c>
      <c r="J39" s="207">
        <v>0</v>
      </c>
      <c r="K39" s="205">
        <v>46</v>
      </c>
      <c r="L39" s="205">
        <v>175</v>
      </c>
      <c r="M39" s="207">
        <v>0</v>
      </c>
      <c r="N39" s="205">
        <v>175</v>
      </c>
    </row>
    <row r="40" spans="1:14" ht="25.5" customHeight="1">
      <c r="A40" s="213">
        <v>120</v>
      </c>
      <c r="B40" s="204" t="s">
        <v>493</v>
      </c>
      <c r="C40" s="204" t="s">
        <v>54</v>
      </c>
      <c r="D40" s="205">
        <v>58</v>
      </c>
      <c r="E40" s="205">
        <v>50</v>
      </c>
      <c r="F40" s="206">
        <v>-0.13793103448275867</v>
      </c>
      <c r="G40" s="205">
        <v>50</v>
      </c>
      <c r="H40" s="205">
        <v>0</v>
      </c>
      <c r="I40" s="205">
        <v>12</v>
      </c>
      <c r="J40" s="207">
        <v>0</v>
      </c>
      <c r="K40" s="205">
        <v>12</v>
      </c>
      <c r="L40" s="205">
        <v>38</v>
      </c>
      <c r="M40" s="207">
        <v>0</v>
      </c>
      <c r="N40" s="205">
        <v>38</v>
      </c>
    </row>
    <row r="41" spans="1:14" ht="25.5" customHeight="1">
      <c r="A41" s="213">
        <v>138</v>
      </c>
      <c r="B41" s="204" t="s">
        <v>494</v>
      </c>
      <c r="C41" s="204" t="s">
        <v>55</v>
      </c>
      <c r="D41" s="205">
        <v>899</v>
      </c>
      <c r="E41" s="205">
        <v>892</v>
      </c>
      <c r="F41" s="206">
        <v>-7.7864293659621886E-3</v>
      </c>
      <c r="G41" s="205">
        <v>892</v>
      </c>
      <c r="H41" s="205">
        <v>0</v>
      </c>
      <c r="I41" s="205">
        <v>272</v>
      </c>
      <c r="J41" s="207">
        <v>0</v>
      </c>
      <c r="K41" s="205">
        <v>272</v>
      </c>
      <c r="L41" s="205">
        <v>620</v>
      </c>
      <c r="M41" s="207">
        <v>0</v>
      </c>
      <c r="N41" s="205">
        <v>620</v>
      </c>
    </row>
    <row r="42" spans="1:14" ht="25.5" customHeight="1">
      <c r="A42" s="216">
        <v>156</v>
      </c>
      <c r="B42" s="204" t="s">
        <v>495</v>
      </c>
      <c r="C42" s="204" t="s">
        <v>56</v>
      </c>
      <c r="D42" s="205">
        <v>2822</v>
      </c>
      <c r="E42" s="205">
        <v>2735</v>
      </c>
      <c r="F42" s="206">
        <v>-3.0829199149539299E-2</v>
      </c>
      <c r="G42" s="205">
        <v>2735</v>
      </c>
      <c r="H42" s="205">
        <v>0</v>
      </c>
      <c r="I42" s="205">
        <v>173</v>
      </c>
      <c r="J42" s="207">
        <v>0</v>
      </c>
      <c r="K42" s="205">
        <v>173</v>
      </c>
      <c r="L42" s="205">
        <v>2562</v>
      </c>
      <c r="M42" s="207">
        <v>0</v>
      </c>
      <c r="N42" s="205">
        <v>2562</v>
      </c>
    </row>
    <row r="43" spans="1:14" ht="25.5" customHeight="1">
      <c r="A43" s="213">
        <v>124</v>
      </c>
      <c r="B43" s="214" t="s">
        <v>496</v>
      </c>
      <c r="C43" s="204" t="s">
        <v>57</v>
      </c>
      <c r="D43" s="205">
        <v>60</v>
      </c>
      <c r="E43" s="205">
        <v>110</v>
      </c>
      <c r="F43" s="206">
        <v>0.83333333333333326</v>
      </c>
      <c r="G43" s="205">
        <v>110</v>
      </c>
      <c r="H43" s="205">
        <v>0</v>
      </c>
      <c r="I43" s="205">
        <v>12</v>
      </c>
      <c r="J43" s="207">
        <v>0</v>
      </c>
      <c r="K43" s="205">
        <v>12</v>
      </c>
      <c r="L43" s="205">
        <v>98</v>
      </c>
      <c r="M43" s="207">
        <v>0</v>
      </c>
      <c r="N43" s="205">
        <v>98</v>
      </c>
    </row>
    <row r="44" spans="1:14" ht="25.5" customHeight="1">
      <c r="A44" s="213">
        <v>126</v>
      </c>
      <c r="B44" s="214" t="s">
        <v>497</v>
      </c>
      <c r="C44" s="204" t="s">
        <v>58</v>
      </c>
      <c r="D44" s="223">
        <v>117</v>
      </c>
      <c r="E44" s="205">
        <v>119</v>
      </c>
      <c r="F44" s="206">
        <v>1.7094017094017033E-2</v>
      </c>
      <c r="G44" s="223">
        <v>119</v>
      </c>
      <c r="H44" s="223">
        <v>0</v>
      </c>
      <c r="I44" s="223">
        <v>29</v>
      </c>
      <c r="J44" s="224">
        <v>0</v>
      </c>
      <c r="K44" s="223">
        <v>29</v>
      </c>
      <c r="L44" s="223">
        <v>90</v>
      </c>
      <c r="M44" s="224">
        <v>0</v>
      </c>
      <c r="N44" s="223">
        <v>90</v>
      </c>
    </row>
    <row r="45" spans="1:14" ht="25.5" customHeight="1">
      <c r="A45" s="213">
        <v>127</v>
      </c>
      <c r="B45" s="214" t="s">
        <v>498</v>
      </c>
      <c r="C45" s="204" t="s">
        <v>59</v>
      </c>
      <c r="D45" s="205">
        <v>70</v>
      </c>
      <c r="E45" s="205">
        <v>86</v>
      </c>
      <c r="F45" s="206">
        <v>0.22857142857142865</v>
      </c>
      <c r="G45" s="205">
        <v>86</v>
      </c>
      <c r="H45" s="205">
        <v>0</v>
      </c>
      <c r="I45" s="205">
        <v>43</v>
      </c>
      <c r="J45" s="207">
        <v>0</v>
      </c>
      <c r="K45" s="205">
        <v>43</v>
      </c>
      <c r="L45" s="205">
        <v>43</v>
      </c>
      <c r="M45" s="207">
        <v>0</v>
      </c>
      <c r="N45" s="205">
        <v>43</v>
      </c>
    </row>
    <row r="46" spans="1:14" ht="25.5" customHeight="1">
      <c r="A46" s="213">
        <v>128</v>
      </c>
      <c r="B46" s="214" t="s">
        <v>499</v>
      </c>
      <c r="C46" s="204" t="s">
        <v>60</v>
      </c>
      <c r="D46" s="205">
        <v>152</v>
      </c>
      <c r="E46" s="205">
        <v>165</v>
      </c>
      <c r="F46" s="206">
        <v>8.5526315789473673E-2</v>
      </c>
      <c r="G46" s="205">
        <v>165</v>
      </c>
      <c r="H46" s="205">
        <v>0</v>
      </c>
      <c r="I46" s="205">
        <v>67</v>
      </c>
      <c r="J46" s="207">
        <v>0</v>
      </c>
      <c r="K46" s="225">
        <v>67</v>
      </c>
      <c r="L46" s="205">
        <v>98</v>
      </c>
      <c r="M46" s="207">
        <v>0</v>
      </c>
      <c r="N46" s="205">
        <v>98</v>
      </c>
    </row>
    <row r="47" spans="1:14" ht="25.5" customHeight="1">
      <c r="A47" s="203">
        <v>9001</v>
      </c>
      <c r="B47" s="214" t="s">
        <v>500</v>
      </c>
      <c r="C47" s="215" t="s">
        <v>61</v>
      </c>
      <c r="D47" s="205">
        <v>180</v>
      </c>
      <c r="E47" s="205">
        <v>84</v>
      </c>
      <c r="F47" s="206">
        <v>-0.53333333333333333</v>
      </c>
      <c r="G47" s="205">
        <v>84</v>
      </c>
      <c r="H47" s="205">
        <v>0</v>
      </c>
      <c r="I47" s="205">
        <v>26</v>
      </c>
      <c r="J47" s="207">
        <v>0</v>
      </c>
      <c r="K47" s="225">
        <v>26</v>
      </c>
      <c r="L47" s="205">
        <v>58</v>
      </c>
      <c r="M47" s="207">
        <v>0</v>
      </c>
      <c r="N47" s="205">
        <v>58</v>
      </c>
    </row>
    <row r="48" spans="1:14" ht="25.5" customHeight="1">
      <c r="A48" s="222"/>
      <c r="B48" s="503" t="s">
        <v>62</v>
      </c>
      <c r="C48" s="499"/>
      <c r="D48" s="201">
        <v>2229</v>
      </c>
      <c r="E48" s="201">
        <v>3062</v>
      </c>
      <c r="F48" s="211">
        <v>0.37371018393898603</v>
      </c>
      <c r="G48" s="201">
        <v>2892</v>
      </c>
      <c r="H48" s="201">
        <v>170</v>
      </c>
      <c r="I48" s="201">
        <v>1068</v>
      </c>
      <c r="J48" s="201">
        <v>75</v>
      </c>
      <c r="K48" s="201">
        <v>1143</v>
      </c>
      <c r="L48" s="201">
        <v>1824</v>
      </c>
      <c r="M48" s="201">
        <v>95</v>
      </c>
      <c r="N48" s="212">
        <v>1919</v>
      </c>
    </row>
    <row r="49" spans="1:14" ht="25.5" customHeight="1">
      <c r="A49" s="213">
        <v>140</v>
      </c>
      <c r="B49" s="204" t="s">
        <v>430</v>
      </c>
      <c r="C49" s="204" t="s">
        <v>63</v>
      </c>
      <c r="D49" s="205">
        <v>291</v>
      </c>
      <c r="E49" s="205">
        <v>394</v>
      </c>
      <c r="F49" s="206">
        <v>0.35395189003436434</v>
      </c>
      <c r="G49" s="205">
        <v>371</v>
      </c>
      <c r="H49" s="207">
        <v>23</v>
      </c>
      <c r="I49" s="205">
        <v>212</v>
      </c>
      <c r="J49" s="207">
        <v>15</v>
      </c>
      <c r="K49" s="205">
        <v>227</v>
      </c>
      <c r="L49" s="205">
        <v>159</v>
      </c>
      <c r="M49" s="207">
        <v>8</v>
      </c>
      <c r="N49" s="205">
        <v>167</v>
      </c>
    </row>
    <row r="50" spans="1:14" ht="25.5" customHeight="1">
      <c r="A50" s="213">
        <v>141</v>
      </c>
      <c r="B50" s="204" t="s">
        <v>501</v>
      </c>
      <c r="C50" s="204" t="s">
        <v>64</v>
      </c>
      <c r="D50" s="205">
        <v>304</v>
      </c>
      <c r="E50" s="205">
        <v>380</v>
      </c>
      <c r="F50" s="206">
        <v>0.25</v>
      </c>
      <c r="G50" s="205">
        <v>380</v>
      </c>
      <c r="H50" s="207">
        <v>0</v>
      </c>
      <c r="I50" s="205">
        <v>145</v>
      </c>
      <c r="J50" s="207">
        <v>0</v>
      </c>
      <c r="K50" s="205">
        <v>145</v>
      </c>
      <c r="L50" s="205">
        <v>235</v>
      </c>
      <c r="M50" s="207">
        <v>0</v>
      </c>
      <c r="N50" s="205">
        <v>235</v>
      </c>
    </row>
    <row r="51" spans="1:14" ht="25.5" customHeight="1">
      <c r="A51" s="213">
        <v>139</v>
      </c>
      <c r="B51" s="204" t="s">
        <v>447</v>
      </c>
      <c r="C51" s="204" t="s">
        <v>65</v>
      </c>
      <c r="D51" s="205">
        <v>984</v>
      </c>
      <c r="E51" s="205">
        <v>1447</v>
      </c>
      <c r="F51" s="206">
        <v>0.47052845528455278</v>
      </c>
      <c r="G51" s="205">
        <v>1330</v>
      </c>
      <c r="H51" s="207">
        <v>117</v>
      </c>
      <c r="I51" s="205">
        <v>413</v>
      </c>
      <c r="J51" s="207">
        <v>44</v>
      </c>
      <c r="K51" s="205">
        <v>457</v>
      </c>
      <c r="L51" s="205">
        <v>917</v>
      </c>
      <c r="M51" s="207">
        <v>73</v>
      </c>
      <c r="N51" s="205">
        <v>990</v>
      </c>
    </row>
    <row r="52" spans="1:14" ht="25.5" customHeight="1">
      <c r="A52" s="213">
        <v>142</v>
      </c>
      <c r="B52" s="204" t="s">
        <v>448</v>
      </c>
      <c r="C52" s="204" t="s">
        <v>66</v>
      </c>
      <c r="D52" s="205">
        <v>650</v>
      </c>
      <c r="E52" s="205">
        <v>841</v>
      </c>
      <c r="F52" s="206">
        <v>0.29384615384615387</v>
      </c>
      <c r="G52" s="205">
        <v>811</v>
      </c>
      <c r="H52" s="207">
        <v>30</v>
      </c>
      <c r="I52" s="205">
        <v>298</v>
      </c>
      <c r="J52" s="207">
        <v>16</v>
      </c>
      <c r="K52" s="205">
        <v>314</v>
      </c>
      <c r="L52" s="205">
        <v>513</v>
      </c>
      <c r="M52" s="207">
        <v>14</v>
      </c>
      <c r="N52" s="205">
        <v>527</v>
      </c>
    </row>
    <row r="53" spans="1:14" ht="25.5" customHeight="1">
      <c r="A53" s="213"/>
      <c r="B53" s="208"/>
      <c r="C53" s="208"/>
      <c r="D53" s="226"/>
      <c r="E53" s="226"/>
      <c r="F53" s="206"/>
      <c r="G53" s="207"/>
      <c r="H53" s="227"/>
      <c r="I53" s="208"/>
      <c r="J53" s="208"/>
      <c r="K53" s="208"/>
      <c r="L53" s="208"/>
      <c r="M53" s="208"/>
      <c r="N53" s="221"/>
    </row>
    <row r="54" spans="1:14" ht="25.5" customHeight="1">
      <c r="A54" s="222"/>
      <c r="B54" s="503" t="s">
        <v>67</v>
      </c>
      <c r="C54" s="499"/>
      <c r="D54" s="201">
        <v>4493</v>
      </c>
      <c r="E54" s="201">
        <v>5109</v>
      </c>
      <c r="F54" s="211">
        <v>0.13710215891386612</v>
      </c>
      <c r="G54" s="201">
        <v>4991</v>
      </c>
      <c r="H54" s="201">
        <v>118</v>
      </c>
      <c r="I54" s="201">
        <v>1002</v>
      </c>
      <c r="J54" s="201">
        <v>37</v>
      </c>
      <c r="K54" s="201">
        <v>1039</v>
      </c>
      <c r="L54" s="201">
        <v>3989</v>
      </c>
      <c r="M54" s="201">
        <v>81</v>
      </c>
      <c r="N54" s="212">
        <v>4070</v>
      </c>
    </row>
    <row r="55" spans="1:14" ht="25.5" customHeight="1">
      <c r="A55" s="213">
        <v>130</v>
      </c>
      <c r="B55" s="218" t="s">
        <v>502</v>
      </c>
      <c r="C55" s="218" t="s">
        <v>68</v>
      </c>
      <c r="D55" s="205">
        <v>1098</v>
      </c>
      <c r="E55" s="205">
        <v>890</v>
      </c>
      <c r="F55" s="228">
        <v>-0.18943533697632053</v>
      </c>
      <c r="G55" s="205">
        <v>890</v>
      </c>
      <c r="H55" s="205">
        <v>0</v>
      </c>
      <c r="I55" s="205">
        <v>13</v>
      </c>
      <c r="J55" s="207">
        <v>0</v>
      </c>
      <c r="K55" s="205">
        <v>13</v>
      </c>
      <c r="L55" s="205">
        <v>877</v>
      </c>
      <c r="M55" s="207">
        <v>0</v>
      </c>
      <c r="N55" s="205">
        <v>877</v>
      </c>
    </row>
    <row r="56" spans="1:14" ht="25.5" customHeight="1">
      <c r="A56" s="213">
        <v>148</v>
      </c>
      <c r="B56" s="218" t="s">
        <v>429</v>
      </c>
      <c r="C56" s="204" t="s">
        <v>68</v>
      </c>
      <c r="D56" s="205">
        <v>2376</v>
      </c>
      <c r="E56" s="205">
        <v>2685</v>
      </c>
      <c r="F56" s="206">
        <v>0.13005050505050497</v>
      </c>
      <c r="G56" s="205">
        <v>2567</v>
      </c>
      <c r="H56" s="205">
        <v>118</v>
      </c>
      <c r="I56" s="205">
        <v>168</v>
      </c>
      <c r="J56" s="207">
        <v>37</v>
      </c>
      <c r="K56" s="205">
        <v>205</v>
      </c>
      <c r="L56" s="205">
        <v>2399</v>
      </c>
      <c r="M56" s="207">
        <v>81</v>
      </c>
      <c r="N56" s="205">
        <v>2480</v>
      </c>
    </row>
    <row r="57" spans="1:14" ht="25.5" customHeight="1">
      <c r="A57" s="213">
        <v>133</v>
      </c>
      <c r="B57" s="218" t="s">
        <v>503</v>
      </c>
      <c r="C57" s="204" t="s">
        <v>69</v>
      </c>
      <c r="D57" s="205">
        <v>120</v>
      </c>
      <c r="E57" s="205">
        <v>192</v>
      </c>
      <c r="F57" s="206">
        <v>0.60000000000000009</v>
      </c>
      <c r="G57" s="205">
        <v>192</v>
      </c>
      <c r="H57" s="205">
        <v>0</v>
      </c>
      <c r="I57" s="205">
        <v>83</v>
      </c>
      <c r="J57" s="207">
        <v>0</v>
      </c>
      <c r="K57" s="205">
        <v>83</v>
      </c>
      <c r="L57" s="205">
        <v>109</v>
      </c>
      <c r="M57" s="207">
        <v>0</v>
      </c>
      <c r="N57" s="205">
        <v>109</v>
      </c>
    </row>
    <row r="58" spans="1:14" ht="25.5" customHeight="1">
      <c r="A58" s="213">
        <v>131</v>
      </c>
      <c r="B58" s="218" t="s">
        <v>504</v>
      </c>
      <c r="C58" s="204" t="s">
        <v>70</v>
      </c>
      <c r="D58" s="205">
        <v>899</v>
      </c>
      <c r="E58" s="205">
        <v>1342</v>
      </c>
      <c r="F58" s="206">
        <v>0.49276974416017794</v>
      </c>
      <c r="G58" s="205">
        <v>1342</v>
      </c>
      <c r="H58" s="205">
        <v>0</v>
      </c>
      <c r="I58" s="205">
        <v>738</v>
      </c>
      <c r="J58" s="207">
        <v>0</v>
      </c>
      <c r="K58" s="205">
        <v>738</v>
      </c>
      <c r="L58" s="205">
        <v>604</v>
      </c>
      <c r="M58" s="207">
        <v>0</v>
      </c>
      <c r="N58" s="205">
        <v>604</v>
      </c>
    </row>
    <row r="59" spans="1:14" ht="25.5" customHeight="1">
      <c r="A59" s="213"/>
      <c r="B59" s="208"/>
      <c r="C59" s="208"/>
      <c r="D59" s="207"/>
      <c r="E59" s="207"/>
      <c r="F59" s="209"/>
      <c r="G59" s="207"/>
      <c r="H59" s="207"/>
      <c r="I59" s="207"/>
      <c r="J59" s="207"/>
      <c r="K59" s="207"/>
      <c r="L59" s="207"/>
      <c r="M59" s="207"/>
      <c r="N59" s="221"/>
    </row>
    <row r="60" spans="1:14" ht="25.5" customHeight="1">
      <c r="A60" s="222"/>
      <c r="B60" s="503" t="s">
        <v>71</v>
      </c>
      <c r="C60" s="499"/>
      <c r="D60" s="201">
        <v>1590</v>
      </c>
      <c r="E60" s="201">
        <v>1462</v>
      </c>
      <c r="F60" s="211">
        <v>-8.0503144654088032E-2</v>
      </c>
      <c r="G60" s="201">
        <v>1462</v>
      </c>
      <c r="H60" s="201">
        <v>0</v>
      </c>
      <c r="I60" s="201">
        <v>150</v>
      </c>
      <c r="J60" s="201">
        <v>0</v>
      </c>
      <c r="K60" s="201">
        <v>150</v>
      </c>
      <c r="L60" s="201">
        <v>1312</v>
      </c>
      <c r="M60" s="201">
        <v>0</v>
      </c>
      <c r="N60" s="212">
        <v>1312</v>
      </c>
    </row>
    <row r="61" spans="1:14" ht="25.5" customHeight="1">
      <c r="A61" s="213">
        <v>144</v>
      </c>
      <c r="B61" s="204" t="s">
        <v>505</v>
      </c>
      <c r="C61" s="204" t="s">
        <v>72</v>
      </c>
      <c r="D61" s="205">
        <v>169</v>
      </c>
      <c r="E61" s="205">
        <v>230</v>
      </c>
      <c r="F61" s="206">
        <v>0.36094674556213024</v>
      </c>
      <c r="G61" s="205">
        <v>230</v>
      </c>
      <c r="H61" s="205">
        <v>0</v>
      </c>
      <c r="I61" s="205">
        <v>69</v>
      </c>
      <c r="J61" s="207">
        <v>0</v>
      </c>
      <c r="K61" s="205">
        <v>69</v>
      </c>
      <c r="L61" s="205">
        <v>161</v>
      </c>
      <c r="M61" s="207">
        <v>0</v>
      </c>
      <c r="N61" s="205">
        <v>161</v>
      </c>
    </row>
    <row r="62" spans="1:14" ht="25.5" customHeight="1">
      <c r="A62" s="213">
        <v>145</v>
      </c>
      <c r="B62" s="204" t="s">
        <v>506</v>
      </c>
      <c r="C62" s="204" t="s">
        <v>73</v>
      </c>
      <c r="D62" s="205">
        <v>1118</v>
      </c>
      <c r="E62" s="205">
        <v>1047</v>
      </c>
      <c r="F62" s="206">
        <v>-6.3506261180679813E-2</v>
      </c>
      <c r="G62" s="205">
        <v>1047</v>
      </c>
      <c r="H62" s="205">
        <v>0</v>
      </c>
      <c r="I62" s="205">
        <v>45</v>
      </c>
      <c r="J62" s="207">
        <v>0</v>
      </c>
      <c r="K62" s="205">
        <v>45</v>
      </c>
      <c r="L62" s="205">
        <v>1002</v>
      </c>
      <c r="M62" s="207">
        <v>0</v>
      </c>
      <c r="N62" s="205">
        <v>1002</v>
      </c>
    </row>
    <row r="63" spans="1:14" ht="25.5" customHeight="1">
      <c r="A63" s="216">
        <v>158</v>
      </c>
      <c r="B63" s="204" t="s">
        <v>507</v>
      </c>
      <c r="C63" s="204" t="s">
        <v>74</v>
      </c>
      <c r="D63" s="205">
        <v>100</v>
      </c>
      <c r="E63" s="205">
        <v>101</v>
      </c>
      <c r="F63" s="206">
        <v>1.0000000000000009E-2</v>
      </c>
      <c r="G63" s="205">
        <v>101</v>
      </c>
      <c r="H63" s="205">
        <v>0</v>
      </c>
      <c r="I63" s="205">
        <v>28</v>
      </c>
      <c r="J63" s="207">
        <v>0</v>
      </c>
      <c r="K63" s="205">
        <v>28</v>
      </c>
      <c r="L63" s="205">
        <v>73</v>
      </c>
      <c r="M63" s="207">
        <v>0</v>
      </c>
      <c r="N63" s="205">
        <v>73</v>
      </c>
    </row>
    <row r="64" spans="1:14" ht="25.5" customHeight="1">
      <c r="A64" s="213">
        <v>136</v>
      </c>
      <c r="B64" s="214" t="s">
        <v>508</v>
      </c>
      <c r="C64" s="204" t="s">
        <v>75</v>
      </c>
      <c r="D64" s="205">
        <v>90</v>
      </c>
      <c r="E64" s="205">
        <v>83</v>
      </c>
      <c r="F64" s="206">
        <v>-7.7777777777777724E-2</v>
      </c>
      <c r="G64" s="205">
        <v>83</v>
      </c>
      <c r="H64" s="205">
        <v>0</v>
      </c>
      <c r="I64" s="205">
        <v>8</v>
      </c>
      <c r="J64" s="207">
        <v>0</v>
      </c>
      <c r="K64" s="205">
        <v>8</v>
      </c>
      <c r="L64" s="205">
        <v>75</v>
      </c>
      <c r="M64" s="207">
        <v>0</v>
      </c>
      <c r="N64" s="205">
        <v>75</v>
      </c>
    </row>
    <row r="65" spans="1:14" ht="25.5" customHeight="1">
      <c r="A65" s="213">
        <v>147</v>
      </c>
      <c r="B65" s="214" t="s">
        <v>509</v>
      </c>
      <c r="C65" s="204" t="s">
        <v>76</v>
      </c>
      <c r="D65" s="205">
        <v>113</v>
      </c>
      <c r="E65" s="205">
        <v>1</v>
      </c>
      <c r="F65" s="206">
        <v>-0.99115044247787609</v>
      </c>
      <c r="G65" s="205">
        <v>1</v>
      </c>
      <c r="H65" s="205">
        <v>0</v>
      </c>
      <c r="I65" s="205">
        <v>0</v>
      </c>
      <c r="J65" s="207">
        <v>0</v>
      </c>
      <c r="K65" s="205">
        <v>0</v>
      </c>
      <c r="L65" s="205">
        <v>1</v>
      </c>
      <c r="M65" s="207">
        <v>0</v>
      </c>
      <c r="N65" s="205">
        <v>1</v>
      </c>
    </row>
    <row r="66" spans="1:14" ht="23.25" customHeight="1">
      <c r="A66" s="213"/>
      <c r="B66" s="226"/>
      <c r="C66" s="208"/>
      <c r="D66" s="207"/>
      <c r="E66" s="208"/>
      <c r="F66" s="209"/>
      <c r="G66" s="207"/>
      <c r="H66" s="208"/>
      <c r="I66" s="207"/>
      <c r="J66" s="207"/>
      <c r="K66" s="207"/>
      <c r="L66" s="207"/>
      <c r="M66" s="207"/>
      <c r="N66" s="221"/>
    </row>
    <row r="67" spans="1:14" ht="25.5" customHeight="1">
      <c r="A67" s="222"/>
      <c r="B67" s="498" t="s">
        <v>77</v>
      </c>
      <c r="C67" s="499"/>
      <c r="D67" s="201">
        <v>1038</v>
      </c>
      <c r="E67" s="201">
        <v>968</v>
      </c>
      <c r="F67" s="211">
        <v>-6.7437379576107848E-2</v>
      </c>
      <c r="G67" s="201">
        <v>968</v>
      </c>
      <c r="H67" s="201">
        <v>0</v>
      </c>
      <c r="I67" s="201">
        <v>135</v>
      </c>
      <c r="J67" s="201">
        <v>0</v>
      </c>
      <c r="K67" s="201">
        <v>135</v>
      </c>
      <c r="L67" s="201">
        <v>833</v>
      </c>
      <c r="M67" s="201">
        <v>0</v>
      </c>
      <c r="N67" s="212">
        <v>833</v>
      </c>
    </row>
    <row r="68" spans="1:14" ht="36" customHeight="1">
      <c r="A68" s="213">
        <v>152</v>
      </c>
      <c r="B68" s="214" t="s">
        <v>510</v>
      </c>
      <c r="C68" s="204" t="s">
        <v>78</v>
      </c>
      <c r="D68" s="205">
        <v>120</v>
      </c>
      <c r="E68" s="205">
        <v>94</v>
      </c>
      <c r="F68" s="206">
        <v>-0.21666666666666667</v>
      </c>
      <c r="G68" s="205">
        <v>94</v>
      </c>
      <c r="H68" s="205">
        <v>0</v>
      </c>
      <c r="I68" s="205">
        <v>20</v>
      </c>
      <c r="J68" s="207">
        <v>0</v>
      </c>
      <c r="K68" s="205">
        <v>20</v>
      </c>
      <c r="L68" s="205">
        <v>74</v>
      </c>
      <c r="M68" s="207">
        <v>0</v>
      </c>
      <c r="N68" s="205">
        <v>74</v>
      </c>
    </row>
    <row r="69" spans="1:14" ht="36" customHeight="1">
      <c r="A69" s="229">
        <v>153</v>
      </c>
      <c r="B69" s="214" t="s">
        <v>511</v>
      </c>
      <c r="C69" s="230" t="s">
        <v>79</v>
      </c>
      <c r="D69" s="231">
        <v>918</v>
      </c>
      <c r="E69" s="231">
        <v>874</v>
      </c>
      <c r="F69" s="232">
        <v>-4.7930283224400849E-2</v>
      </c>
      <c r="G69" s="231">
        <v>874</v>
      </c>
      <c r="H69" s="231">
        <v>0</v>
      </c>
      <c r="I69" s="231">
        <v>115</v>
      </c>
      <c r="J69" s="233">
        <v>0</v>
      </c>
      <c r="K69" s="231">
        <v>115</v>
      </c>
      <c r="L69" s="231">
        <v>759</v>
      </c>
      <c r="M69" s="233">
        <v>0</v>
      </c>
      <c r="N69" s="231">
        <v>759</v>
      </c>
    </row>
    <row r="70" spans="1:14" ht="19.5" customHeight="1">
      <c r="A70" s="234"/>
      <c r="B70" s="234"/>
      <c r="C70" s="234"/>
      <c r="D70" s="235"/>
      <c r="E70" s="235"/>
      <c r="F70" s="236"/>
      <c r="G70" s="237"/>
      <c r="H70" s="235"/>
      <c r="I70" s="235"/>
      <c r="J70" s="235"/>
      <c r="K70" s="235"/>
      <c r="L70" s="235"/>
      <c r="M70" s="235"/>
      <c r="N70" s="235"/>
    </row>
    <row r="71" spans="1:14" ht="20.25" customHeight="1">
      <c r="A71" s="235"/>
      <c r="B71" s="238"/>
      <c r="C71" s="235"/>
      <c r="D71" s="239"/>
      <c r="E71" s="237"/>
      <c r="F71" s="236"/>
      <c r="G71" s="237"/>
      <c r="H71" s="239"/>
      <c r="I71" s="240"/>
      <c r="J71" s="240"/>
      <c r="K71" s="239"/>
      <c r="L71" s="237"/>
      <c r="M71" s="237"/>
      <c r="N71" s="235"/>
    </row>
    <row r="72" spans="1:14" ht="20.25" customHeight="1" thickBot="1">
      <c r="A72" s="235"/>
      <c r="B72" s="238"/>
      <c r="C72" s="235"/>
      <c r="D72" s="239"/>
      <c r="E72" s="237"/>
      <c r="F72" s="236"/>
      <c r="G72" s="239"/>
      <c r="H72" s="237"/>
      <c r="I72" s="239"/>
      <c r="J72" s="240"/>
      <c r="K72" s="239"/>
      <c r="L72" s="239"/>
      <c r="M72" s="240"/>
      <c r="N72" s="239"/>
    </row>
    <row r="73" spans="1:14" ht="36" customHeight="1" thickBot="1">
      <c r="A73" s="241">
        <v>200</v>
      </c>
      <c r="B73" s="473" t="s">
        <v>80</v>
      </c>
      <c r="C73" s="474"/>
      <c r="D73" s="191">
        <v>15793</v>
      </c>
      <c r="E73" s="191">
        <v>19322</v>
      </c>
      <c r="F73" s="192">
        <v>0.30278701755503357</v>
      </c>
      <c r="G73" s="191">
        <v>17999</v>
      </c>
      <c r="H73" s="191">
        <v>1323</v>
      </c>
      <c r="I73" s="191">
        <v>5750</v>
      </c>
      <c r="J73" s="191">
        <v>493</v>
      </c>
      <c r="K73" s="191">
        <v>6243</v>
      </c>
      <c r="L73" s="191">
        <v>12249</v>
      </c>
      <c r="M73" s="191">
        <v>830</v>
      </c>
      <c r="N73" s="191">
        <v>13079</v>
      </c>
    </row>
    <row r="74" spans="1:14" ht="21" customHeight="1">
      <c r="A74" s="242"/>
      <c r="B74" s="243"/>
      <c r="C74" s="195"/>
      <c r="D74" s="196"/>
      <c r="E74" s="196"/>
      <c r="F74" s="197"/>
      <c r="G74" s="196"/>
      <c r="H74" s="196"/>
      <c r="I74" s="196"/>
      <c r="J74" s="198"/>
      <c r="K74" s="196"/>
      <c r="L74" s="196"/>
      <c r="M74" s="196"/>
      <c r="N74" s="244"/>
    </row>
    <row r="75" spans="1:14" ht="36" customHeight="1">
      <c r="A75" s="222"/>
      <c r="B75" s="498" t="s">
        <v>81</v>
      </c>
      <c r="C75" s="499"/>
      <c r="D75" s="201">
        <v>3312</v>
      </c>
      <c r="E75" s="201">
        <v>3334</v>
      </c>
      <c r="F75" s="211">
        <v>6.6425120772946045E-3</v>
      </c>
      <c r="G75" s="201">
        <v>3189</v>
      </c>
      <c r="H75" s="201">
        <v>145</v>
      </c>
      <c r="I75" s="201">
        <v>987</v>
      </c>
      <c r="J75" s="201">
        <v>56</v>
      </c>
      <c r="K75" s="201">
        <v>1043</v>
      </c>
      <c r="L75" s="201">
        <v>2202</v>
      </c>
      <c r="M75" s="212">
        <v>89</v>
      </c>
      <c r="N75" s="212">
        <v>2291</v>
      </c>
    </row>
    <row r="76" spans="1:14" ht="36" customHeight="1">
      <c r="A76" s="213">
        <v>202</v>
      </c>
      <c r="B76" s="204" t="s">
        <v>512</v>
      </c>
      <c r="C76" s="204" t="s">
        <v>82</v>
      </c>
      <c r="D76" s="205">
        <v>186</v>
      </c>
      <c r="E76" s="205">
        <v>155</v>
      </c>
      <c r="F76" s="206">
        <v>-0.16666666666666663</v>
      </c>
      <c r="G76" s="205">
        <v>155</v>
      </c>
      <c r="H76" s="205">
        <v>0</v>
      </c>
      <c r="I76" s="205">
        <v>70</v>
      </c>
      <c r="J76" s="205">
        <v>0</v>
      </c>
      <c r="K76" s="205">
        <v>70</v>
      </c>
      <c r="L76" s="205">
        <v>85</v>
      </c>
      <c r="M76" s="205">
        <v>0</v>
      </c>
      <c r="N76" s="205">
        <v>85</v>
      </c>
    </row>
    <row r="77" spans="1:14" ht="36" customHeight="1">
      <c r="A77" s="213">
        <v>204</v>
      </c>
      <c r="B77" s="204" t="s">
        <v>513</v>
      </c>
      <c r="C77" s="215" t="s">
        <v>83</v>
      </c>
      <c r="D77" s="205">
        <v>108</v>
      </c>
      <c r="E77" s="205">
        <v>113</v>
      </c>
      <c r="F77" s="206">
        <v>4.629629629629628E-2</v>
      </c>
      <c r="G77" s="205">
        <v>113</v>
      </c>
      <c r="H77" s="205">
        <v>0</v>
      </c>
      <c r="I77" s="205">
        <v>21</v>
      </c>
      <c r="J77" s="205">
        <v>0</v>
      </c>
      <c r="K77" s="205">
        <v>21</v>
      </c>
      <c r="L77" s="205">
        <v>92</v>
      </c>
      <c r="M77" s="205">
        <v>0</v>
      </c>
      <c r="N77" s="205">
        <v>92</v>
      </c>
    </row>
    <row r="78" spans="1:14" ht="36" customHeight="1">
      <c r="A78" s="213">
        <v>235</v>
      </c>
      <c r="B78" s="204" t="s">
        <v>514</v>
      </c>
      <c r="C78" s="215" t="s">
        <v>84</v>
      </c>
      <c r="D78" s="205">
        <v>2524</v>
      </c>
      <c r="E78" s="205">
        <v>2505</v>
      </c>
      <c r="F78" s="206">
        <v>-7.5277337559429558E-3</v>
      </c>
      <c r="G78" s="205">
        <v>2505</v>
      </c>
      <c r="H78" s="205">
        <v>0</v>
      </c>
      <c r="I78" s="205">
        <v>731</v>
      </c>
      <c r="J78" s="207">
        <v>0</v>
      </c>
      <c r="K78" s="205">
        <v>731</v>
      </c>
      <c r="L78" s="205">
        <v>1774</v>
      </c>
      <c r="M78" s="207">
        <v>0</v>
      </c>
      <c r="N78" s="205">
        <v>1774</v>
      </c>
    </row>
    <row r="79" spans="1:14" ht="36" customHeight="1">
      <c r="A79" s="213">
        <v>209</v>
      </c>
      <c r="B79" s="214" t="s">
        <v>515</v>
      </c>
      <c r="C79" s="215" t="s">
        <v>84</v>
      </c>
      <c r="D79" s="205">
        <v>100</v>
      </c>
      <c r="E79" s="205">
        <v>145</v>
      </c>
      <c r="F79" s="206">
        <v>0.44999999999999996</v>
      </c>
      <c r="G79" s="205">
        <v>0</v>
      </c>
      <c r="H79" s="205">
        <v>145</v>
      </c>
      <c r="I79" s="205">
        <v>0</v>
      </c>
      <c r="J79" s="205">
        <v>56</v>
      </c>
      <c r="K79" s="205">
        <v>56</v>
      </c>
      <c r="L79" s="205">
        <v>0</v>
      </c>
      <c r="M79" s="205">
        <v>89</v>
      </c>
      <c r="N79" s="205">
        <v>89</v>
      </c>
    </row>
    <row r="80" spans="1:14" ht="30" customHeight="1">
      <c r="A80" s="213">
        <v>206</v>
      </c>
      <c r="B80" s="204" t="s">
        <v>516</v>
      </c>
      <c r="C80" s="215" t="s">
        <v>86</v>
      </c>
      <c r="D80" s="205">
        <v>64</v>
      </c>
      <c r="E80" s="205">
        <v>0</v>
      </c>
      <c r="F80" s="206">
        <v>-1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</row>
    <row r="81" spans="1:14" ht="36" customHeight="1">
      <c r="A81" s="213">
        <v>207</v>
      </c>
      <c r="B81" s="204" t="s">
        <v>517</v>
      </c>
      <c r="C81" s="215" t="s">
        <v>87</v>
      </c>
      <c r="D81" s="205">
        <v>230</v>
      </c>
      <c r="E81" s="205">
        <v>320</v>
      </c>
      <c r="F81" s="206">
        <v>0.39130434782608692</v>
      </c>
      <c r="G81" s="205">
        <v>320</v>
      </c>
      <c r="H81" s="205">
        <v>0</v>
      </c>
      <c r="I81" s="205">
        <v>140</v>
      </c>
      <c r="J81" s="205">
        <v>0</v>
      </c>
      <c r="K81" s="205">
        <v>140</v>
      </c>
      <c r="L81" s="205">
        <v>180</v>
      </c>
      <c r="M81" s="205">
        <v>0</v>
      </c>
      <c r="N81" s="205">
        <v>180</v>
      </c>
    </row>
    <row r="82" spans="1:14" ht="36" customHeight="1">
      <c r="A82" s="213">
        <v>208</v>
      </c>
      <c r="B82" s="204" t="s">
        <v>518</v>
      </c>
      <c r="C82" s="215" t="s">
        <v>88</v>
      </c>
      <c r="D82" s="205">
        <v>100</v>
      </c>
      <c r="E82" s="205">
        <v>96</v>
      </c>
      <c r="F82" s="206">
        <v>-4.0000000000000036E-2</v>
      </c>
      <c r="G82" s="205">
        <v>96</v>
      </c>
      <c r="H82" s="205">
        <v>0</v>
      </c>
      <c r="I82" s="205">
        <v>25</v>
      </c>
      <c r="J82" s="205">
        <v>0</v>
      </c>
      <c r="K82" s="205">
        <v>25</v>
      </c>
      <c r="L82" s="205">
        <v>71</v>
      </c>
      <c r="M82" s="205">
        <v>0</v>
      </c>
      <c r="N82" s="205">
        <v>71</v>
      </c>
    </row>
    <row r="83" spans="1:14" ht="22.5" customHeight="1">
      <c r="A83" s="213"/>
      <c r="B83" s="207"/>
      <c r="C83" s="208"/>
      <c r="D83" s="207"/>
      <c r="E83" s="207"/>
      <c r="F83" s="209"/>
      <c r="G83" s="207"/>
      <c r="H83" s="207"/>
      <c r="I83" s="207"/>
      <c r="J83" s="207"/>
      <c r="K83" s="207"/>
      <c r="L83" s="207"/>
      <c r="M83" s="207"/>
      <c r="N83" s="221"/>
    </row>
    <row r="84" spans="1:14" ht="36" customHeight="1">
      <c r="A84" s="222"/>
      <c r="B84" s="498" t="s">
        <v>89</v>
      </c>
      <c r="C84" s="499"/>
      <c r="D84" s="201">
        <v>1902</v>
      </c>
      <c r="E84" s="201">
        <v>1820</v>
      </c>
      <c r="F84" s="211">
        <v>-4.3112513144058839E-2</v>
      </c>
      <c r="G84" s="201">
        <v>1726</v>
      </c>
      <c r="H84" s="201">
        <v>94</v>
      </c>
      <c r="I84" s="201">
        <v>768</v>
      </c>
      <c r="J84" s="201">
        <v>57</v>
      </c>
      <c r="K84" s="201">
        <v>825</v>
      </c>
      <c r="L84" s="201">
        <v>958</v>
      </c>
      <c r="M84" s="212">
        <v>37</v>
      </c>
      <c r="N84" s="212">
        <v>995</v>
      </c>
    </row>
    <row r="85" spans="1:14" ht="36" customHeight="1">
      <c r="A85" s="213">
        <v>217</v>
      </c>
      <c r="B85" s="204" t="s">
        <v>450</v>
      </c>
      <c r="C85" s="215" t="s">
        <v>90</v>
      </c>
      <c r="D85" s="205">
        <v>888</v>
      </c>
      <c r="E85" s="205">
        <v>421</v>
      </c>
      <c r="F85" s="206">
        <v>-0.52590090090090091</v>
      </c>
      <c r="G85" s="205">
        <v>421</v>
      </c>
      <c r="H85" s="205">
        <v>0</v>
      </c>
      <c r="I85" s="205">
        <v>223</v>
      </c>
      <c r="J85" s="205">
        <v>0</v>
      </c>
      <c r="K85" s="205">
        <v>223</v>
      </c>
      <c r="L85" s="205">
        <v>198</v>
      </c>
      <c r="M85" s="205">
        <v>0</v>
      </c>
      <c r="N85" s="205">
        <v>198</v>
      </c>
    </row>
    <row r="86" spans="1:14" ht="36" customHeight="1">
      <c r="A86" s="213">
        <v>219</v>
      </c>
      <c r="B86" s="204" t="s">
        <v>519</v>
      </c>
      <c r="C86" s="215" t="s">
        <v>91</v>
      </c>
      <c r="D86" s="205">
        <v>84</v>
      </c>
      <c r="E86" s="205">
        <v>81</v>
      </c>
      <c r="F86" s="206">
        <v>-3.5714285714285698E-2</v>
      </c>
      <c r="G86" s="205">
        <v>81</v>
      </c>
      <c r="H86" s="205">
        <v>0</v>
      </c>
      <c r="I86" s="205">
        <v>15</v>
      </c>
      <c r="J86" s="205">
        <v>0</v>
      </c>
      <c r="K86" s="205">
        <v>15</v>
      </c>
      <c r="L86" s="205">
        <v>66</v>
      </c>
      <c r="M86" s="205">
        <v>0</v>
      </c>
      <c r="N86" s="205">
        <v>66</v>
      </c>
    </row>
    <row r="87" spans="1:14" ht="36" customHeight="1">
      <c r="A87" s="213">
        <v>215</v>
      </c>
      <c r="B87" s="204" t="s">
        <v>520</v>
      </c>
      <c r="C87" s="215" t="s">
        <v>93</v>
      </c>
      <c r="D87" s="205">
        <v>568</v>
      </c>
      <c r="E87" s="205">
        <v>792</v>
      </c>
      <c r="F87" s="206">
        <v>0.39436619718309851</v>
      </c>
      <c r="G87" s="205">
        <v>717</v>
      </c>
      <c r="H87" s="205">
        <v>75</v>
      </c>
      <c r="I87" s="205">
        <v>237</v>
      </c>
      <c r="J87" s="205">
        <v>41</v>
      </c>
      <c r="K87" s="205">
        <v>278</v>
      </c>
      <c r="L87" s="205">
        <v>480</v>
      </c>
      <c r="M87" s="205">
        <v>34</v>
      </c>
      <c r="N87" s="205">
        <v>514</v>
      </c>
    </row>
    <row r="88" spans="1:14" ht="36" customHeight="1">
      <c r="A88" s="213">
        <v>222</v>
      </c>
      <c r="B88" s="204" t="s">
        <v>451</v>
      </c>
      <c r="C88" s="215" t="s">
        <v>94</v>
      </c>
      <c r="D88" s="205">
        <v>274</v>
      </c>
      <c r="E88" s="205">
        <v>407</v>
      </c>
      <c r="F88" s="206">
        <v>0.48540145985401462</v>
      </c>
      <c r="G88" s="205">
        <v>388</v>
      </c>
      <c r="H88" s="205">
        <v>19</v>
      </c>
      <c r="I88" s="205">
        <v>237</v>
      </c>
      <c r="J88" s="205">
        <v>16</v>
      </c>
      <c r="K88" s="205">
        <v>253</v>
      </c>
      <c r="L88" s="205">
        <v>151</v>
      </c>
      <c r="M88" s="205">
        <v>3</v>
      </c>
      <c r="N88" s="205">
        <v>154</v>
      </c>
    </row>
    <row r="89" spans="1:14" ht="36.75" customHeight="1">
      <c r="A89" s="213">
        <v>221</v>
      </c>
      <c r="B89" s="204" t="s">
        <v>521</v>
      </c>
      <c r="C89" s="215" t="s">
        <v>95</v>
      </c>
      <c r="D89" s="205">
        <v>88</v>
      </c>
      <c r="E89" s="205">
        <v>119</v>
      </c>
      <c r="F89" s="206">
        <v>0.35227272727272729</v>
      </c>
      <c r="G89" s="205">
        <v>119</v>
      </c>
      <c r="H89" s="205">
        <v>0</v>
      </c>
      <c r="I89" s="205">
        <v>56</v>
      </c>
      <c r="J89" s="205">
        <v>0</v>
      </c>
      <c r="K89" s="205">
        <v>56</v>
      </c>
      <c r="L89" s="205">
        <v>63</v>
      </c>
      <c r="M89" s="205">
        <v>0</v>
      </c>
      <c r="N89" s="205">
        <v>63</v>
      </c>
    </row>
    <row r="90" spans="1:14" ht="23.25" customHeight="1">
      <c r="A90" s="213"/>
      <c r="B90" s="207"/>
      <c r="C90" s="208"/>
      <c r="D90" s="207"/>
      <c r="E90" s="207"/>
      <c r="F90" s="209"/>
      <c r="G90" s="207"/>
      <c r="H90" s="207"/>
      <c r="I90" s="207"/>
      <c r="J90" s="207"/>
      <c r="K90" s="207"/>
      <c r="L90" s="207"/>
      <c r="M90" s="207"/>
      <c r="N90" s="221"/>
    </row>
    <row r="91" spans="1:14" ht="36" customHeight="1">
      <c r="A91" s="222"/>
      <c r="B91" s="498" t="s">
        <v>96</v>
      </c>
      <c r="C91" s="499"/>
      <c r="D91" s="201">
        <v>10579</v>
      </c>
      <c r="E91" s="201">
        <v>14168</v>
      </c>
      <c r="F91" s="211">
        <v>0.3392570186217978</v>
      </c>
      <c r="G91" s="201">
        <v>13084</v>
      </c>
      <c r="H91" s="201">
        <v>1084</v>
      </c>
      <c r="I91" s="201">
        <v>3995</v>
      </c>
      <c r="J91" s="201">
        <v>380</v>
      </c>
      <c r="K91" s="201">
        <v>4375</v>
      </c>
      <c r="L91" s="201">
        <v>9089</v>
      </c>
      <c r="M91" s="212">
        <v>704</v>
      </c>
      <c r="N91" s="212">
        <v>9793</v>
      </c>
    </row>
    <row r="92" spans="1:14" ht="36" customHeight="1">
      <c r="A92" s="213">
        <v>228</v>
      </c>
      <c r="B92" s="204" t="s">
        <v>452</v>
      </c>
      <c r="C92" s="215" t="s">
        <v>97</v>
      </c>
      <c r="D92" s="205">
        <v>315</v>
      </c>
      <c r="E92" s="205">
        <v>396</v>
      </c>
      <c r="F92" s="206">
        <v>0.25714285714285712</v>
      </c>
      <c r="G92" s="205">
        <v>368</v>
      </c>
      <c r="H92" s="205">
        <v>28</v>
      </c>
      <c r="I92" s="205">
        <v>257</v>
      </c>
      <c r="J92" s="205">
        <v>23</v>
      </c>
      <c r="K92" s="205">
        <v>280</v>
      </c>
      <c r="L92" s="205">
        <v>111</v>
      </c>
      <c r="M92" s="205">
        <v>5</v>
      </c>
      <c r="N92" s="205">
        <v>116</v>
      </c>
    </row>
    <row r="93" spans="1:14" ht="36" customHeight="1">
      <c r="A93" s="213">
        <v>227</v>
      </c>
      <c r="B93" s="215" t="s">
        <v>522</v>
      </c>
      <c r="C93" s="215" t="s">
        <v>98</v>
      </c>
      <c r="D93" s="205">
        <v>821</v>
      </c>
      <c r="E93" s="205">
        <v>873</v>
      </c>
      <c r="F93" s="206">
        <v>6.3337393422655319E-2</v>
      </c>
      <c r="G93" s="205">
        <v>873</v>
      </c>
      <c r="H93" s="205">
        <v>0</v>
      </c>
      <c r="I93" s="205">
        <v>547</v>
      </c>
      <c r="J93" s="205">
        <v>0</v>
      </c>
      <c r="K93" s="205">
        <v>547</v>
      </c>
      <c r="L93" s="205">
        <v>326</v>
      </c>
      <c r="M93" s="205">
        <v>0</v>
      </c>
      <c r="N93" s="205">
        <v>326</v>
      </c>
    </row>
    <row r="94" spans="1:14" ht="26.25" customHeight="1">
      <c r="A94" s="216">
        <v>239</v>
      </c>
      <c r="B94" s="204" t="s">
        <v>523</v>
      </c>
      <c r="C94" s="215" t="s">
        <v>99</v>
      </c>
      <c r="D94" s="205">
        <v>102</v>
      </c>
      <c r="E94" s="205">
        <v>112</v>
      </c>
      <c r="F94" s="206">
        <v>9.8039215686274606E-2</v>
      </c>
      <c r="G94" s="205">
        <v>112</v>
      </c>
      <c r="H94" s="205">
        <v>0</v>
      </c>
      <c r="I94" s="205">
        <v>44</v>
      </c>
      <c r="J94" s="205">
        <v>0</v>
      </c>
      <c r="K94" s="205">
        <v>44</v>
      </c>
      <c r="L94" s="205">
        <v>68</v>
      </c>
      <c r="M94" s="205">
        <v>0</v>
      </c>
      <c r="N94" s="205">
        <v>68</v>
      </c>
    </row>
    <row r="95" spans="1:14" ht="36" customHeight="1">
      <c r="A95" s="213">
        <v>226</v>
      </c>
      <c r="B95" s="245" t="s">
        <v>524</v>
      </c>
      <c r="C95" s="215" t="s">
        <v>100</v>
      </c>
      <c r="D95" s="205">
        <v>2046</v>
      </c>
      <c r="E95" s="205">
        <v>4572</v>
      </c>
      <c r="F95" s="206">
        <v>1.2346041055718473</v>
      </c>
      <c r="G95" s="205">
        <v>4572</v>
      </c>
      <c r="H95" s="205">
        <v>0</v>
      </c>
      <c r="I95" s="205">
        <v>1683</v>
      </c>
      <c r="J95" s="205">
        <v>0</v>
      </c>
      <c r="K95" s="205">
        <v>1683</v>
      </c>
      <c r="L95" s="205">
        <v>2889</v>
      </c>
      <c r="M95" s="205">
        <v>0</v>
      </c>
      <c r="N95" s="205">
        <v>2889</v>
      </c>
    </row>
    <row r="96" spans="1:14" ht="36" customHeight="1">
      <c r="A96" s="216">
        <v>238</v>
      </c>
      <c r="B96" s="204" t="s">
        <v>525</v>
      </c>
      <c r="C96" s="215" t="s">
        <v>101</v>
      </c>
      <c r="D96" s="205">
        <v>428</v>
      </c>
      <c r="E96" s="205">
        <v>502</v>
      </c>
      <c r="F96" s="206">
        <v>0.17289719626168232</v>
      </c>
      <c r="G96" s="205">
        <v>502</v>
      </c>
      <c r="H96" s="205">
        <v>0</v>
      </c>
      <c r="I96" s="205">
        <v>175</v>
      </c>
      <c r="J96" s="205">
        <v>0</v>
      </c>
      <c r="K96" s="205">
        <v>175</v>
      </c>
      <c r="L96" s="205">
        <v>327</v>
      </c>
      <c r="M96" s="205">
        <v>0</v>
      </c>
      <c r="N96" s="205">
        <v>327</v>
      </c>
    </row>
    <row r="97" spans="1:14" ht="36" customHeight="1">
      <c r="A97" s="216">
        <v>242</v>
      </c>
      <c r="B97" s="218" t="s">
        <v>526</v>
      </c>
      <c r="C97" s="218" t="s">
        <v>103</v>
      </c>
      <c r="D97" s="219">
        <v>4444</v>
      </c>
      <c r="E97" s="205">
        <v>4314</v>
      </c>
      <c r="F97" s="220">
        <v>-2.9252925292529208E-2</v>
      </c>
      <c r="G97" s="219">
        <v>3258</v>
      </c>
      <c r="H97" s="219">
        <v>1056</v>
      </c>
      <c r="I97" s="219">
        <v>207</v>
      </c>
      <c r="J97" s="219">
        <v>357</v>
      </c>
      <c r="K97" s="219">
        <v>564</v>
      </c>
      <c r="L97" s="219">
        <v>3051</v>
      </c>
      <c r="M97" s="219">
        <v>699</v>
      </c>
      <c r="N97" s="219">
        <v>3750</v>
      </c>
    </row>
    <row r="98" spans="1:14" ht="36" customHeight="1">
      <c r="A98" s="213">
        <v>225</v>
      </c>
      <c r="B98" s="215" t="s">
        <v>527</v>
      </c>
      <c r="C98" s="215" t="s">
        <v>104</v>
      </c>
      <c r="D98" s="205">
        <v>1257</v>
      </c>
      <c r="E98" s="205">
        <v>2098</v>
      </c>
      <c r="F98" s="206">
        <v>0.66905330151153541</v>
      </c>
      <c r="G98" s="205">
        <v>2098</v>
      </c>
      <c r="H98" s="205">
        <v>0</v>
      </c>
      <c r="I98" s="205">
        <v>539</v>
      </c>
      <c r="J98" s="205">
        <v>0</v>
      </c>
      <c r="K98" s="205">
        <v>539</v>
      </c>
      <c r="L98" s="205">
        <v>1559</v>
      </c>
      <c r="M98" s="205">
        <v>0</v>
      </c>
      <c r="N98" s="205">
        <v>1559</v>
      </c>
    </row>
    <row r="99" spans="1:14" ht="26.25" customHeight="1">
      <c r="A99" s="216">
        <v>240</v>
      </c>
      <c r="B99" s="218" t="s">
        <v>528</v>
      </c>
      <c r="C99" s="218" t="s">
        <v>105</v>
      </c>
      <c r="D99" s="219">
        <v>0</v>
      </c>
      <c r="E99" s="205">
        <v>0</v>
      </c>
      <c r="F99" s="220">
        <v>0</v>
      </c>
      <c r="G99" s="219">
        <v>0</v>
      </c>
      <c r="H99" s="219">
        <v>0</v>
      </c>
      <c r="I99" s="219">
        <v>0</v>
      </c>
      <c r="J99" s="219">
        <v>0</v>
      </c>
      <c r="K99" s="219">
        <v>0</v>
      </c>
      <c r="L99" s="219">
        <v>0</v>
      </c>
      <c r="M99" s="219">
        <v>0</v>
      </c>
      <c r="N99" s="219">
        <v>0</v>
      </c>
    </row>
    <row r="100" spans="1:14" ht="26.25" customHeight="1">
      <c r="A100" s="216">
        <v>241</v>
      </c>
      <c r="B100" s="204" t="s">
        <v>529</v>
      </c>
      <c r="C100" s="215" t="s">
        <v>106</v>
      </c>
      <c r="D100" s="205">
        <v>88</v>
      </c>
      <c r="E100" s="205">
        <v>72</v>
      </c>
      <c r="F100" s="206">
        <v>-0.18181818181818177</v>
      </c>
      <c r="G100" s="205">
        <v>72</v>
      </c>
      <c r="H100" s="205">
        <v>0</v>
      </c>
      <c r="I100" s="205">
        <v>22</v>
      </c>
      <c r="J100" s="205">
        <v>0</v>
      </c>
      <c r="K100" s="205">
        <v>22</v>
      </c>
      <c r="L100" s="205">
        <v>50</v>
      </c>
      <c r="M100" s="205">
        <v>0</v>
      </c>
      <c r="N100" s="205">
        <v>50</v>
      </c>
    </row>
    <row r="101" spans="1:14" ht="36" customHeight="1">
      <c r="A101" s="246">
        <v>233</v>
      </c>
      <c r="B101" s="230" t="s">
        <v>530</v>
      </c>
      <c r="C101" s="247" t="s">
        <v>107</v>
      </c>
      <c r="D101" s="231">
        <v>1078</v>
      </c>
      <c r="E101" s="205">
        <v>1229</v>
      </c>
      <c r="F101" s="232">
        <v>0.14007421150278287</v>
      </c>
      <c r="G101" s="231">
        <v>1229</v>
      </c>
      <c r="H101" s="231">
        <v>0</v>
      </c>
      <c r="I101" s="231">
        <v>521</v>
      </c>
      <c r="J101" s="231">
        <v>0</v>
      </c>
      <c r="K101" s="231">
        <v>521</v>
      </c>
      <c r="L101" s="231">
        <v>708</v>
      </c>
      <c r="M101" s="231">
        <v>0</v>
      </c>
      <c r="N101" s="231">
        <v>708</v>
      </c>
    </row>
    <row r="102" spans="1:14" ht="22.5" customHeight="1">
      <c r="A102" s="505" t="s">
        <v>108</v>
      </c>
      <c r="B102" s="506"/>
      <c r="C102" s="506"/>
      <c r="D102" s="240"/>
      <c r="E102" s="240"/>
      <c r="F102" s="248"/>
      <c r="G102" s="239"/>
      <c r="H102" s="240"/>
      <c r="I102" s="240"/>
      <c r="J102" s="240"/>
      <c r="K102" s="240"/>
      <c r="L102" s="240"/>
      <c r="M102" s="249"/>
      <c r="N102" s="240"/>
    </row>
    <row r="103" spans="1:14" ht="28.5" customHeight="1">
      <c r="A103" s="235"/>
      <c r="B103" s="238"/>
      <c r="C103" s="235"/>
      <c r="D103" s="237"/>
      <c r="E103" s="237"/>
      <c r="F103" s="236"/>
      <c r="G103" s="237"/>
      <c r="H103" s="237"/>
      <c r="I103" s="237"/>
      <c r="J103" s="235"/>
      <c r="K103" s="237"/>
      <c r="L103" s="237"/>
      <c r="M103" s="237"/>
      <c r="N103" s="235"/>
    </row>
    <row r="104" spans="1:14" ht="28.5" customHeight="1" thickBot="1">
      <c r="A104" s="235"/>
      <c r="B104" s="238"/>
      <c r="C104" s="235"/>
      <c r="D104" s="239"/>
      <c r="E104" s="237"/>
      <c r="F104" s="236"/>
      <c r="G104" s="239"/>
      <c r="H104" s="237"/>
      <c r="I104" s="239"/>
      <c r="J104" s="240"/>
      <c r="K104" s="239"/>
      <c r="L104" s="239"/>
      <c r="M104" s="240"/>
      <c r="N104" s="239"/>
    </row>
    <row r="105" spans="1:14" ht="37.5" customHeight="1" thickBot="1">
      <c r="A105" s="241">
        <v>300</v>
      </c>
      <c r="B105" s="507" t="s">
        <v>109</v>
      </c>
      <c r="C105" s="474"/>
      <c r="D105" s="191">
        <v>6612</v>
      </c>
      <c r="E105" s="191">
        <v>8734</v>
      </c>
      <c r="F105" s="192">
        <v>0.32093163944343628</v>
      </c>
      <c r="G105" s="191">
        <v>8458</v>
      </c>
      <c r="H105" s="191">
        <v>276</v>
      </c>
      <c r="I105" s="191">
        <v>3820</v>
      </c>
      <c r="J105" s="191">
        <v>151</v>
      </c>
      <c r="K105" s="191">
        <v>3971</v>
      </c>
      <c r="L105" s="191">
        <v>4638</v>
      </c>
      <c r="M105" s="191">
        <v>125</v>
      </c>
      <c r="N105" s="193">
        <v>4763</v>
      </c>
    </row>
    <row r="106" spans="1:14" ht="26.25" customHeight="1">
      <c r="A106" s="242"/>
      <c r="B106" s="250"/>
      <c r="C106" s="198"/>
      <c r="D106" s="196"/>
      <c r="E106" s="196"/>
      <c r="F106" s="197"/>
      <c r="G106" s="196"/>
      <c r="H106" s="196"/>
      <c r="I106" s="196"/>
      <c r="J106" s="198"/>
      <c r="K106" s="196"/>
      <c r="L106" s="196"/>
      <c r="M106" s="196"/>
      <c r="N106" s="244"/>
    </row>
    <row r="107" spans="1:14" ht="37.5" customHeight="1">
      <c r="A107" s="222"/>
      <c r="B107" s="504" t="s">
        <v>110</v>
      </c>
      <c r="C107" s="499"/>
      <c r="D107" s="251">
        <v>1144</v>
      </c>
      <c r="E107" s="201">
        <v>1736</v>
      </c>
      <c r="F107" s="252">
        <v>0.5174825174825175</v>
      </c>
      <c r="G107" s="251">
        <v>1735</v>
      </c>
      <c r="H107" s="251">
        <v>1</v>
      </c>
      <c r="I107" s="251">
        <v>961</v>
      </c>
      <c r="J107" s="251">
        <v>0</v>
      </c>
      <c r="K107" s="251">
        <v>961</v>
      </c>
      <c r="L107" s="251">
        <v>774</v>
      </c>
      <c r="M107" s="251">
        <v>1</v>
      </c>
      <c r="N107" s="253">
        <v>775</v>
      </c>
    </row>
    <row r="108" spans="1:14" ht="37.5" customHeight="1">
      <c r="A108" s="213">
        <v>301</v>
      </c>
      <c r="B108" s="204" t="s">
        <v>531</v>
      </c>
      <c r="C108" s="215" t="s">
        <v>111</v>
      </c>
      <c r="D108" s="223">
        <v>454</v>
      </c>
      <c r="E108" s="205">
        <v>663</v>
      </c>
      <c r="F108" s="254">
        <v>0.4603524229074889</v>
      </c>
      <c r="G108" s="223">
        <v>663</v>
      </c>
      <c r="H108" s="223">
        <v>0</v>
      </c>
      <c r="I108" s="223">
        <v>431</v>
      </c>
      <c r="J108" s="223">
        <v>0</v>
      </c>
      <c r="K108" s="223">
        <v>431</v>
      </c>
      <c r="L108" s="223">
        <v>232</v>
      </c>
      <c r="M108" s="223">
        <v>0</v>
      </c>
      <c r="N108" s="223">
        <v>232</v>
      </c>
    </row>
    <row r="109" spans="1:14" ht="37.5" customHeight="1">
      <c r="A109" s="213">
        <v>322</v>
      </c>
      <c r="B109" s="214" t="s">
        <v>532</v>
      </c>
      <c r="C109" s="215" t="s">
        <v>111</v>
      </c>
      <c r="D109" s="223">
        <v>640</v>
      </c>
      <c r="E109" s="205">
        <v>1073</v>
      </c>
      <c r="F109" s="254">
        <v>0.67656249999999996</v>
      </c>
      <c r="G109" s="223">
        <v>1072</v>
      </c>
      <c r="H109" s="223">
        <v>1</v>
      </c>
      <c r="I109" s="223">
        <v>530</v>
      </c>
      <c r="J109" s="223">
        <v>0</v>
      </c>
      <c r="K109" s="223">
        <v>530</v>
      </c>
      <c r="L109" s="223">
        <v>542</v>
      </c>
      <c r="M109" s="223">
        <v>1</v>
      </c>
      <c r="N109" s="223">
        <v>543</v>
      </c>
    </row>
    <row r="110" spans="1:14" ht="37.5" customHeight="1">
      <c r="A110" s="213">
        <v>302</v>
      </c>
      <c r="B110" s="204" t="s">
        <v>533</v>
      </c>
      <c r="C110" s="215" t="s">
        <v>112</v>
      </c>
      <c r="D110" s="223">
        <v>50</v>
      </c>
      <c r="E110" s="205">
        <v>0</v>
      </c>
      <c r="F110" s="254">
        <v>-1</v>
      </c>
      <c r="G110" s="223">
        <v>0</v>
      </c>
      <c r="H110" s="223">
        <v>0</v>
      </c>
      <c r="I110" s="223">
        <v>0</v>
      </c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</row>
    <row r="111" spans="1:14" ht="27.75" customHeight="1">
      <c r="A111" s="213"/>
      <c r="B111" s="223"/>
      <c r="C111" s="255"/>
      <c r="D111" s="224"/>
      <c r="E111" s="207"/>
      <c r="F111" s="256"/>
      <c r="G111" s="224"/>
      <c r="H111" s="224"/>
      <c r="I111" s="224"/>
      <c r="J111" s="224"/>
      <c r="K111" s="224"/>
      <c r="L111" s="224"/>
      <c r="M111" s="224"/>
      <c r="N111" s="257"/>
    </row>
    <row r="112" spans="1:14" ht="37.5" customHeight="1">
      <c r="A112" s="222"/>
      <c r="B112" s="504" t="s">
        <v>113</v>
      </c>
      <c r="C112" s="499"/>
      <c r="D112" s="251">
        <v>1536</v>
      </c>
      <c r="E112" s="201">
        <v>1889</v>
      </c>
      <c r="F112" s="252">
        <v>0.22981770833333326</v>
      </c>
      <c r="G112" s="251">
        <v>1887</v>
      </c>
      <c r="H112" s="251">
        <v>2</v>
      </c>
      <c r="I112" s="251">
        <v>1070</v>
      </c>
      <c r="J112" s="251">
        <v>0</v>
      </c>
      <c r="K112" s="251">
        <v>1070</v>
      </c>
      <c r="L112" s="251">
        <v>817</v>
      </c>
      <c r="M112" s="251">
        <v>2</v>
      </c>
      <c r="N112" s="253">
        <v>819</v>
      </c>
    </row>
    <row r="113" spans="1:14" ht="37.5" customHeight="1">
      <c r="A113" s="213">
        <v>303</v>
      </c>
      <c r="B113" s="204" t="s">
        <v>534</v>
      </c>
      <c r="C113" s="215" t="s">
        <v>114</v>
      </c>
      <c r="D113" s="223">
        <v>1464</v>
      </c>
      <c r="E113" s="205">
        <v>1798</v>
      </c>
      <c r="F113" s="254">
        <v>0.22814207650273222</v>
      </c>
      <c r="G113" s="223">
        <v>1796</v>
      </c>
      <c r="H113" s="223">
        <v>2</v>
      </c>
      <c r="I113" s="223">
        <v>1048</v>
      </c>
      <c r="J113" s="223">
        <v>0</v>
      </c>
      <c r="K113" s="223">
        <v>1048</v>
      </c>
      <c r="L113" s="223">
        <v>748</v>
      </c>
      <c r="M113" s="223">
        <v>2</v>
      </c>
      <c r="N113" s="223">
        <v>750</v>
      </c>
    </row>
    <row r="114" spans="1:14" ht="37.5" customHeight="1">
      <c r="A114" s="213">
        <v>305</v>
      </c>
      <c r="B114" s="204" t="s">
        <v>535</v>
      </c>
      <c r="C114" s="215" t="s">
        <v>115</v>
      </c>
      <c r="D114" s="223">
        <v>72</v>
      </c>
      <c r="E114" s="205">
        <v>91</v>
      </c>
      <c r="F114" s="254">
        <v>0.26388888888888884</v>
      </c>
      <c r="G114" s="223">
        <v>91</v>
      </c>
      <c r="H114" s="223">
        <v>0</v>
      </c>
      <c r="I114" s="223">
        <v>22</v>
      </c>
      <c r="J114" s="223">
        <v>0</v>
      </c>
      <c r="K114" s="223">
        <v>22</v>
      </c>
      <c r="L114" s="223">
        <v>69</v>
      </c>
      <c r="M114" s="223">
        <v>0</v>
      </c>
      <c r="N114" s="223">
        <v>69</v>
      </c>
    </row>
    <row r="115" spans="1:14" ht="26.25" customHeight="1">
      <c r="A115" s="213"/>
      <c r="B115" s="223"/>
      <c r="C115" s="255"/>
      <c r="D115" s="224"/>
      <c r="E115" s="207"/>
      <c r="F115" s="256"/>
      <c r="G115" s="224"/>
      <c r="H115" s="224"/>
      <c r="I115" s="224"/>
      <c r="J115" s="224"/>
      <c r="K115" s="224"/>
      <c r="L115" s="224"/>
      <c r="M115" s="224"/>
      <c r="N115" s="257"/>
    </row>
    <row r="116" spans="1:14" ht="37.5" customHeight="1">
      <c r="A116" s="222"/>
      <c r="B116" s="504" t="s">
        <v>116</v>
      </c>
      <c r="C116" s="499"/>
      <c r="D116" s="251">
        <v>1708</v>
      </c>
      <c r="E116" s="201">
        <v>2241</v>
      </c>
      <c r="F116" s="252">
        <v>0.31206088992974235</v>
      </c>
      <c r="G116" s="251">
        <v>2150</v>
      </c>
      <c r="H116" s="251">
        <v>91</v>
      </c>
      <c r="I116" s="251">
        <v>631</v>
      </c>
      <c r="J116" s="251">
        <v>60</v>
      </c>
      <c r="K116" s="251">
        <v>691</v>
      </c>
      <c r="L116" s="251">
        <v>1519</v>
      </c>
      <c r="M116" s="251">
        <v>31</v>
      </c>
      <c r="N116" s="253">
        <v>1550</v>
      </c>
    </row>
    <row r="117" spans="1:14" ht="37.5" customHeight="1">
      <c r="A117" s="213">
        <v>307</v>
      </c>
      <c r="B117" s="204" t="s">
        <v>453</v>
      </c>
      <c r="C117" s="215" t="s">
        <v>117</v>
      </c>
      <c r="D117" s="223">
        <v>256</v>
      </c>
      <c r="E117" s="205">
        <v>645</v>
      </c>
      <c r="F117" s="254">
        <v>1.51953125</v>
      </c>
      <c r="G117" s="223">
        <v>554</v>
      </c>
      <c r="H117" s="223">
        <v>91</v>
      </c>
      <c r="I117" s="223">
        <v>205</v>
      </c>
      <c r="J117" s="223">
        <v>60</v>
      </c>
      <c r="K117" s="223">
        <v>265</v>
      </c>
      <c r="L117" s="223">
        <v>349</v>
      </c>
      <c r="M117" s="223">
        <v>31</v>
      </c>
      <c r="N117" s="223">
        <v>380</v>
      </c>
    </row>
    <row r="118" spans="1:14" ht="37.5" customHeight="1">
      <c r="A118" s="213">
        <v>323</v>
      </c>
      <c r="B118" s="204" t="s">
        <v>536</v>
      </c>
      <c r="C118" s="215" t="s">
        <v>117</v>
      </c>
      <c r="D118" s="223">
        <v>1452</v>
      </c>
      <c r="E118" s="205">
        <v>1596</v>
      </c>
      <c r="F118" s="254">
        <v>9.9173553719008156E-2</v>
      </c>
      <c r="G118" s="223">
        <v>1596</v>
      </c>
      <c r="H118" s="223">
        <v>0</v>
      </c>
      <c r="I118" s="223">
        <v>426</v>
      </c>
      <c r="J118" s="223">
        <v>0</v>
      </c>
      <c r="K118" s="223">
        <v>426</v>
      </c>
      <c r="L118" s="223">
        <v>1170</v>
      </c>
      <c r="M118" s="223">
        <v>0</v>
      </c>
      <c r="N118" s="223">
        <v>1170</v>
      </c>
    </row>
    <row r="119" spans="1:14" ht="27.75" customHeight="1">
      <c r="A119" s="203"/>
      <c r="B119" s="223"/>
      <c r="C119" s="255"/>
      <c r="D119" s="224"/>
      <c r="E119" s="207"/>
      <c r="F119" s="256"/>
      <c r="G119" s="224"/>
      <c r="H119" s="224"/>
      <c r="I119" s="224"/>
      <c r="J119" s="224"/>
      <c r="K119" s="224"/>
      <c r="L119" s="224"/>
      <c r="M119" s="224"/>
      <c r="N119" s="257"/>
    </row>
    <row r="120" spans="1:14" ht="37.5" customHeight="1">
      <c r="A120" s="200"/>
      <c r="B120" s="504" t="s">
        <v>118</v>
      </c>
      <c r="C120" s="499"/>
      <c r="D120" s="251">
        <v>1043</v>
      </c>
      <c r="E120" s="201">
        <v>1122</v>
      </c>
      <c r="F120" s="252">
        <v>-0.10767651888341534</v>
      </c>
      <c r="G120" s="251">
        <v>1037</v>
      </c>
      <c r="H120" s="251">
        <v>85</v>
      </c>
      <c r="I120" s="251">
        <v>305</v>
      </c>
      <c r="J120" s="251">
        <v>31</v>
      </c>
      <c r="K120" s="251">
        <v>336</v>
      </c>
      <c r="L120" s="251">
        <v>732</v>
      </c>
      <c r="M120" s="251">
        <v>54</v>
      </c>
      <c r="N120" s="253">
        <v>786</v>
      </c>
    </row>
    <row r="121" spans="1:14" ht="37.5" customHeight="1">
      <c r="A121" s="213">
        <v>308</v>
      </c>
      <c r="B121" s="204" t="s">
        <v>454</v>
      </c>
      <c r="C121" s="215" t="s">
        <v>119</v>
      </c>
      <c r="D121" s="223">
        <v>840</v>
      </c>
      <c r="E121" s="205">
        <v>973</v>
      </c>
      <c r="F121" s="254">
        <v>0.15833333333333344</v>
      </c>
      <c r="G121" s="223">
        <v>888</v>
      </c>
      <c r="H121" s="223">
        <v>85</v>
      </c>
      <c r="I121" s="223">
        <v>301</v>
      </c>
      <c r="J121" s="223">
        <v>31</v>
      </c>
      <c r="K121" s="223">
        <v>332</v>
      </c>
      <c r="L121" s="223">
        <v>587</v>
      </c>
      <c r="M121" s="223">
        <v>54</v>
      </c>
      <c r="N121" s="223">
        <v>641</v>
      </c>
    </row>
    <row r="122" spans="1:14" ht="37.5" customHeight="1">
      <c r="A122" s="258">
        <v>324</v>
      </c>
      <c r="B122" s="204" t="s">
        <v>537</v>
      </c>
      <c r="C122" s="215" t="s">
        <v>120</v>
      </c>
      <c r="D122" s="223">
        <v>203</v>
      </c>
      <c r="E122" s="205">
        <v>149</v>
      </c>
      <c r="F122" s="254">
        <v>-0.26600985221674878</v>
      </c>
      <c r="G122" s="223">
        <v>149</v>
      </c>
      <c r="H122" s="223">
        <v>0</v>
      </c>
      <c r="I122" s="223">
        <v>4</v>
      </c>
      <c r="J122" s="223">
        <v>0</v>
      </c>
      <c r="K122" s="223">
        <v>4</v>
      </c>
      <c r="L122" s="223">
        <v>145</v>
      </c>
      <c r="M122" s="223">
        <v>0</v>
      </c>
      <c r="N122" s="223">
        <v>145</v>
      </c>
    </row>
    <row r="123" spans="1:14" ht="28.5" customHeight="1">
      <c r="A123" s="203"/>
      <c r="B123" s="223"/>
      <c r="C123" s="255"/>
      <c r="D123" s="256"/>
      <c r="E123" s="207"/>
      <c r="F123" s="256"/>
      <c r="G123" s="224"/>
      <c r="H123" s="224"/>
      <c r="I123" s="224"/>
      <c r="J123" s="224"/>
      <c r="K123" s="224"/>
      <c r="L123" s="224"/>
      <c r="M123" s="224"/>
      <c r="N123" s="257"/>
    </row>
    <row r="124" spans="1:14" ht="37.5" customHeight="1">
      <c r="A124" s="222"/>
      <c r="B124" s="504" t="s">
        <v>121</v>
      </c>
      <c r="C124" s="499"/>
      <c r="D124" s="251">
        <v>100</v>
      </c>
      <c r="E124" s="201">
        <v>250</v>
      </c>
      <c r="F124" s="252">
        <v>1.5</v>
      </c>
      <c r="G124" s="251">
        <v>250</v>
      </c>
      <c r="H124" s="251">
        <v>0</v>
      </c>
      <c r="I124" s="251">
        <v>112</v>
      </c>
      <c r="J124" s="251">
        <v>0</v>
      </c>
      <c r="K124" s="251">
        <v>112</v>
      </c>
      <c r="L124" s="251">
        <v>138</v>
      </c>
      <c r="M124" s="251">
        <v>0</v>
      </c>
      <c r="N124" s="253">
        <v>138</v>
      </c>
    </row>
    <row r="125" spans="1:14" ht="37.5" customHeight="1">
      <c r="A125" s="213">
        <v>313</v>
      </c>
      <c r="B125" s="204" t="s">
        <v>538</v>
      </c>
      <c r="C125" s="215" t="s">
        <v>122</v>
      </c>
      <c r="D125" s="223">
        <v>100</v>
      </c>
      <c r="E125" s="205">
        <v>250</v>
      </c>
      <c r="F125" s="254">
        <v>1.5</v>
      </c>
      <c r="G125" s="223">
        <v>250</v>
      </c>
      <c r="H125" s="223">
        <v>0</v>
      </c>
      <c r="I125" s="223">
        <v>112</v>
      </c>
      <c r="J125" s="223">
        <v>0</v>
      </c>
      <c r="K125" s="223">
        <v>112</v>
      </c>
      <c r="L125" s="223">
        <v>138</v>
      </c>
      <c r="M125" s="223">
        <v>0</v>
      </c>
      <c r="N125" s="223">
        <v>138</v>
      </c>
    </row>
    <row r="126" spans="1:14" ht="24.75" customHeight="1">
      <c r="A126" s="213"/>
      <c r="B126" s="223"/>
      <c r="C126" s="255"/>
      <c r="D126" s="224"/>
      <c r="E126" s="207"/>
      <c r="F126" s="256"/>
      <c r="G126" s="224"/>
      <c r="H126" s="224"/>
      <c r="I126" s="224"/>
      <c r="J126" s="224"/>
      <c r="K126" s="224"/>
      <c r="L126" s="224"/>
      <c r="M126" s="224"/>
      <c r="N126" s="257"/>
    </row>
    <row r="127" spans="1:14" ht="37.5" customHeight="1">
      <c r="A127" s="222"/>
      <c r="B127" s="504" t="s">
        <v>123</v>
      </c>
      <c r="C127" s="499"/>
      <c r="D127" s="251">
        <v>388</v>
      </c>
      <c r="E127" s="201">
        <v>878</v>
      </c>
      <c r="F127" s="252">
        <v>1.2628865979381443</v>
      </c>
      <c r="G127" s="251">
        <v>815</v>
      </c>
      <c r="H127" s="251">
        <v>63</v>
      </c>
      <c r="I127" s="251">
        <v>398</v>
      </c>
      <c r="J127" s="251">
        <v>33</v>
      </c>
      <c r="K127" s="251">
        <v>431</v>
      </c>
      <c r="L127" s="251">
        <v>417</v>
      </c>
      <c r="M127" s="251">
        <v>30</v>
      </c>
      <c r="N127" s="253">
        <v>447</v>
      </c>
    </row>
    <row r="128" spans="1:14" ht="37.5" customHeight="1">
      <c r="A128" s="213">
        <v>316</v>
      </c>
      <c r="B128" s="204" t="s">
        <v>539</v>
      </c>
      <c r="C128" s="215" t="s">
        <v>124</v>
      </c>
      <c r="D128" s="259">
        <v>76</v>
      </c>
      <c r="E128" s="205">
        <v>75</v>
      </c>
      <c r="F128" s="260">
        <v>-1.3157894736842146E-2</v>
      </c>
      <c r="G128" s="259">
        <v>75</v>
      </c>
      <c r="H128" s="259">
        <v>0</v>
      </c>
      <c r="I128" s="259">
        <v>29</v>
      </c>
      <c r="J128" s="259">
        <v>0</v>
      </c>
      <c r="K128" s="259">
        <v>29</v>
      </c>
      <c r="L128" s="259">
        <v>46</v>
      </c>
      <c r="M128" s="259">
        <v>0</v>
      </c>
      <c r="N128" s="259">
        <v>46</v>
      </c>
    </row>
    <row r="129" spans="1:14" ht="37.5" customHeight="1">
      <c r="A129" s="213">
        <v>314</v>
      </c>
      <c r="B129" s="204" t="s">
        <v>455</v>
      </c>
      <c r="C129" s="215" t="s">
        <v>125</v>
      </c>
      <c r="D129" s="259">
        <v>312</v>
      </c>
      <c r="E129" s="205">
        <v>803</v>
      </c>
      <c r="F129" s="260">
        <v>1.5737179487179489</v>
      </c>
      <c r="G129" s="259">
        <v>740</v>
      </c>
      <c r="H129" s="259">
        <v>63</v>
      </c>
      <c r="I129" s="259">
        <v>369</v>
      </c>
      <c r="J129" s="259">
        <v>33</v>
      </c>
      <c r="K129" s="259">
        <v>402</v>
      </c>
      <c r="L129" s="259">
        <v>371</v>
      </c>
      <c r="M129" s="259">
        <v>30</v>
      </c>
      <c r="N129" s="259">
        <v>401</v>
      </c>
    </row>
    <row r="130" spans="1:14" ht="27.75" customHeight="1">
      <c r="A130" s="213"/>
      <c r="B130" s="223"/>
      <c r="C130" s="255"/>
      <c r="D130" s="224"/>
      <c r="E130" s="207"/>
      <c r="F130" s="260"/>
      <c r="G130" s="224"/>
      <c r="H130" s="224"/>
      <c r="I130" s="224"/>
      <c r="J130" s="224"/>
      <c r="K130" s="224"/>
      <c r="L130" s="224"/>
      <c r="M130" s="224"/>
      <c r="N130" s="257"/>
    </row>
    <row r="131" spans="1:14" ht="37.5" customHeight="1">
      <c r="A131" s="222"/>
      <c r="B131" s="504" t="s">
        <v>126</v>
      </c>
      <c r="C131" s="499"/>
      <c r="D131" s="251">
        <v>136</v>
      </c>
      <c r="E131" s="201">
        <v>169</v>
      </c>
      <c r="F131" s="252">
        <v>0.24264705882352944</v>
      </c>
      <c r="G131" s="251">
        <v>153</v>
      </c>
      <c r="H131" s="251">
        <v>16</v>
      </c>
      <c r="I131" s="251">
        <v>112</v>
      </c>
      <c r="J131" s="251">
        <v>16</v>
      </c>
      <c r="K131" s="251">
        <v>128</v>
      </c>
      <c r="L131" s="251">
        <v>41</v>
      </c>
      <c r="M131" s="251">
        <v>0</v>
      </c>
      <c r="N131" s="253">
        <v>41</v>
      </c>
    </row>
    <row r="132" spans="1:14" ht="37.5" customHeight="1">
      <c r="A132" s="213">
        <v>318</v>
      </c>
      <c r="B132" s="204" t="s">
        <v>456</v>
      </c>
      <c r="C132" s="215" t="s">
        <v>127</v>
      </c>
      <c r="D132" s="223">
        <v>136</v>
      </c>
      <c r="E132" s="205">
        <v>169</v>
      </c>
      <c r="F132" s="254">
        <v>0.24264705882352944</v>
      </c>
      <c r="G132" s="223">
        <v>153</v>
      </c>
      <c r="H132" s="223">
        <v>16</v>
      </c>
      <c r="I132" s="223">
        <v>112</v>
      </c>
      <c r="J132" s="223">
        <v>16</v>
      </c>
      <c r="K132" s="223">
        <v>128</v>
      </c>
      <c r="L132" s="223">
        <v>41</v>
      </c>
      <c r="M132" s="223">
        <v>0</v>
      </c>
      <c r="N132" s="223">
        <v>41</v>
      </c>
    </row>
    <row r="133" spans="1:14" ht="23.25" customHeight="1">
      <c r="A133" s="213"/>
      <c r="B133" s="223"/>
      <c r="C133" s="255"/>
      <c r="D133" s="224"/>
      <c r="E133" s="207"/>
      <c r="F133" s="256"/>
      <c r="G133" s="224"/>
      <c r="H133" s="224"/>
      <c r="I133" s="224"/>
      <c r="J133" s="224"/>
      <c r="K133" s="224"/>
      <c r="L133" s="224"/>
      <c r="M133" s="224"/>
      <c r="N133" s="257"/>
    </row>
    <row r="134" spans="1:14" ht="29.25" customHeight="1">
      <c r="A134" s="222"/>
      <c r="B134" s="504" t="s">
        <v>128</v>
      </c>
      <c r="C134" s="499"/>
      <c r="D134" s="251">
        <v>557</v>
      </c>
      <c r="E134" s="201">
        <v>449</v>
      </c>
      <c r="F134" s="252">
        <v>-0.19389587073608616</v>
      </c>
      <c r="G134" s="251">
        <v>431</v>
      </c>
      <c r="H134" s="251">
        <v>18</v>
      </c>
      <c r="I134" s="251">
        <v>231</v>
      </c>
      <c r="J134" s="251">
        <v>11</v>
      </c>
      <c r="K134" s="251">
        <v>242</v>
      </c>
      <c r="L134" s="251">
        <v>200</v>
      </c>
      <c r="M134" s="251">
        <v>7</v>
      </c>
      <c r="N134" s="253">
        <v>207</v>
      </c>
    </row>
    <row r="135" spans="1:14" ht="39.75" customHeight="1">
      <c r="A135" s="213">
        <v>320</v>
      </c>
      <c r="B135" s="204" t="s">
        <v>540</v>
      </c>
      <c r="C135" s="215" t="s">
        <v>129</v>
      </c>
      <c r="D135" s="223">
        <v>45</v>
      </c>
      <c r="E135" s="205">
        <v>0</v>
      </c>
      <c r="F135" s="254">
        <v>-1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</row>
    <row r="136" spans="1:14" ht="39.75" customHeight="1">
      <c r="A136" s="246">
        <v>319</v>
      </c>
      <c r="B136" s="230" t="s">
        <v>457</v>
      </c>
      <c r="C136" s="247" t="s">
        <v>130</v>
      </c>
      <c r="D136" s="261">
        <v>512</v>
      </c>
      <c r="E136" s="231">
        <v>449</v>
      </c>
      <c r="F136" s="262">
        <v>-0.123046875</v>
      </c>
      <c r="G136" s="261">
        <v>431</v>
      </c>
      <c r="H136" s="261">
        <v>18</v>
      </c>
      <c r="I136" s="261">
        <v>231</v>
      </c>
      <c r="J136" s="261">
        <v>11</v>
      </c>
      <c r="K136" s="261">
        <v>242</v>
      </c>
      <c r="L136" s="261">
        <v>200</v>
      </c>
      <c r="M136" s="261">
        <v>7</v>
      </c>
      <c r="N136" s="261">
        <v>207</v>
      </c>
    </row>
    <row r="137" spans="1:14" ht="20.25" customHeight="1">
      <c r="A137" s="240"/>
      <c r="B137" s="240"/>
      <c r="C137" s="240"/>
      <c r="D137" s="239"/>
      <c r="E137" s="240"/>
      <c r="F137" s="248"/>
      <c r="G137" s="239"/>
      <c r="H137" s="239"/>
      <c r="I137" s="240"/>
      <c r="J137" s="240"/>
      <c r="K137" s="239"/>
      <c r="L137" s="240"/>
      <c r="M137" s="240"/>
      <c r="N137" s="240"/>
    </row>
    <row r="138" spans="1:14" ht="20.25" customHeight="1">
      <c r="A138" s="240"/>
      <c r="B138" s="240"/>
      <c r="C138" s="240"/>
      <c r="D138" s="239"/>
      <c r="E138" s="239"/>
      <c r="F138" s="248"/>
      <c r="G138" s="239"/>
      <c r="H138" s="239"/>
      <c r="I138" s="240"/>
      <c r="J138" s="240"/>
      <c r="K138" s="239"/>
      <c r="L138" s="239"/>
      <c r="M138" s="240"/>
      <c r="N138" s="240"/>
    </row>
    <row r="139" spans="1:14" ht="20.25" customHeight="1" thickBot="1">
      <c r="A139" s="240"/>
      <c r="B139" s="240"/>
      <c r="C139" s="240"/>
      <c r="D139" s="239"/>
      <c r="E139" s="240"/>
      <c r="F139" s="248"/>
      <c r="G139" s="239"/>
      <c r="H139" s="237"/>
      <c r="I139" s="239"/>
      <c r="J139" s="240"/>
      <c r="K139" s="239"/>
      <c r="L139" s="239"/>
      <c r="M139" s="240"/>
      <c r="N139" s="239"/>
    </row>
    <row r="140" spans="1:14" ht="39.75" customHeight="1" thickBot="1">
      <c r="A140" s="241">
        <v>400</v>
      </c>
      <c r="B140" s="473" t="s">
        <v>131</v>
      </c>
      <c r="C140" s="474"/>
      <c r="D140" s="191">
        <v>8668</v>
      </c>
      <c r="E140" s="191">
        <v>9831</v>
      </c>
      <c r="F140" s="192">
        <v>0.13417166589755425</v>
      </c>
      <c r="G140" s="191">
        <v>9172</v>
      </c>
      <c r="H140" s="191">
        <v>659</v>
      </c>
      <c r="I140" s="191">
        <v>2442</v>
      </c>
      <c r="J140" s="191">
        <v>296</v>
      </c>
      <c r="K140" s="191">
        <v>2738</v>
      </c>
      <c r="L140" s="191">
        <v>6730</v>
      </c>
      <c r="M140" s="191">
        <v>363</v>
      </c>
      <c r="N140" s="193">
        <v>7093</v>
      </c>
    </row>
    <row r="141" spans="1:14" ht="27" customHeight="1">
      <c r="A141" s="242"/>
      <c r="B141" s="243"/>
      <c r="C141" s="195"/>
      <c r="D141" s="250"/>
      <c r="E141" s="196"/>
      <c r="F141" s="197"/>
      <c r="G141" s="196"/>
      <c r="H141" s="196"/>
      <c r="I141" s="196"/>
      <c r="J141" s="198"/>
      <c r="K141" s="196"/>
      <c r="L141" s="196"/>
      <c r="M141" s="196"/>
      <c r="N141" s="244"/>
    </row>
    <row r="142" spans="1:14" ht="39.75" customHeight="1">
      <c r="A142" s="222"/>
      <c r="B142" s="498" t="s">
        <v>132</v>
      </c>
      <c r="C142" s="499"/>
      <c r="D142" s="201">
        <v>212</v>
      </c>
      <c r="E142" s="201">
        <v>334</v>
      </c>
      <c r="F142" s="211">
        <v>0.57547169811320753</v>
      </c>
      <c r="G142" s="201">
        <v>297</v>
      </c>
      <c r="H142" s="201">
        <v>37</v>
      </c>
      <c r="I142" s="201">
        <v>157</v>
      </c>
      <c r="J142" s="201">
        <v>26</v>
      </c>
      <c r="K142" s="201">
        <v>183</v>
      </c>
      <c r="L142" s="201">
        <v>140</v>
      </c>
      <c r="M142" s="201">
        <v>11</v>
      </c>
      <c r="N142" s="212">
        <v>151</v>
      </c>
    </row>
    <row r="143" spans="1:14" ht="39.75" customHeight="1">
      <c r="A143" s="213">
        <v>401</v>
      </c>
      <c r="B143" s="204" t="s">
        <v>458</v>
      </c>
      <c r="C143" s="215" t="s">
        <v>133</v>
      </c>
      <c r="D143" s="205">
        <v>212</v>
      </c>
      <c r="E143" s="205">
        <v>334</v>
      </c>
      <c r="F143" s="206">
        <v>0.57547169811320753</v>
      </c>
      <c r="G143" s="205">
        <v>297</v>
      </c>
      <c r="H143" s="205">
        <v>37</v>
      </c>
      <c r="I143" s="205">
        <v>157</v>
      </c>
      <c r="J143" s="205">
        <v>26</v>
      </c>
      <c r="K143" s="205">
        <v>183</v>
      </c>
      <c r="L143" s="205">
        <v>140</v>
      </c>
      <c r="M143" s="205">
        <v>11</v>
      </c>
      <c r="N143" s="205">
        <v>151</v>
      </c>
    </row>
    <row r="144" spans="1:14" ht="27" customHeight="1">
      <c r="A144" s="213"/>
      <c r="B144" s="205"/>
      <c r="C144" s="208"/>
      <c r="D144" s="205"/>
      <c r="E144" s="207"/>
      <c r="F144" s="206"/>
      <c r="G144" s="207"/>
      <c r="H144" s="207"/>
      <c r="I144" s="207"/>
      <c r="J144" s="207"/>
      <c r="K144" s="207"/>
      <c r="L144" s="207"/>
      <c r="M144" s="207"/>
      <c r="N144" s="221"/>
    </row>
    <row r="145" spans="1:14" ht="39.75" customHeight="1">
      <c r="A145" s="222"/>
      <c r="B145" s="498" t="s">
        <v>116</v>
      </c>
      <c r="C145" s="499"/>
      <c r="D145" s="201">
        <v>78</v>
      </c>
      <c r="E145" s="201">
        <v>154</v>
      </c>
      <c r="F145" s="211">
        <v>0.97435897435897445</v>
      </c>
      <c r="G145" s="201">
        <v>154</v>
      </c>
      <c r="H145" s="201">
        <v>0</v>
      </c>
      <c r="I145" s="201">
        <v>19</v>
      </c>
      <c r="J145" s="201">
        <v>0</v>
      </c>
      <c r="K145" s="201">
        <v>19</v>
      </c>
      <c r="L145" s="201">
        <v>135</v>
      </c>
      <c r="M145" s="201">
        <v>0</v>
      </c>
      <c r="N145" s="212">
        <v>135</v>
      </c>
    </row>
    <row r="146" spans="1:14" ht="39.75" customHeight="1">
      <c r="A146" s="213">
        <v>405</v>
      </c>
      <c r="B146" s="204" t="s">
        <v>541</v>
      </c>
      <c r="C146" s="215" t="s">
        <v>134</v>
      </c>
      <c r="D146" s="205">
        <v>78</v>
      </c>
      <c r="E146" s="205">
        <v>154</v>
      </c>
      <c r="F146" s="206">
        <v>0.97435897435897445</v>
      </c>
      <c r="G146" s="205">
        <v>154</v>
      </c>
      <c r="H146" s="205">
        <v>0</v>
      </c>
      <c r="I146" s="205">
        <v>19</v>
      </c>
      <c r="J146" s="205">
        <v>0</v>
      </c>
      <c r="K146" s="205">
        <v>19</v>
      </c>
      <c r="L146" s="205">
        <v>135</v>
      </c>
      <c r="M146" s="205">
        <v>0</v>
      </c>
      <c r="N146" s="205">
        <v>135</v>
      </c>
    </row>
    <row r="147" spans="1:14" ht="26.25" customHeight="1">
      <c r="A147" s="213"/>
      <c r="B147" s="205"/>
      <c r="C147" s="208"/>
      <c r="D147" s="205"/>
      <c r="E147" s="207"/>
      <c r="F147" s="209"/>
      <c r="G147" s="207"/>
      <c r="H147" s="207"/>
      <c r="I147" s="207"/>
      <c r="J147" s="207"/>
      <c r="K147" s="207"/>
      <c r="L147" s="207"/>
      <c r="M147" s="207"/>
      <c r="N147" s="221"/>
    </row>
    <row r="148" spans="1:14" ht="39.75" customHeight="1">
      <c r="A148" s="222"/>
      <c r="B148" s="498" t="s">
        <v>135</v>
      </c>
      <c r="C148" s="499"/>
      <c r="D148" s="201">
        <v>3114</v>
      </c>
      <c r="E148" s="201">
        <v>3967</v>
      </c>
      <c r="F148" s="211">
        <v>0.2739242132305717</v>
      </c>
      <c r="G148" s="201">
        <v>3577</v>
      </c>
      <c r="H148" s="201">
        <v>390</v>
      </c>
      <c r="I148" s="201">
        <v>1414</v>
      </c>
      <c r="J148" s="201">
        <v>173</v>
      </c>
      <c r="K148" s="201">
        <v>1587</v>
      </c>
      <c r="L148" s="201">
        <v>2163</v>
      </c>
      <c r="M148" s="201">
        <v>217</v>
      </c>
      <c r="N148" s="212">
        <v>2380</v>
      </c>
    </row>
    <row r="149" spans="1:14" ht="39.75" customHeight="1">
      <c r="A149" s="216">
        <v>422</v>
      </c>
      <c r="B149" s="218" t="s">
        <v>542</v>
      </c>
      <c r="C149" s="218" t="s">
        <v>136</v>
      </c>
      <c r="D149" s="219">
        <v>2636</v>
      </c>
      <c r="E149" s="205">
        <v>3299</v>
      </c>
      <c r="F149" s="220">
        <v>0.25151745068285281</v>
      </c>
      <c r="G149" s="219">
        <v>2924</v>
      </c>
      <c r="H149" s="219">
        <v>375</v>
      </c>
      <c r="I149" s="219">
        <v>1167</v>
      </c>
      <c r="J149" s="219">
        <v>163</v>
      </c>
      <c r="K149" s="219">
        <v>1330</v>
      </c>
      <c r="L149" s="219">
        <v>1757</v>
      </c>
      <c r="M149" s="219">
        <v>212</v>
      </c>
      <c r="N149" s="219">
        <v>1969</v>
      </c>
    </row>
    <row r="150" spans="1:14" ht="39.75" customHeight="1">
      <c r="A150" s="213">
        <v>408</v>
      </c>
      <c r="B150" s="204" t="s">
        <v>459</v>
      </c>
      <c r="C150" s="215" t="s">
        <v>137</v>
      </c>
      <c r="D150" s="205">
        <v>198</v>
      </c>
      <c r="E150" s="205">
        <v>365</v>
      </c>
      <c r="F150" s="220">
        <v>0.84343434343434343</v>
      </c>
      <c r="G150" s="205">
        <v>350</v>
      </c>
      <c r="H150" s="205">
        <v>15</v>
      </c>
      <c r="I150" s="205">
        <v>192</v>
      </c>
      <c r="J150" s="205">
        <v>10</v>
      </c>
      <c r="K150" s="205">
        <v>202</v>
      </c>
      <c r="L150" s="205">
        <v>158</v>
      </c>
      <c r="M150" s="205">
        <v>5</v>
      </c>
      <c r="N150" s="205">
        <v>163</v>
      </c>
    </row>
    <row r="151" spans="1:14" ht="39.75" customHeight="1">
      <c r="A151" s="213">
        <v>407</v>
      </c>
      <c r="B151" s="204" t="s">
        <v>543</v>
      </c>
      <c r="C151" s="215" t="s">
        <v>138</v>
      </c>
      <c r="D151" s="205">
        <v>280</v>
      </c>
      <c r="E151" s="205">
        <v>303</v>
      </c>
      <c r="F151" s="220">
        <v>8.2142857142857073E-2</v>
      </c>
      <c r="G151" s="205">
        <v>303</v>
      </c>
      <c r="H151" s="205">
        <v>0</v>
      </c>
      <c r="I151" s="205">
        <v>55</v>
      </c>
      <c r="J151" s="205">
        <v>0</v>
      </c>
      <c r="K151" s="205">
        <v>55</v>
      </c>
      <c r="L151" s="205">
        <v>248</v>
      </c>
      <c r="M151" s="205">
        <v>0</v>
      </c>
      <c r="N151" s="205">
        <v>248</v>
      </c>
    </row>
    <row r="152" spans="1:14" ht="26.25" customHeight="1">
      <c r="A152" s="213"/>
      <c r="B152" s="205"/>
      <c r="C152" s="208"/>
      <c r="D152" s="205"/>
      <c r="E152" s="205"/>
      <c r="F152" s="209"/>
      <c r="G152" s="207"/>
      <c r="H152" s="207"/>
      <c r="I152" s="207"/>
      <c r="J152" s="207"/>
      <c r="K152" s="207"/>
      <c r="L152" s="207"/>
      <c r="M152" s="207"/>
      <c r="N152" s="263"/>
    </row>
    <row r="153" spans="1:14" ht="39.75" customHeight="1">
      <c r="A153" s="222"/>
      <c r="B153" s="498" t="s">
        <v>139</v>
      </c>
      <c r="C153" s="499"/>
      <c r="D153" s="201">
        <v>5264</v>
      </c>
      <c r="E153" s="201">
        <v>5376</v>
      </c>
      <c r="F153" s="211">
        <v>2.1276595744680771E-2</v>
      </c>
      <c r="G153" s="201">
        <v>5144</v>
      </c>
      <c r="H153" s="201">
        <v>232</v>
      </c>
      <c r="I153" s="201">
        <v>852</v>
      </c>
      <c r="J153" s="201">
        <v>97</v>
      </c>
      <c r="K153" s="201">
        <v>949</v>
      </c>
      <c r="L153" s="201">
        <v>4292</v>
      </c>
      <c r="M153" s="201">
        <v>135</v>
      </c>
      <c r="N153" s="212">
        <v>4427</v>
      </c>
    </row>
    <row r="154" spans="1:14" ht="39.75" customHeight="1">
      <c r="A154" s="213">
        <v>411</v>
      </c>
      <c r="B154" s="204" t="s">
        <v>544</v>
      </c>
      <c r="C154" s="215" t="s">
        <v>140</v>
      </c>
      <c r="D154" s="205">
        <v>185</v>
      </c>
      <c r="E154" s="205">
        <v>203</v>
      </c>
      <c r="F154" s="206">
        <v>9.7297297297297192E-2</v>
      </c>
      <c r="G154" s="205">
        <v>203</v>
      </c>
      <c r="H154" s="205">
        <v>0</v>
      </c>
      <c r="I154" s="205">
        <v>30</v>
      </c>
      <c r="J154" s="205">
        <v>0</v>
      </c>
      <c r="K154" s="205">
        <v>30</v>
      </c>
      <c r="L154" s="205">
        <v>173</v>
      </c>
      <c r="M154" s="205">
        <v>0</v>
      </c>
      <c r="N154" s="205">
        <v>173</v>
      </c>
    </row>
    <row r="155" spans="1:14" ht="30.75" customHeight="1">
      <c r="A155" s="213">
        <v>410</v>
      </c>
      <c r="B155" s="204" t="s">
        <v>545</v>
      </c>
      <c r="C155" s="215" t="s">
        <v>141</v>
      </c>
      <c r="D155" s="205">
        <v>1520</v>
      </c>
      <c r="E155" s="205">
        <v>1609</v>
      </c>
      <c r="F155" s="206">
        <v>5.8552631578947301E-2</v>
      </c>
      <c r="G155" s="205">
        <v>1609</v>
      </c>
      <c r="H155" s="205">
        <v>0</v>
      </c>
      <c r="I155" s="205">
        <v>408</v>
      </c>
      <c r="J155" s="205">
        <v>0</v>
      </c>
      <c r="K155" s="205">
        <v>408</v>
      </c>
      <c r="L155" s="205">
        <v>1201</v>
      </c>
      <c r="M155" s="205">
        <v>0</v>
      </c>
      <c r="N155" s="205">
        <v>1201</v>
      </c>
    </row>
    <row r="156" spans="1:14" ht="45" customHeight="1">
      <c r="A156" s="213">
        <v>420</v>
      </c>
      <c r="B156" s="214" t="s">
        <v>546</v>
      </c>
      <c r="C156" s="215" t="s">
        <v>141</v>
      </c>
      <c r="D156" s="205">
        <v>247</v>
      </c>
      <c r="E156" s="205">
        <v>232</v>
      </c>
      <c r="F156" s="206">
        <v>-6.0728744939271273E-2</v>
      </c>
      <c r="G156" s="205">
        <v>0</v>
      </c>
      <c r="H156" s="205">
        <v>232</v>
      </c>
      <c r="I156" s="205">
        <v>0</v>
      </c>
      <c r="J156" s="205">
        <v>97</v>
      </c>
      <c r="K156" s="205">
        <v>97</v>
      </c>
      <c r="L156" s="205">
        <v>0</v>
      </c>
      <c r="M156" s="205">
        <v>135</v>
      </c>
      <c r="N156" s="205">
        <v>135</v>
      </c>
    </row>
    <row r="157" spans="1:14" ht="45" customHeight="1">
      <c r="A157" s="216">
        <v>421</v>
      </c>
      <c r="B157" s="218" t="s">
        <v>547</v>
      </c>
      <c r="C157" s="218" t="s">
        <v>143</v>
      </c>
      <c r="D157" s="219">
        <v>2424</v>
      </c>
      <c r="E157" s="205">
        <v>2148</v>
      </c>
      <c r="F157" s="220">
        <v>-0.11386138613861385</v>
      </c>
      <c r="G157" s="219">
        <v>2148</v>
      </c>
      <c r="H157" s="219">
        <v>0</v>
      </c>
      <c r="I157" s="219">
        <v>177</v>
      </c>
      <c r="J157" s="219">
        <v>0</v>
      </c>
      <c r="K157" s="219">
        <v>177</v>
      </c>
      <c r="L157" s="219">
        <v>1971</v>
      </c>
      <c r="M157" s="219">
        <v>0</v>
      </c>
      <c r="N157" s="219">
        <v>1971</v>
      </c>
    </row>
    <row r="158" spans="1:14" ht="39.75" customHeight="1">
      <c r="A158" s="213">
        <v>413</v>
      </c>
      <c r="B158" s="204" t="s">
        <v>548</v>
      </c>
      <c r="C158" s="215" t="s">
        <v>144</v>
      </c>
      <c r="D158" s="205">
        <v>60</v>
      </c>
      <c r="E158" s="205">
        <v>86</v>
      </c>
      <c r="F158" s="206">
        <v>0.43333333333333335</v>
      </c>
      <c r="G158" s="205">
        <v>86</v>
      </c>
      <c r="H158" s="205">
        <v>0</v>
      </c>
      <c r="I158" s="205">
        <v>24</v>
      </c>
      <c r="J158" s="205">
        <v>0</v>
      </c>
      <c r="K158" s="205">
        <v>24</v>
      </c>
      <c r="L158" s="205">
        <v>62</v>
      </c>
      <c r="M158" s="205">
        <v>0</v>
      </c>
      <c r="N158" s="205">
        <v>62</v>
      </c>
    </row>
    <row r="159" spans="1:14" ht="30.75" customHeight="1">
      <c r="A159" s="213">
        <v>415</v>
      </c>
      <c r="B159" s="204" t="s">
        <v>549</v>
      </c>
      <c r="C159" s="215" t="s">
        <v>145</v>
      </c>
      <c r="D159" s="205">
        <v>262</v>
      </c>
      <c r="E159" s="205">
        <v>296</v>
      </c>
      <c r="F159" s="206">
        <v>0.12977099236641232</v>
      </c>
      <c r="G159" s="205">
        <v>296</v>
      </c>
      <c r="H159" s="205">
        <v>0</v>
      </c>
      <c r="I159" s="205">
        <v>0</v>
      </c>
      <c r="J159" s="205">
        <v>0</v>
      </c>
      <c r="K159" s="205">
        <v>0</v>
      </c>
      <c r="L159" s="205">
        <v>296</v>
      </c>
      <c r="M159" s="205">
        <v>0</v>
      </c>
      <c r="N159" s="205">
        <v>296</v>
      </c>
    </row>
    <row r="160" spans="1:14" ht="39.75" customHeight="1">
      <c r="A160" s="213">
        <v>417</v>
      </c>
      <c r="B160" s="214" t="s">
        <v>550</v>
      </c>
      <c r="C160" s="215" t="s">
        <v>146</v>
      </c>
      <c r="D160" s="205">
        <v>56</v>
      </c>
      <c r="E160" s="205">
        <v>58</v>
      </c>
      <c r="F160" s="206">
        <v>3.5714285714285809E-2</v>
      </c>
      <c r="G160" s="205">
        <v>58</v>
      </c>
      <c r="H160" s="205">
        <v>0</v>
      </c>
      <c r="I160" s="205">
        <v>27</v>
      </c>
      <c r="J160" s="205">
        <v>0</v>
      </c>
      <c r="K160" s="205">
        <v>27</v>
      </c>
      <c r="L160" s="205">
        <v>31</v>
      </c>
      <c r="M160" s="205">
        <v>0</v>
      </c>
      <c r="N160" s="205">
        <v>31</v>
      </c>
    </row>
    <row r="161" spans="1:14" ht="39.75" customHeight="1">
      <c r="A161" s="213">
        <v>416</v>
      </c>
      <c r="B161" s="204" t="s">
        <v>551</v>
      </c>
      <c r="C161" s="215" t="s">
        <v>147</v>
      </c>
      <c r="D161" s="205">
        <v>318</v>
      </c>
      <c r="E161" s="205">
        <v>491</v>
      </c>
      <c r="F161" s="206">
        <v>0.54402515723270439</v>
      </c>
      <c r="G161" s="205">
        <v>491</v>
      </c>
      <c r="H161" s="205">
        <v>0</v>
      </c>
      <c r="I161" s="205">
        <v>98</v>
      </c>
      <c r="J161" s="205">
        <v>0</v>
      </c>
      <c r="K161" s="205">
        <v>98</v>
      </c>
      <c r="L161" s="205">
        <v>393</v>
      </c>
      <c r="M161" s="205">
        <v>0</v>
      </c>
      <c r="N161" s="205">
        <v>393</v>
      </c>
    </row>
    <row r="162" spans="1:14" ht="39.75" customHeight="1">
      <c r="A162" s="246">
        <v>418</v>
      </c>
      <c r="B162" s="230" t="s">
        <v>552</v>
      </c>
      <c r="C162" s="247" t="s">
        <v>148</v>
      </c>
      <c r="D162" s="231">
        <v>192</v>
      </c>
      <c r="E162" s="231">
        <v>253</v>
      </c>
      <c r="F162" s="232">
        <v>0.31770833333333326</v>
      </c>
      <c r="G162" s="231">
        <v>253</v>
      </c>
      <c r="H162" s="231">
        <v>0</v>
      </c>
      <c r="I162" s="231">
        <v>88</v>
      </c>
      <c r="J162" s="231">
        <v>0</v>
      </c>
      <c r="K162" s="231">
        <v>88</v>
      </c>
      <c r="L162" s="231">
        <v>165</v>
      </c>
      <c r="M162" s="231">
        <v>0</v>
      </c>
      <c r="N162" s="231">
        <v>165</v>
      </c>
    </row>
    <row r="163" spans="1:14" ht="24" customHeight="1">
      <c r="A163" s="240"/>
      <c r="B163" s="264"/>
      <c r="C163" s="240"/>
      <c r="D163" s="239"/>
      <c r="E163" s="239"/>
      <c r="F163" s="248"/>
      <c r="G163" s="239"/>
      <c r="H163" s="239"/>
      <c r="I163" s="239"/>
      <c r="J163" s="240"/>
      <c r="K163" s="239"/>
      <c r="L163" s="239"/>
      <c r="M163" s="239"/>
      <c r="N163" s="249"/>
    </row>
    <row r="164" spans="1:14" ht="24" customHeight="1">
      <c r="A164" s="240"/>
      <c r="B164" s="264"/>
      <c r="C164" s="240"/>
      <c r="D164" s="239"/>
      <c r="E164" s="239"/>
      <c r="F164" s="248"/>
      <c r="G164" s="239"/>
      <c r="H164" s="239"/>
      <c r="I164" s="239"/>
      <c r="J164" s="240"/>
      <c r="K164" s="239"/>
      <c r="L164" s="239"/>
      <c r="M164" s="239"/>
      <c r="N164" s="249"/>
    </row>
    <row r="165" spans="1:14" ht="24" customHeight="1" thickBot="1">
      <c r="A165" s="240"/>
      <c r="B165" s="240"/>
      <c r="C165" s="240"/>
      <c r="D165" s="239"/>
      <c r="E165" s="240"/>
      <c r="F165" s="248"/>
      <c r="G165" s="239"/>
      <c r="H165" s="237"/>
      <c r="I165" s="239"/>
      <c r="J165" s="240"/>
      <c r="K165" s="239"/>
      <c r="L165" s="239"/>
      <c r="M165" s="240"/>
      <c r="N165" s="239"/>
    </row>
    <row r="166" spans="1:14" ht="45" customHeight="1" thickBot="1">
      <c r="A166" s="241">
        <v>500</v>
      </c>
      <c r="B166" s="502" t="s">
        <v>149</v>
      </c>
      <c r="C166" s="474"/>
      <c r="D166" s="265">
        <v>8158</v>
      </c>
      <c r="E166" s="265">
        <v>11687</v>
      </c>
      <c r="F166" s="266">
        <v>12.411151484298779</v>
      </c>
      <c r="G166" s="265">
        <v>10572</v>
      </c>
      <c r="H166" s="265">
        <v>1115</v>
      </c>
      <c r="I166" s="265">
        <v>1854</v>
      </c>
      <c r="J166" s="265">
        <v>417</v>
      </c>
      <c r="K166" s="265">
        <v>2271</v>
      </c>
      <c r="L166" s="265">
        <v>8718</v>
      </c>
      <c r="M166" s="265">
        <v>698</v>
      </c>
      <c r="N166" s="267">
        <v>9416</v>
      </c>
    </row>
    <row r="167" spans="1:14" ht="28.5" customHeight="1">
      <c r="A167" s="242"/>
      <c r="B167" s="268"/>
      <c r="C167" s="195"/>
      <c r="D167" s="269"/>
      <c r="E167" s="243"/>
      <c r="F167" s="270"/>
      <c r="G167" s="196"/>
      <c r="H167" s="196"/>
      <c r="I167" s="196"/>
      <c r="J167" s="198"/>
      <c r="K167" s="196"/>
      <c r="L167" s="196"/>
      <c r="M167" s="196"/>
      <c r="N167" s="244"/>
    </row>
    <row r="168" spans="1:14" ht="45" customHeight="1">
      <c r="A168" s="222"/>
      <c r="B168" s="503" t="s">
        <v>150</v>
      </c>
      <c r="C168" s="499"/>
      <c r="D168" s="201">
        <v>2883</v>
      </c>
      <c r="E168" s="201">
        <v>4232</v>
      </c>
      <c r="F168" s="211">
        <v>9.3074310837045058</v>
      </c>
      <c r="G168" s="201">
        <v>4232</v>
      </c>
      <c r="H168" s="201">
        <v>0</v>
      </c>
      <c r="I168" s="201">
        <v>580</v>
      </c>
      <c r="J168" s="201">
        <v>0</v>
      </c>
      <c r="K168" s="201">
        <v>580</v>
      </c>
      <c r="L168" s="201">
        <v>3652</v>
      </c>
      <c r="M168" s="201">
        <v>0</v>
      </c>
      <c r="N168" s="201">
        <v>3652</v>
      </c>
    </row>
    <row r="169" spans="1:14" ht="45" customHeight="1">
      <c r="A169" s="213">
        <v>505</v>
      </c>
      <c r="B169" s="204" t="s">
        <v>553</v>
      </c>
      <c r="C169" s="215" t="s">
        <v>151</v>
      </c>
      <c r="D169" s="205">
        <v>168</v>
      </c>
      <c r="E169" s="205">
        <v>402</v>
      </c>
      <c r="F169" s="206">
        <v>1.3928571428571428</v>
      </c>
      <c r="G169" s="205">
        <v>402</v>
      </c>
      <c r="H169" s="205">
        <v>0</v>
      </c>
      <c r="I169" s="205">
        <v>41</v>
      </c>
      <c r="J169" s="205">
        <v>0</v>
      </c>
      <c r="K169" s="205">
        <v>41</v>
      </c>
      <c r="L169" s="205">
        <v>361</v>
      </c>
      <c r="M169" s="205">
        <v>0</v>
      </c>
      <c r="N169" s="205">
        <v>361</v>
      </c>
    </row>
    <row r="170" spans="1:14" ht="33" customHeight="1">
      <c r="A170" s="213">
        <v>531</v>
      </c>
      <c r="B170" s="204" t="s">
        <v>554</v>
      </c>
      <c r="C170" s="215" t="s">
        <v>152</v>
      </c>
      <c r="D170" s="205">
        <v>296</v>
      </c>
      <c r="E170" s="205">
        <v>693</v>
      </c>
      <c r="F170" s="206">
        <v>1.3412162162162162</v>
      </c>
      <c r="G170" s="205">
        <v>693</v>
      </c>
      <c r="H170" s="205">
        <v>0</v>
      </c>
      <c r="I170" s="205">
        <v>132</v>
      </c>
      <c r="J170" s="207">
        <v>0</v>
      </c>
      <c r="K170" s="205">
        <v>132</v>
      </c>
      <c r="L170" s="205">
        <v>561</v>
      </c>
      <c r="M170" s="207">
        <v>0</v>
      </c>
      <c r="N170" s="205">
        <v>561</v>
      </c>
    </row>
    <row r="171" spans="1:14" ht="45" customHeight="1">
      <c r="A171" s="213">
        <v>507</v>
      </c>
      <c r="B171" s="204" t="s">
        <v>555</v>
      </c>
      <c r="C171" s="215" t="s">
        <v>82</v>
      </c>
      <c r="D171" s="205">
        <v>124</v>
      </c>
      <c r="E171" s="205">
        <v>134</v>
      </c>
      <c r="F171" s="206">
        <v>8.0645161290322509E-2</v>
      </c>
      <c r="G171" s="205">
        <v>134</v>
      </c>
      <c r="H171" s="205">
        <v>0</v>
      </c>
      <c r="I171" s="205">
        <v>18</v>
      </c>
      <c r="J171" s="207">
        <v>0</v>
      </c>
      <c r="K171" s="205">
        <v>18</v>
      </c>
      <c r="L171" s="205">
        <v>116</v>
      </c>
      <c r="M171" s="207">
        <v>0</v>
      </c>
      <c r="N171" s="205">
        <v>116</v>
      </c>
    </row>
    <row r="172" spans="1:14" ht="45" customHeight="1">
      <c r="A172" s="213">
        <v>508</v>
      </c>
      <c r="B172" s="204" t="s">
        <v>556</v>
      </c>
      <c r="C172" s="215" t="s">
        <v>153</v>
      </c>
      <c r="D172" s="205">
        <v>63</v>
      </c>
      <c r="E172" s="205">
        <v>138</v>
      </c>
      <c r="F172" s="206">
        <v>1.1904761904761907</v>
      </c>
      <c r="G172" s="205">
        <v>138</v>
      </c>
      <c r="H172" s="219">
        <v>0</v>
      </c>
      <c r="I172" s="205">
        <v>21</v>
      </c>
      <c r="J172" s="207">
        <v>0</v>
      </c>
      <c r="K172" s="205">
        <v>21</v>
      </c>
      <c r="L172" s="205">
        <v>117</v>
      </c>
      <c r="M172" s="207">
        <v>0</v>
      </c>
      <c r="N172" s="205">
        <v>117</v>
      </c>
    </row>
    <row r="173" spans="1:14" ht="45" customHeight="1">
      <c r="A173" s="213">
        <v>513</v>
      </c>
      <c r="B173" s="214" t="s">
        <v>557</v>
      </c>
      <c r="C173" s="215" t="s">
        <v>154</v>
      </c>
      <c r="D173" s="205">
        <v>83</v>
      </c>
      <c r="E173" s="205">
        <v>99</v>
      </c>
      <c r="F173" s="206">
        <v>0.19277108433734935</v>
      </c>
      <c r="G173" s="205">
        <v>99</v>
      </c>
      <c r="H173" s="205">
        <v>0</v>
      </c>
      <c r="I173" s="205">
        <v>10</v>
      </c>
      <c r="J173" s="207">
        <v>0</v>
      </c>
      <c r="K173" s="205">
        <v>10</v>
      </c>
      <c r="L173" s="205">
        <v>89</v>
      </c>
      <c r="M173" s="207">
        <v>0</v>
      </c>
      <c r="N173" s="205">
        <v>89</v>
      </c>
    </row>
    <row r="174" spans="1:14" ht="45" customHeight="1">
      <c r="A174" s="213">
        <v>514</v>
      </c>
      <c r="B174" s="204" t="s">
        <v>558</v>
      </c>
      <c r="C174" s="215" t="s">
        <v>155</v>
      </c>
      <c r="D174" s="205">
        <v>114</v>
      </c>
      <c r="E174" s="205">
        <v>233</v>
      </c>
      <c r="F174" s="206">
        <v>1.0438596491228069</v>
      </c>
      <c r="G174" s="205">
        <v>233</v>
      </c>
      <c r="H174" s="205">
        <v>0</v>
      </c>
      <c r="I174" s="205">
        <v>32</v>
      </c>
      <c r="J174" s="207">
        <v>0</v>
      </c>
      <c r="K174" s="205">
        <v>32</v>
      </c>
      <c r="L174" s="205">
        <v>201</v>
      </c>
      <c r="M174" s="207">
        <v>0</v>
      </c>
      <c r="N174" s="205">
        <v>201</v>
      </c>
    </row>
    <row r="175" spans="1:14" ht="45" customHeight="1">
      <c r="A175" s="213">
        <v>515</v>
      </c>
      <c r="B175" s="218" t="s">
        <v>559</v>
      </c>
      <c r="C175" s="218" t="s">
        <v>156</v>
      </c>
      <c r="D175" s="219">
        <v>150</v>
      </c>
      <c r="E175" s="205">
        <v>254</v>
      </c>
      <c r="F175" s="206">
        <v>0.69333333333333336</v>
      </c>
      <c r="G175" s="219">
        <v>254</v>
      </c>
      <c r="H175" s="219">
        <v>0</v>
      </c>
      <c r="I175" s="219">
        <v>98</v>
      </c>
      <c r="J175" s="207">
        <v>0</v>
      </c>
      <c r="K175" s="219">
        <v>98</v>
      </c>
      <c r="L175" s="219">
        <v>156</v>
      </c>
      <c r="M175" s="207">
        <v>0</v>
      </c>
      <c r="N175" s="219">
        <v>156</v>
      </c>
    </row>
    <row r="176" spans="1:14" ht="31.5" customHeight="1">
      <c r="A176" s="216">
        <v>535</v>
      </c>
      <c r="B176" s="215" t="s">
        <v>560</v>
      </c>
      <c r="C176" s="215" t="s">
        <v>157</v>
      </c>
      <c r="D176" s="205">
        <v>1316</v>
      </c>
      <c r="E176" s="205">
        <v>1500</v>
      </c>
      <c r="F176" s="206">
        <v>0.13981762917933138</v>
      </c>
      <c r="G176" s="205">
        <v>1500</v>
      </c>
      <c r="H176" s="205">
        <v>0</v>
      </c>
      <c r="I176" s="205">
        <v>153</v>
      </c>
      <c r="J176" s="207">
        <v>0</v>
      </c>
      <c r="K176" s="205">
        <v>153</v>
      </c>
      <c r="L176" s="205">
        <v>1347</v>
      </c>
      <c r="M176" s="207">
        <v>0</v>
      </c>
      <c r="N176" s="205">
        <v>1347</v>
      </c>
    </row>
    <row r="177" spans="1:14" ht="39" customHeight="1">
      <c r="A177" s="213">
        <v>517</v>
      </c>
      <c r="B177" s="204" t="s">
        <v>561</v>
      </c>
      <c r="C177" s="215" t="s">
        <v>158</v>
      </c>
      <c r="D177" s="205">
        <v>50</v>
      </c>
      <c r="E177" s="205">
        <v>131</v>
      </c>
      <c r="F177" s="206">
        <v>1.62</v>
      </c>
      <c r="G177" s="205">
        <v>131</v>
      </c>
      <c r="H177" s="205">
        <v>0</v>
      </c>
      <c r="I177" s="205">
        <v>12</v>
      </c>
      <c r="J177" s="207">
        <v>0</v>
      </c>
      <c r="K177" s="205">
        <v>12</v>
      </c>
      <c r="L177" s="205">
        <v>119</v>
      </c>
      <c r="M177" s="207">
        <v>0</v>
      </c>
      <c r="N177" s="205">
        <v>119</v>
      </c>
    </row>
    <row r="178" spans="1:14" ht="33.75" customHeight="1">
      <c r="A178" s="213">
        <v>519</v>
      </c>
      <c r="B178" s="204" t="s">
        <v>562</v>
      </c>
      <c r="C178" s="215" t="s">
        <v>159</v>
      </c>
      <c r="D178" s="205">
        <v>76</v>
      </c>
      <c r="E178" s="205">
        <v>111</v>
      </c>
      <c r="F178" s="206">
        <v>0.46052631578947367</v>
      </c>
      <c r="G178" s="205">
        <v>111</v>
      </c>
      <c r="H178" s="205">
        <v>0</v>
      </c>
      <c r="I178" s="205">
        <v>16</v>
      </c>
      <c r="J178" s="207">
        <v>0</v>
      </c>
      <c r="K178" s="205">
        <v>16</v>
      </c>
      <c r="L178" s="205">
        <v>95</v>
      </c>
      <c r="M178" s="207">
        <v>0</v>
      </c>
      <c r="N178" s="205">
        <v>95</v>
      </c>
    </row>
    <row r="179" spans="1:14" ht="33.75" customHeight="1">
      <c r="A179" s="213">
        <v>518</v>
      </c>
      <c r="B179" s="214" t="s">
        <v>563</v>
      </c>
      <c r="C179" s="215" t="s">
        <v>160</v>
      </c>
      <c r="D179" s="205">
        <v>115</v>
      </c>
      <c r="E179" s="205">
        <v>142</v>
      </c>
      <c r="F179" s="206">
        <v>0.23478260869565215</v>
      </c>
      <c r="G179" s="205">
        <v>142</v>
      </c>
      <c r="H179" s="205">
        <v>0</v>
      </c>
      <c r="I179" s="205">
        <v>13</v>
      </c>
      <c r="J179" s="207">
        <v>0</v>
      </c>
      <c r="K179" s="205">
        <v>13</v>
      </c>
      <c r="L179" s="205">
        <v>129</v>
      </c>
      <c r="M179" s="207">
        <v>0</v>
      </c>
      <c r="N179" s="205">
        <v>129</v>
      </c>
    </row>
    <row r="180" spans="1:14" ht="45" customHeight="1">
      <c r="A180" s="213">
        <v>521</v>
      </c>
      <c r="B180" s="204" t="s">
        <v>564</v>
      </c>
      <c r="C180" s="215" t="s">
        <v>161</v>
      </c>
      <c r="D180" s="205">
        <v>75</v>
      </c>
      <c r="E180" s="205">
        <v>114</v>
      </c>
      <c r="F180" s="206">
        <v>0.52</v>
      </c>
      <c r="G180" s="205">
        <v>114</v>
      </c>
      <c r="H180" s="205">
        <v>0</v>
      </c>
      <c r="I180" s="205">
        <v>6</v>
      </c>
      <c r="J180" s="207">
        <v>0</v>
      </c>
      <c r="K180" s="205">
        <v>6</v>
      </c>
      <c r="L180" s="205">
        <v>108</v>
      </c>
      <c r="M180" s="207">
        <v>0</v>
      </c>
      <c r="N180" s="205">
        <v>108</v>
      </c>
    </row>
    <row r="181" spans="1:14" ht="33" customHeight="1">
      <c r="A181" s="213">
        <v>523</v>
      </c>
      <c r="B181" s="204" t="s">
        <v>565</v>
      </c>
      <c r="C181" s="215" t="s">
        <v>162</v>
      </c>
      <c r="D181" s="205">
        <v>62</v>
      </c>
      <c r="E181" s="205">
        <v>85</v>
      </c>
      <c r="F181" s="206">
        <v>0.37096774193548376</v>
      </c>
      <c r="G181" s="205">
        <v>85</v>
      </c>
      <c r="H181" s="205">
        <v>0</v>
      </c>
      <c r="I181" s="205">
        <v>5</v>
      </c>
      <c r="J181" s="207">
        <v>0</v>
      </c>
      <c r="K181" s="205">
        <v>5</v>
      </c>
      <c r="L181" s="205">
        <v>80</v>
      </c>
      <c r="M181" s="207">
        <v>0</v>
      </c>
      <c r="N181" s="205">
        <v>80</v>
      </c>
    </row>
    <row r="182" spans="1:14" ht="31.5" customHeight="1">
      <c r="A182" s="213">
        <v>527</v>
      </c>
      <c r="B182" s="204" t="s">
        <v>566</v>
      </c>
      <c r="C182" s="215" t="s">
        <v>163</v>
      </c>
      <c r="D182" s="205">
        <v>191</v>
      </c>
      <c r="E182" s="205">
        <v>196</v>
      </c>
      <c r="F182" s="206">
        <v>2.6178010471204161E-2</v>
      </c>
      <c r="G182" s="205">
        <v>196</v>
      </c>
      <c r="H182" s="205">
        <v>0</v>
      </c>
      <c r="I182" s="205">
        <v>23</v>
      </c>
      <c r="J182" s="207">
        <v>0</v>
      </c>
      <c r="K182" s="205">
        <v>23</v>
      </c>
      <c r="L182" s="205">
        <v>173</v>
      </c>
      <c r="M182" s="207">
        <v>0</v>
      </c>
      <c r="N182" s="205">
        <v>173</v>
      </c>
    </row>
    <row r="183" spans="1:14" ht="31.5" customHeight="1">
      <c r="A183" s="213"/>
      <c r="B183" s="214"/>
      <c r="C183" s="215"/>
      <c r="D183" s="205"/>
      <c r="E183" s="205"/>
      <c r="F183" s="206"/>
      <c r="G183" s="205"/>
      <c r="H183" s="205"/>
      <c r="I183" s="205"/>
      <c r="J183" s="207"/>
      <c r="K183" s="205"/>
      <c r="L183" s="205"/>
      <c r="M183" s="207"/>
      <c r="N183" s="205"/>
    </row>
    <row r="184" spans="1:14" ht="35.25" customHeight="1">
      <c r="A184" s="222"/>
      <c r="B184" s="503" t="s">
        <v>164</v>
      </c>
      <c r="C184" s="499"/>
      <c r="D184" s="201">
        <v>4908</v>
      </c>
      <c r="E184" s="201">
        <v>6972</v>
      </c>
      <c r="F184" s="211">
        <v>2.7876441063163435</v>
      </c>
      <c r="G184" s="201">
        <v>5873</v>
      </c>
      <c r="H184" s="201">
        <v>1099</v>
      </c>
      <c r="I184" s="201">
        <v>1028</v>
      </c>
      <c r="J184" s="201">
        <v>407</v>
      </c>
      <c r="K184" s="201">
        <v>1435</v>
      </c>
      <c r="L184" s="201">
        <v>4845</v>
      </c>
      <c r="M184" s="201">
        <v>692</v>
      </c>
      <c r="N184" s="201">
        <v>5537</v>
      </c>
    </row>
    <row r="185" spans="1:14" ht="33.75" customHeight="1">
      <c r="A185" s="213"/>
      <c r="B185" s="214"/>
      <c r="C185" s="215"/>
      <c r="D185" s="205"/>
      <c r="E185" s="205"/>
      <c r="F185" s="206"/>
      <c r="G185" s="205"/>
      <c r="H185" s="205"/>
      <c r="I185" s="205"/>
      <c r="J185" s="207"/>
      <c r="K185" s="205"/>
      <c r="L185" s="205"/>
      <c r="M185" s="207"/>
      <c r="N185" s="205"/>
    </row>
    <row r="186" spans="1:14" ht="38.25" customHeight="1">
      <c r="A186" s="213">
        <v>501</v>
      </c>
      <c r="B186" s="204" t="s">
        <v>567</v>
      </c>
      <c r="C186" s="215" t="s">
        <v>165</v>
      </c>
      <c r="D186" s="205">
        <v>375</v>
      </c>
      <c r="E186" s="205">
        <v>1082</v>
      </c>
      <c r="F186" s="206">
        <v>1.8853333333333335</v>
      </c>
      <c r="G186" s="205">
        <v>1082</v>
      </c>
      <c r="H186" s="205">
        <v>0</v>
      </c>
      <c r="I186" s="205">
        <v>173</v>
      </c>
      <c r="J186" s="205">
        <v>0</v>
      </c>
      <c r="K186" s="205">
        <v>173</v>
      </c>
      <c r="L186" s="205">
        <v>909</v>
      </c>
      <c r="M186" s="205">
        <v>0</v>
      </c>
      <c r="N186" s="205">
        <v>909</v>
      </c>
    </row>
    <row r="187" spans="1:14" ht="39" customHeight="1">
      <c r="A187" s="213">
        <v>502</v>
      </c>
      <c r="B187" s="204" t="s">
        <v>568</v>
      </c>
      <c r="C187" s="215" t="s">
        <v>166</v>
      </c>
      <c r="D187" s="205">
        <v>1368</v>
      </c>
      <c r="E187" s="205">
        <v>2509</v>
      </c>
      <c r="F187" s="206">
        <v>0.83406432748538006</v>
      </c>
      <c r="G187" s="205">
        <v>2509</v>
      </c>
      <c r="H187" s="205">
        <v>0</v>
      </c>
      <c r="I187" s="205">
        <v>219</v>
      </c>
      <c r="J187" s="205">
        <v>0</v>
      </c>
      <c r="K187" s="205">
        <v>219</v>
      </c>
      <c r="L187" s="205">
        <v>2290</v>
      </c>
      <c r="M187" s="205">
        <v>0</v>
      </c>
      <c r="N187" s="205">
        <v>2290</v>
      </c>
    </row>
    <row r="188" spans="1:14" ht="30.75" customHeight="1">
      <c r="A188" s="216">
        <v>537</v>
      </c>
      <c r="B188" s="218" t="s">
        <v>569</v>
      </c>
      <c r="C188" s="218" t="s">
        <v>168</v>
      </c>
      <c r="D188" s="219">
        <v>3165</v>
      </c>
      <c r="E188" s="205">
        <v>3381</v>
      </c>
      <c r="F188" s="206">
        <v>6.824644549763037E-2</v>
      </c>
      <c r="G188" s="219">
        <v>2282</v>
      </c>
      <c r="H188" s="207">
        <v>1099</v>
      </c>
      <c r="I188" s="219">
        <v>636</v>
      </c>
      <c r="J188" s="207">
        <v>407</v>
      </c>
      <c r="K188" s="219">
        <v>1043</v>
      </c>
      <c r="L188" s="219">
        <v>1646</v>
      </c>
      <c r="M188" s="207">
        <v>692</v>
      </c>
      <c r="N188" s="219">
        <v>2338</v>
      </c>
    </row>
    <row r="189" spans="1:14" ht="33.75" customHeight="1">
      <c r="A189" s="213"/>
      <c r="B189" s="214"/>
      <c r="C189" s="215"/>
      <c r="D189" s="205"/>
      <c r="E189" s="205"/>
      <c r="F189" s="206"/>
      <c r="G189" s="205"/>
      <c r="H189" s="205"/>
      <c r="I189" s="205"/>
      <c r="J189" s="207"/>
      <c r="K189" s="205"/>
      <c r="L189" s="205"/>
      <c r="M189" s="207"/>
      <c r="N189" s="205"/>
    </row>
    <row r="190" spans="1:14" ht="31.5" customHeight="1">
      <c r="A190" s="222"/>
      <c r="B190" s="503" t="s">
        <v>169</v>
      </c>
      <c r="C190" s="499"/>
      <c r="D190" s="251">
        <v>367</v>
      </c>
      <c r="E190" s="201">
        <v>483</v>
      </c>
      <c r="F190" s="211">
        <v>0.31607629427792916</v>
      </c>
      <c r="G190" s="201">
        <v>467</v>
      </c>
      <c r="H190" s="201">
        <v>16</v>
      </c>
      <c r="I190" s="201">
        <v>246</v>
      </c>
      <c r="J190" s="201">
        <v>10</v>
      </c>
      <c r="K190" s="201">
        <v>256</v>
      </c>
      <c r="L190" s="201">
        <v>221</v>
      </c>
      <c r="M190" s="201">
        <v>6</v>
      </c>
      <c r="N190" s="201">
        <v>227</v>
      </c>
    </row>
    <row r="191" spans="1:14" ht="31.5" customHeight="1">
      <c r="A191" s="216">
        <v>533</v>
      </c>
      <c r="B191" s="204" t="s">
        <v>570</v>
      </c>
      <c r="C191" s="215" t="s">
        <v>170</v>
      </c>
      <c r="D191" s="205">
        <v>81</v>
      </c>
      <c r="E191" s="205">
        <v>80</v>
      </c>
      <c r="F191" s="206">
        <v>-1.2345679012345734E-2</v>
      </c>
      <c r="G191" s="205">
        <v>80</v>
      </c>
      <c r="H191" s="205">
        <v>0</v>
      </c>
      <c r="I191" s="205">
        <v>29</v>
      </c>
      <c r="J191" s="207">
        <v>0</v>
      </c>
      <c r="K191" s="205">
        <v>29</v>
      </c>
      <c r="L191" s="205">
        <v>51</v>
      </c>
      <c r="M191" s="207">
        <v>0</v>
      </c>
      <c r="N191" s="205">
        <v>51</v>
      </c>
    </row>
    <row r="192" spans="1:14" ht="30" customHeight="1">
      <c r="A192" s="246">
        <v>530</v>
      </c>
      <c r="B192" s="230" t="s">
        <v>460</v>
      </c>
      <c r="C192" s="247" t="s">
        <v>171</v>
      </c>
      <c r="D192" s="231">
        <v>286</v>
      </c>
      <c r="E192" s="231">
        <v>403</v>
      </c>
      <c r="F192" s="232">
        <v>0.40909090909090917</v>
      </c>
      <c r="G192" s="231">
        <v>387</v>
      </c>
      <c r="H192" s="231">
        <v>16</v>
      </c>
      <c r="I192" s="231">
        <v>217</v>
      </c>
      <c r="J192" s="233">
        <v>10</v>
      </c>
      <c r="K192" s="231">
        <v>227</v>
      </c>
      <c r="L192" s="231">
        <v>170</v>
      </c>
      <c r="M192" s="233">
        <v>6</v>
      </c>
      <c r="N192" s="231">
        <v>176</v>
      </c>
    </row>
    <row r="193" spans="1:14" ht="24" customHeight="1">
      <c r="A193" s="240"/>
      <c r="B193" s="240"/>
      <c r="C193" s="240"/>
      <c r="D193" s="239"/>
      <c r="E193" s="240"/>
      <c r="F193" s="248"/>
      <c r="G193" s="239"/>
      <c r="H193" s="239"/>
      <c r="I193" s="240"/>
      <c r="J193" s="240"/>
      <c r="K193" s="239"/>
      <c r="L193" s="240"/>
      <c r="M193" s="240"/>
      <c r="N193" s="240"/>
    </row>
    <row r="194" spans="1:14" ht="24" customHeight="1">
      <c r="A194" s="240"/>
      <c r="B194" s="240"/>
      <c r="C194" s="240"/>
      <c r="D194" s="239"/>
      <c r="E194" s="240"/>
      <c r="F194" s="248"/>
      <c r="G194" s="239"/>
      <c r="H194" s="239"/>
      <c r="I194" s="240"/>
      <c r="J194" s="240"/>
      <c r="K194" s="239"/>
      <c r="L194" s="240"/>
      <c r="M194" s="240"/>
      <c r="N194" s="240"/>
    </row>
    <row r="195" spans="1:14" ht="24" customHeight="1" thickBot="1">
      <c r="A195" s="240"/>
      <c r="B195" s="240"/>
      <c r="C195" s="240"/>
      <c r="D195" s="239"/>
      <c r="E195" s="240"/>
      <c r="F195" s="248"/>
      <c r="G195" s="239"/>
      <c r="H195" s="237"/>
      <c r="I195" s="239"/>
      <c r="J195" s="240"/>
      <c r="K195" s="239"/>
      <c r="L195" s="239"/>
      <c r="M195" s="240"/>
      <c r="N195" s="239"/>
    </row>
    <row r="196" spans="1:14" ht="35.25" customHeight="1" thickBot="1">
      <c r="A196" s="241">
        <v>600</v>
      </c>
      <c r="B196" s="473" t="s">
        <v>172</v>
      </c>
      <c r="C196" s="474"/>
      <c r="D196" s="265">
        <v>10526</v>
      </c>
      <c r="E196" s="265">
        <v>11678</v>
      </c>
      <c r="F196" s="266">
        <v>0.10944328329849906</v>
      </c>
      <c r="G196" s="265">
        <v>10646</v>
      </c>
      <c r="H196" s="265">
        <v>1032</v>
      </c>
      <c r="I196" s="265">
        <v>2145</v>
      </c>
      <c r="J196" s="265">
        <v>327</v>
      </c>
      <c r="K196" s="265">
        <v>2472</v>
      </c>
      <c r="L196" s="265">
        <v>8501</v>
      </c>
      <c r="M196" s="265">
        <v>705</v>
      </c>
      <c r="N196" s="265">
        <v>9206</v>
      </c>
    </row>
    <row r="197" spans="1:14" ht="24" customHeight="1">
      <c r="A197" s="242"/>
      <c r="B197" s="269"/>
      <c r="C197" s="195"/>
      <c r="D197" s="243"/>
      <c r="E197" s="243"/>
      <c r="F197" s="270"/>
      <c r="G197" s="196"/>
      <c r="H197" s="196"/>
      <c r="I197" s="196"/>
      <c r="J197" s="198"/>
      <c r="K197" s="196"/>
      <c r="L197" s="196"/>
      <c r="M197" s="196"/>
      <c r="N197" s="244"/>
    </row>
    <row r="198" spans="1:14" ht="24" customHeight="1">
      <c r="A198" s="222"/>
      <c r="B198" s="498" t="s">
        <v>34</v>
      </c>
      <c r="C198" s="499"/>
      <c r="D198" s="201">
        <v>120</v>
      </c>
      <c r="E198" s="201">
        <v>190</v>
      </c>
      <c r="F198" s="211">
        <v>0.58333333333333326</v>
      </c>
      <c r="G198" s="201">
        <v>190</v>
      </c>
      <c r="H198" s="201">
        <v>0</v>
      </c>
      <c r="I198" s="201">
        <v>65</v>
      </c>
      <c r="J198" s="201">
        <v>0</v>
      </c>
      <c r="K198" s="201">
        <v>65</v>
      </c>
      <c r="L198" s="201">
        <v>125</v>
      </c>
      <c r="M198" s="201">
        <v>0</v>
      </c>
      <c r="N198" s="201">
        <v>125</v>
      </c>
    </row>
    <row r="199" spans="1:14" ht="28.5" customHeight="1">
      <c r="A199" s="213">
        <v>633</v>
      </c>
      <c r="B199" s="204" t="s">
        <v>571</v>
      </c>
      <c r="C199" s="215" t="s">
        <v>173</v>
      </c>
      <c r="D199" s="205">
        <v>120</v>
      </c>
      <c r="E199" s="205">
        <v>190</v>
      </c>
      <c r="F199" s="206">
        <v>0.58333333333333326</v>
      </c>
      <c r="G199" s="205">
        <v>190</v>
      </c>
      <c r="H199" s="205">
        <v>0</v>
      </c>
      <c r="I199" s="205">
        <v>65</v>
      </c>
      <c r="J199" s="207">
        <v>0</v>
      </c>
      <c r="K199" s="205">
        <v>65</v>
      </c>
      <c r="L199" s="205">
        <v>125</v>
      </c>
      <c r="M199" s="207">
        <v>0</v>
      </c>
      <c r="N199" s="205">
        <v>125</v>
      </c>
    </row>
    <row r="200" spans="1:14" ht="24" customHeight="1">
      <c r="A200" s="213"/>
      <c r="B200" s="205"/>
      <c r="C200" s="208"/>
      <c r="D200" s="208"/>
      <c r="E200" s="208"/>
      <c r="F200" s="209"/>
      <c r="G200" s="207"/>
      <c r="H200" s="208"/>
      <c r="I200" s="208"/>
      <c r="J200" s="208"/>
      <c r="K200" s="208"/>
      <c r="L200" s="208"/>
      <c r="M200" s="208"/>
      <c r="N200" s="221"/>
    </row>
    <row r="201" spans="1:14" ht="24" customHeight="1">
      <c r="A201" s="222"/>
      <c r="B201" s="498" t="s">
        <v>174</v>
      </c>
      <c r="C201" s="499"/>
      <c r="D201" s="201">
        <v>2741</v>
      </c>
      <c r="E201" s="201">
        <v>3366</v>
      </c>
      <c r="F201" s="211">
        <v>0.22801897117840197</v>
      </c>
      <c r="G201" s="201">
        <v>3200</v>
      </c>
      <c r="H201" s="201">
        <v>166</v>
      </c>
      <c r="I201" s="201">
        <v>575</v>
      </c>
      <c r="J201" s="201">
        <v>68</v>
      </c>
      <c r="K201" s="201">
        <v>643</v>
      </c>
      <c r="L201" s="201">
        <v>2625</v>
      </c>
      <c r="M201" s="201">
        <v>98</v>
      </c>
      <c r="N201" s="201">
        <v>2723</v>
      </c>
    </row>
    <row r="202" spans="1:14" ht="24" customHeight="1">
      <c r="A202" s="213">
        <v>603</v>
      </c>
      <c r="B202" s="204" t="s">
        <v>572</v>
      </c>
      <c r="C202" s="215" t="s">
        <v>175</v>
      </c>
      <c r="D202" s="205">
        <v>0</v>
      </c>
      <c r="E202" s="205">
        <v>0</v>
      </c>
      <c r="F202" s="206" t="e">
        <v>#DIV/0!</v>
      </c>
      <c r="G202" s="205">
        <v>0</v>
      </c>
      <c r="H202" s="205">
        <v>0</v>
      </c>
      <c r="I202" s="205">
        <v>0</v>
      </c>
      <c r="J202" s="207">
        <v>0</v>
      </c>
      <c r="K202" s="205">
        <v>0</v>
      </c>
      <c r="L202" s="205">
        <v>0</v>
      </c>
      <c r="M202" s="207">
        <v>0</v>
      </c>
      <c r="N202" s="205">
        <v>0</v>
      </c>
    </row>
    <row r="203" spans="1:14" ht="24" customHeight="1">
      <c r="A203" s="213">
        <v>602</v>
      </c>
      <c r="B203" s="204" t="s">
        <v>573</v>
      </c>
      <c r="C203" s="215" t="s">
        <v>176</v>
      </c>
      <c r="D203" s="205">
        <v>128</v>
      </c>
      <c r="E203" s="205">
        <v>224</v>
      </c>
      <c r="F203" s="206">
        <v>0.75</v>
      </c>
      <c r="G203" s="205">
        <v>224</v>
      </c>
      <c r="H203" s="205">
        <v>0</v>
      </c>
      <c r="I203" s="205">
        <v>62</v>
      </c>
      <c r="J203" s="207">
        <v>0</v>
      </c>
      <c r="K203" s="205">
        <v>62</v>
      </c>
      <c r="L203" s="205">
        <v>162</v>
      </c>
      <c r="M203" s="207">
        <v>0</v>
      </c>
      <c r="N203" s="205">
        <v>162</v>
      </c>
    </row>
    <row r="204" spans="1:14" ht="24" customHeight="1">
      <c r="A204" s="213">
        <v>637</v>
      </c>
      <c r="B204" s="204" t="s">
        <v>574</v>
      </c>
      <c r="C204" s="215" t="s">
        <v>177</v>
      </c>
      <c r="D204" s="205">
        <v>1524</v>
      </c>
      <c r="E204" s="205">
        <v>1525</v>
      </c>
      <c r="F204" s="206">
        <v>6.5616797900269752E-4</v>
      </c>
      <c r="G204" s="205">
        <v>1525</v>
      </c>
      <c r="H204" s="205">
        <v>0</v>
      </c>
      <c r="I204" s="205">
        <v>146</v>
      </c>
      <c r="J204" s="207">
        <v>0</v>
      </c>
      <c r="K204" s="205">
        <v>146</v>
      </c>
      <c r="L204" s="205">
        <v>1379</v>
      </c>
      <c r="M204" s="207">
        <v>0</v>
      </c>
      <c r="N204" s="205">
        <v>1379</v>
      </c>
    </row>
    <row r="205" spans="1:14" ht="24" customHeight="1">
      <c r="A205" s="213">
        <v>601</v>
      </c>
      <c r="B205" s="204" t="s">
        <v>575</v>
      </c>
      <c r="C205" s="215" t="s">
        <v>178</v>
      </c>
      <c r="D205" s="205">
        <v>627</v>
      </c>
      <c r="E205" s="205">
        <v>996</v>
      </c>
      <c r="F205" s="206">
        <v>0.58851674641148333</v>
      </c>
      <c r="G205" s="205">
        <v>996</v>
      </c>
      <c r="H205" s="205">
        <v>0</v>
      </c>
      <c r="I205" s="205">
        <v>210</v>
      </c>
      <c r="J205" s="207">
        <v>0</v>
      </c>
      <c r="K205" s="205">
        <v>210</v>
      </c>
      <c r="L205" s="205">
        <v>786</v>
      </c>
      <c r="M205" s="207">
        <v>0</v>
      </c>
      <c r="N205" s="205">
        <v>786</v>
      </c>
    </row>
    <row r="206" spans="1:14" ht="24" customHeight="1">
      <c r="A206" s="213">
        <v>611</v>
      </c>
      <c r="B206" s="204" t="s">
        <v>576</v>
      </c>
      <c r="C206" s="215" t="s">
        <v>178</v>
      </c>
      <c r="D206" s="205">
        <v>128</v>
      </c>
      <c r="E206" s="205">
        <v>166</v>
      </c>
      <c r="F206" s="206">
        <v>0.296875</v>
      </c>
      <c r="G206" s="205">
        <v>0</v>
      </c>
      <c r="H206" s="207">
        <v>166</v>
      </c>
      <c r="I206" s="205">
        <v>0</v>
      </c>
      <c r="J206" s="207">
        <v>68</v>
      </c>
      <c r="K206" s="205">
        <v>68</v>
      </c>
      <c r="L206" s="205">
        <v>0</v>
      </c>
      <c r="M206" s="207">
        <v>98</v>
      </c>
      <c r="N206" s="205">
        <v>98</v>
      </c>
    </row>
    <row r="207" spans="1:14" ht="24" customHeight="1">
      <c r="A207" s="213">
        <v>607</v>
      </c>
      <c r="B207" s="204" t="s">
        <v>577</v>
      </c>
      <c r="C207" s="215" t="s">
        <v>180</v>
      </c>
      <c r="D207" s="205">
        <v>58</v>
      </c>
      <c r="E207" s="205">
        <v>67</v>
      </c>
      <c r="F207" s="206">
        <v>0.15517241379310343</v>
      </c>
      <c r="G207" s="205">
        <v>67</v>
      </c>
      <c r="H207" s="205">
        <v>0</v>
      </c>
      <c r="I207" s="205">
        <v>21</v>
      </c>
      <c r="J207" s="207">
        <v>0</v>
      </c>
      <c r="K207" s="205">
        <v>21</v>
      </c>
      <c r="L207" s="205">
        <v>46</v>
      </c>
      <c r="M207" s="207">
        <v>0</v>
      </c>
      <c r="N207" s="205">
        <v>46</v>
      </c>
    </row>
    <row r="208" spans="1:14" ht="24" customHeight="1">
      <c r="A208" s="213">
        <v>608</v>
      </c>
      <c r="B208" s="204" t="s">
        <v>578</v>
      </c>
      <c r="C208" s="215" t="s">
        <v>181</v>
      </c>
      <c r="D208" s="205">
        <v>56</v>
      </c>
      <c r="E208" s="205">
        <v>93</v>
      </c>
      <c r="F208" s="206">
        <v>0.66071428571428581</v>
      </c>
      <c r="G208" s="205">
        <v>93</v>
      </c>
      <c r="H208" s="205">
        <v>0</v>
      </c>
      <c r="I208" s="205">
        <v>47</v>
      </c>
      <c r="J208" s="207">
        <v>0</v>
      </c>
      <c r="K208" s="205">
        <v>47</v>
      </c>
      <c r="L208" s="205">
        <v>46</v>
      </c>
      <c r="M208" s="207">
        <v>0</v>
      </c>
      <c r="N208" s="205">
        <v>46</v>
      </c>
    </row>
    <row r="209" spans="1:14" ht="24" customHeight="1">
      <c r="A209" s="213">
        <v>609</v>
      </c>
      <c r="B209" s="204" t="s">
        <v>579</v>
      </c>
      <c r="C209" s="215" t="s">
        <v>182</v>
      </c>
      <c r="D209" s="205">
        <v>54</v>
      </c>
      <c r="E209" s="205">
        <v>96</v>
      </c>
      <c r="F209" s="206">
        <v>0.77777777777777768</v>
      </c>
      <c r="G209" s="205">
        <v>96</v>
      </c>
      <c r="H209" s="205">
        <v>0</v>
      </c>
      <c r="I209" s="205">
        <v>35</v>
      </c>
      <c r="J209" s="207">
        <v>0</v>
      </c>
      <c r="K209" s="205">
        <v>35</v>
      </c>
      <c r="L209" s="205">
        <v>61</v>
      </c>
      <c r="M209" s="207">
        <v>0</v>
      </c>
      <c r="N209" s="205">
        <v>61</v>
      </c>
    </row>
    <row r="210" spans="1:14" ht="24" customHeight="1">
      <c r="A210" s="213">
        <v>610</v>
      </c>
      <c r="B210" s="204" t="s">
        <v>580</v>
      </c>
      <c r="C210" s="215" t="s">
        <v>183</v>
      </c>
      <c r="D210" s="205">
        <v>166</v>
      </c>
      <c r="E210" s="205">
        <v>199</v>
      </c>
      <c r="F210" s="206">
        <v>0.1987951807228916</v>
      </c>
      <c r="G210" s="205">
        <v>199</v>
      </c>
      <c r="H210" s="205">
        <v>0</v>
      </c>
      <c r="I210" s="205">
        <v>54</v>
      </c>
      <c r="J210" s="207">
        <v>0</v>
      </c>
      <c r="K210" s="205">
        <v>54</v>
      </c>
      <c r="L210" s="205">
        <v>145</v>
      </c>
      <c r="M210" s="207">
        <v>0</v>
      </c>
      <c r="N210" s="205">
        <v>145</v>
      </c>
    </row>
    <row r="211" spans="1:14" ht="24" customHeight="1">
      <c r="A211" s="213"/>
      <c r="B211" s="205"/>
      <c r="C211" s="208"/>
      <c r="D211" s="208"/>
      <c r="E211" s="208"/>
      <c r="F211" s="209"/>
      <c r="G211" s="207"/>
      <c r="H211" s="208"/>
      <c r="I211" s="208"/>
      <c r="J211" s="208"/>
      <c r="K211" s="208"/>
      <c r="L211" s="208"/>
      <c r="M211" s="208"/>
      <c r="N211" s="221"/>
    </row>
    <row r="212" spans="1:14" ht="24" customHeight="1">
      <c r="A212" s="222"/>
      <c r="B212" s="498" t="s">
        <v>184</v>
      </c>
      <c r="C212" s="499"/>
      <c r="D212" s="201">
        <v>1456</v>
      </c>
      <c r="E212" s="201">
        <v>1539</v>
      </c>
      <c r="F212" s="211">
        <v>5.7005494505494525E-2</v>
      </c>
      <c r="G212" s="201">
        <v>1355</v>
      </c>
      <c r="H212" s="201">
        <v>184</v>
      </c>
      <c r="I212" s="201">
        <v>99</v>
      </c>
      <c r="J212" s="201">
        <v>40</v>
      </c>
      <c r="K212" s="201">
        <v>139</v>
      </c>
      <c r="L212" s="201">
        <v>1256</v>
      </c>
      <c r="M212" s="201">
        <v>144</v>
      </c>
      <c r="N212" s="201">
        <v>1400</v>
      </c>
    </row>
    <row r="213" spans="1:14" ht="24" customHeight="1">
      <c r="A213" s="213">
        <v>613</v>
      </c>
      <c r="B213" s="204" t="s">
        <v>581</v>
      </c>
      <c r="C213" s="215" t="s">
        <v>185</v>
      </c>
      <c r="D213" s="205">
        <v>350</v>
      </c>
      <c r="E213" s="205">
        <v>449</v>
      </c>
      <c r="F213" s="206">
        <v>0.28285714285714292</v>
      </c>
      <c r="G213" s="205">
        <v>449</v>
      </c>
      <c r="H213" s="205">
        <v>0</v>
      </c>
      <c r="I213" s="205">
        <v>76</v>
      </c>
      <c r="J213" s="207">
        <v>0</v>
      </c>
      <c r="K213" s="205">
        <v>76</v>
      </c>
      <c r="L213" s="205">
        <v>373</v>
      </c>
      <c r="M213" s="207">
        <v>0</v>
      </c>
      <c r="N213" s="205">
        <v>373</v>
      </c>
    </row>
    <row r="214" spans="1:14" ht="24" customHeight="1">
      <c r="A214" s="213">
        <v>615</v>
      </c>
      <c r="B214" s="204" t="s">
        <v>582</v>
      </c>
      <c r="C214" s="215" t="s">
        <v>185</v>
      </c>
      <c r="D214" s="205">
        <v>156</v>
      </c>
      <c r="E214" s="205">
        <v>184</v>
      </c>
      <c r="F214" s="206">
        <v>0.17948717948717952</v>
      </c>
      <c r="G214" s="205">
        <v>0</v>
      </c>
      <c r="H214" s="207">
        <v>184</v>
      </c>
      <c r="I214" s="205">
        <v>0</v>
      </c>
      <c r="J214" s="207">
        <v>40</v>
      </c>
      <c r="K214" s="205">
        <v>40</v>
      </c>
      <c r="L214" s="205">
        <v>0</v>
      </c>
      <c r="M214" s="207">
        <v>144</v>
      </c>
      <c r="N214" s="205">
        <v>144</v>
      </c>
    </row>
    <row r="215" spans="1:14" ht="24" customHeight="1">
      <c r="A215" s="213">
        <v>612</v>
      </c>
      <c r="B215" s="204" t="s">
        <v>583</v>
      </c>
      <c r="C215" s="215" t="s">
        <v>187</v>
      </c>
      <c r="D215" s="205">
        <v>950</v>
      </c>
      <c r="E215" s="205">
        <v>906</v>
      </c>
      <c r="F215" s="206">
        <v>-4.6315789473684199E-2</v>
      </c>
      <c r="G215" s="205">
        <v>906</v>
      </c>
      <c r="H215" s="205">
        <v>0</v>
      </c>
      <c r="I215" s="205">
        <v>23</v>
      </c>
      <c r="J215" s="207">
        <v>0</v>
      </c>
      <c r="K215" s="205">
        <v>23</v>
      </c>
      <c r="L215" s="205">
        <v>883</v>
      </c>
      <c r="M215" s="207">
        <v>0</v>
      </c>
      <c r="N215" s="205">
        <v>883</v>
      </c>
    </row>
    <row r="216" spans="1:14" ht="24" customHeight="1">
      <c r="A216" s="213"/>
      <c r="B216" s="205"/>
      <c r="C216" s="208"/>
      <c r="D216" s="226"/>
      <c r="E216" s="226"/>
      <c r="F216" s="206"/>
      <c r="G216" s="207"/>
      <c r="H216" s="208"/>
      <c r="I216" s="208"/>
      <c r="J216" s="208"/>
      <c r="K216" s="208"/>
      <c r="L216" s="208"/>
      <c r="M216" s="208"/>
      <c r="N216" s="210"/>
    </row>
    <row r="217" spans="1:14" ht="24" customHeight="1">
      <c r="A217" s="222"/>
      <c r="B217" s="498" t="s">
        <v>188</v>
      </c>
      <c r="C217" s="499"/>
      <c r="D217" s="201">
        <v>1132</v>
      </c>
      <c r="E217" s="201">
        <v>1337</v>
      </c>
      <c r="F217" s="211">
        <v>0.18109540636042398</v>
      </c>
      <c r="G217" s="201">
        <v>1050</v>
      </c>
      <c r="H217" s="201">
        <v>287</v>
      </c>
      <c r="I217" s="201">
        <v>309</v>
      </c>
      <c r="J217" s="201">
        <v>79</v>
      </c>
      <c r="K217" s="201">
        <v>388</v>
      </c>
      <c r="L217" s="201">
        <v>741</v>
      </c>
      <c r="M217" s="201">
        <v>208</v>
      </c>
      <c r="N217" s="201">
        <v>949</v>
      </c>
    </row>
    <row r="218" spans="1:14" ht="24" customHeight="1">
      <c r="A218" s="213">
        <v>616</v>
      </c>
      <c r="B218" s="204" t="s">
        <v>584</v>
      </c>
      <c r="C218" s="215" t="s">
        <v>189</v>
      </c>
      <c r="D218" s="205">
        <v>649</v>
      </c>
      <c r="E218" s="205">
        <v>818</v>
      </c>
      <c r="F218" s="206">
        <v>0.26040061633281963</v>
      </c>
      <c r="G218" s="205">
        <v>818</v>
      </c>
      <c r="H218" s="205">
        <v>0</v>
      </c>
      <c r="I218" s="205">
        <v>239</v>
      </c>
      <c r="J218" s="207">
        <v>0</v>
      </c>
      <c r="K218" s="205">
        <v>239</v>
      </c>
      <c r="L218" s="205">
        <v>579</v>
      </c>
      <c r="M218" s="207">
        <v>0</v>
      </c>
      <c r="N218" s="205">
        <v>579</v>
      </c>
    </row>
    <row r="219" spans="1:14" ht="24" customHeight="1">
      <c r="A219" s="213">
        <v>620</v>
      </c>
      <c r="B219" s="204" t="s">
        <v>585</v>
      </c>
      <c r="C219" s="215" t="s">
        <v>189</v>
      </c>
      <c r="D219" s="205">
        <v>305</v>
      </c>
      <c r="E219" s="205">
        <v>287</v>
      </c>
      <c r="F219" s="206">
        <v>-5.9016393442622994E-2</v>
      </c>
      <c r="G219" s="205">
        <v>0</v>
      </c>
      <c r="H219" s="207">
        <v>287</v>
      </c>
      <c r="I219" s="205">
        <v>0</v>
      </c>
      <c r="J219" s="207">
        <v>79</v>
      </c>
      <c r="K219" s="205">
        <v>79</v>
      </c>
      <c r="L219" s="205">
        <v>0</v>
      </c>
      <c r="M219" s="207">
        <v>208</v>
      </c>
      <c r="N219" s="205">
        <v>208</v>
      </c>
    </row>
    <row r="220" spans="1:14" ht="24" customHeight="1">
      <c r="A220" s="213">
        <v>617</v>
      </c>
      <c r="B220" s="204" t="s">
        <v>586</v>
      </c>
      <c r="C220" s="215" t="s">
        <v>191</v>
      </c>
      <c r="D220" s="205">
        <v>178</v>
      </c>
      <c r="E220" s="205">
        <v>232</v>
      </c>
      <c r="F220" s="206">
        <v>0.30337078651685401</v>
      </c>
      <c r="G220" s="205">
        <v>232</v>
      </c>
      <c r="H220" s="205">
        <v>0</v>
      </c>
      <c r="I220" s="205">
        <v>70</v>
      </c>
      <c r="J220" s="207">
        <v>0</v>
      </c>
      <c r="K220" s="205">
        <v>70</v>
      </c>
      <c r="L220" s="205">
        <v>162</v>
      </c>
      <c r="M220" s="207">
        <v>0</v>
      </c>
      <c r="N220" s="205">
        <v>162</v>
      </c>
    </row>
    <row r="221" spans="1:14" ht="24" customHeight="1">
      <c r="A221" s="213"/>
      <c r="B221" s="205"/>
      <c r="C221" s="208"/>
      <c r="D221" s="226"/>
      <c r="E221" s="226"/>
      <c r="F221" s="206"/>
      <c r="G221" s="205"/>
      <c r="H221" s="208"/>
      <c r="I221" s="208"/>
      <c r="J221" s="208"/>
      <c r="K221" s="208"/>
      <c r="L221" s="208"/>
      <c r="M221" s="208"/>
      <c r="N221" s="210"/>
    </row>
    <row r="222" spans="1:14" ht="24" customHeight="1">
      <c r="A222" s="222"/>
      <c r="B222" s="498" t="s">
        <v>71</v>
      </c>
      <c r="C222" s="499"/>
      <c r="D222" s="201">
        <v>5077</v>
      </c>
      <c r="E222" s="201">
        <v>5246</v>
      </c>
      <c r="F222" s="211">
        <v>3.3287374433720762E-2</v>
      </c>
      <c r="G222" s="201">
        <v>4851</v>
      </c>
      <c r="H222" s="201">
        <v>395</v>
      </c>
      <c r="I222" s="201">
        <v>1097</v>
      </c>
      <c r="J222" s="201">
        <v>140</v>
      </c>
      <c r="K222" s="201">
        <v>1237</v>
      </c>
      <c r="L222" s="201">
        <v>3754</v>
      </c>
      <c r="M222" s="201">
        <v>255</v>
      </c>
      <c r="N222" s="201">
        <v>4009</v>
      </c>
    </row>
    <row r="223" spans="1:14" ht="24" customHeight="1">
      <c r="A223" s="213">
        <v>623</v>
      </c>
      <c r="B223" s="204" t="s">
        <v>587</v>
      </c>
      <c r="C223" s="215" t="s">
        <v>192</v>
      </c>
      <c r="D223" s="205">
        <v>40</v>
      </c>
      <c r="E223" s="205">
        <v>0</v>
      </c>
      <c r="F223" s="206">
        <v>-1</v>
      </c>
      <c r="G223" s="205">
        <v>0</v>
      </c>
      <c r="H223" s="205">
        <v>0</v>
      </c>
      <c r="I223" s="205">
        <v>0</v>
      </c>
      <c r="J223" s="207">
        <v>0</v>
      </c>
      <c r="K223" s="205">
        <v>0</v>
      </c>
      <c r="L223" s="205">
        <v>0</v>
      </c>
      <c r="M223" s="207">
        <v>0</v>
      </c>
      <c r="N223" s="205">
        <v>0</v>
      </c>
    </row>
    <row r="224" spans="1:14" ht="24" customHeight="1">
      <c r="A224" s="213">
        <v>626</v>
      </c>
      <c r="B224" s="204" t="s">
        <v>588</v>
      </c>
      <c r="C224" s="215" t="s">
        <v>193</v>
      </c>
      <c r="D224" s="205">
        <v>88</v>
      </c>
      <c r="E224" s="205">
        <v>120</v>
      </c>
      <c r="F224" s="206">
        <v>0.36363636363636354</v>
      </c>
      <c r="G224" s="205">
        <v>120</v>
      </c>
      <c r="H224" s="205">
        <v>0</v>
      </c>
      <c r="I224" s="205">
        <v>23</v>
      </c>
      <c r="J224" s="207">
        <v>0</v>
      </c>
      <c r="K224" s="205">
        <v>23</v>
      </c>
      <c r="L224" s="205">
        <v>97</v>
      </c>
      <c r="M224" s="207">
        <v>0</v>
      </c>
      <c r="N224" s="205">
        <v>97</v>
      </c>
    </row>
    <row r="225" spans="1:14" ht="24" customHeight="1">
      <c r="A225" s="213">
        <v>628</v>
      </c>
      <c r="B225" s="204" t="s">
        <v>589</v>
      </c>
      <c r="C225" s="215" t="s">
        <v>194</v>
      </c>
      <c r="D225" s="205">
        <v>208</v>
      </c>
      <c r="E225" s="205">
        <v>313</v>
      </c>
      <c r="F225" s="206">
        <v>0.50480769230769229</v>
      </c>
      <c r="G225" s="205">
        <v>313</v>
      </c>
      <c r="H225" s="205">
        <v>0</v>
      </c>
      <c r="I225" s="205">
        <v>128</v>
      </c>
      <c r="J225" s="207">
        <v>0</v>
      </c>
      <c r="K225" s="205">
        <v>128</v>
      </c>
      <c r="L225" s="205">
        <v>185</v>
      </c>
      <c r="M225" s="207">
        <v>0</v>
      </c>
      <c r="N225" s="205">
        <v>185</v>
      </c>
    </row>
    <row r="226" spans="1:14" ht="24" customHeight="1">
      <c r="A226" s="216">
        <v>639</v>
      </c>
      <c r="B226" s="218" t="s">
        <v>590</v>
      </c>
      <c r="C226" s="218" t="s">
        <v>196</v>
      </c>
      <c r="D226" s="205">
        <v>4642</v>
      </c>
      <c r="E226" s="205">
        <v>4723</v>
      </c>
      <c r="F226" s="206">
        <v>1.7449375269280587E-2</v>
      </c>
      <c r="G226" s="205">
        <v>4328</v>
      </c>
      <c r="H226" s="207">
        <v>395</v>
      </c>
      <c r="I226" s="205">
        <v>919</v>
      </c>
      <c r="J226" s="207">
        <v>140</v>
      </c>
      <c r="K226" s="205">
        <v>1059</v>
      </c>
      <c r="L226" s="205">
        <v>3409</v>
      </c>
      <c r="M226" s="207">
        <v>255</v>
      </c>
      <c r="N226" s="205">
        <v>3664</v>
      </c>
    </row>
    <row r="227" spans="1:14" ht="24" customHeight="1">
      <c r="A227" s="213">
        <v>629</v>
      </c>
      <c r="B227" s="204" t="s">
        <v>591</v>
      </c>
      <c r="C227" s="215" t="s">
        <v>197</v>
      </c>
      <c r="D227" s="205">
        <v>99</v>
      </c>
      <c r="E227" s="205">
        <v>90</v>
      </c>
      <c r="F227" s="206">
        <v>-9.0909090909090939E-2</v>
      </c>
      <c r="G227" s="205">
        <v>90</v>
      </c>
      <c r="H227" s="205">
        <v>0</v>
      </c>
      <c r="I227" s="205">
        <v>27</v>
      </c>
      <c r="J227" s="207">
        <v>0</v>
      </c>
      <c r="K227" s="205">
        <v>27</v>
      </c>
      <c r="L227" s="205">
        <v>63</v>
      </c>
      <c r="M227" s="207">
        <v>0</v>
      </c>
      <c r="N227" s="205">
        <v>63</v>
      </c>
    </row>
    <row r="228" spans="1:14" ht="24" customHeight="1" thickBot="1">
      <c r="A228" s="271"/>
      <c r="B228" s="272"/>
      <c r="C228" s="273"/>
      <c r="D228" s="274"/>
      <c r="E228" s="274"/>
      <c r="F228" s="275"/>
      <c r="G228" s="274"/>
      <c r="H228" s="273"/>
      <c r="I228" s="273"/>
      <c r="J228" s="273"/>
      <c r="K228" s="273"/>
      <c r="L228" s="273"/>
      <c r="M228" s="273"/>
      <c r="N228" s="276"/>
    </row>
    <row r="229" spans="1:14" ht="24.75" customHeight="1" thickBot="1">
      <c r="A229" s="277"/>
      <c r="B229" s="240"/>
      <c r="C229" s="240"/>
      <c r="D229" s="239"/>
      <c r="E229" s="240"/>
      <c r="F229" s="248"/>
      <c r="G229" s="239"/>
      <c r="H229" s="240"/>
      <c r="I229" s="239"/>
      <c r="J229" s="240"/>
      <c r="K229" s="278"/>
      <c r="L229" s="239"/>
      <c r="M229" s="239"/>
      <c r="N229" s="279"/>
    </row>
    <row r="230" spans="1:14" ht="32.25" customHeight="1" thickBot="1">
      <c r="A230" s="500" t="s">
        <v>198</v>
      </c>
      <c r="B230" s="501"/>
      <c r="C230" s="474"/>
      <c r="D230" s="191">
        <v>80429</v>
      </c>
      <c r="E230" s="191">
        <v>96913</v>
      </c>
      <c r="F230" s="192">
        <v>13.441141585015995</v>
      </c>
      <c r="G230" s="191">
        <v>90241</v>
      </c>
      <c r="H230" s="191">
        <v>6672</v>
      </c>
      <c r="I230" s="191">
        <v>23012</v>
      </c>
      <c r="J230" s="191">
        <v>2583</v>
      </c>
      <c r="K230" s="191">
        <v>25595</v>
      </c>
      <c r="L230" s="191">
        <v>67229</v>
      </c>
      <c r="M230" s="191">
        <v>4089</v>
      </c>
      <c r="N230" s="191">
        <v>71318</v>
      </c>
    </row>
    <row r="231" spans="1:14" ht="18.75" customHeight="1">
      <c r="A231" s="280"/>
      <c r="B231" s="234"/>
      <c r="C231" s="234"/>
      <c r="D231" s="237"/>
      <c r="E231" s="237"/>
      <c r="F231" s="236"/>
      <c r="G231" s="237"/>
      <c r="H231" s="237"/>
      <c r="I231" s="237"/>
      <c r="J231" s="235"/>
      <c r="K231" s="237"/>
      <c r="L231" s="237"/>
      <c r="M231" s="237"/>
      <c r="N231" s="281"/>
    </row>
    <row r="232" spans="1:14" ht="18" customHeight="1" thickBot="1">
      <c r="A232" s="277"/>
      <c r="B232" s="240"/>
      <c r="C232" s="240"/>
      <c r="D232" s="240"/>
      <c r="E232" s="240"/>
      <c r="F232" s="248"/>
      <c r="G232" s="240"/>
      <c r="H232" s="240"/>
      <c r="I232" s="239"/>
      <c r="J232" s="240"/>
      <c r="K232" s="240"/>
      <c r="L232" s="240"/>
      <c r="M232" s="240"/>
      <c r="N232" s="279"/>
    </row>
    <row r="233" spans="1:14" ht="28.5" customHeight="1">
      <c r="A233" s="483" t="s">
        <v>17</v>
      </c>
      <c r="B233" s="486" t="s">
        <v>469</v>
      </c>
      <c r="C233" s="487"/>
      <c r="D233" s="487"/>
      <c r="E233" s="487"/>
      <c r="F233" s="487"/>
      <c r="G233" s="487"/>
      <c r="H233" s="487"/>
      <c r="I233" s="487"/>
      <c r="J233" s="487"/>
      <c r="K233" s="487"/>
      <c r="L233" s="487"/>
      <c r="M233" s="487"/>
      <c r="N233" s="488"/>
    </row>
    <row r="234" spans="1:14" ht="28.5" customHeight="1">
      <c r="A234" s="484"/>
      <c r="B234" s="489" t="s">
        <v>199</v>
      </c>
      <c r="C234" s="490"/>
      <c r="D234" s="493" t="s">
        <v>19</v>
      </c>
      <c r="E234" s="493" t="s">
        <v>20</v>
      </c>
      <c r="F234" s="495" t="s">
        <v>21</v>
      </c>
      <c r="G234" s="496" t="s">
        <v>22</v>
      </c>
      <c r="H234" s="497"/>
      <c r="I234" s="496" t="s">
        <v>23</v>
      </c>
      <c r="J234" s="497"/>
      <c r="K234" s="493" t="s">
        <v>24</v>
      </c>
      <c r="L234" s="496" t="s">
        <v>25</v>
      </c>
      <c r="M234" s="497"/>
      <c r="N234" s="477" t="s">
        <v>26</v>
      </c>
    </row>
    <row r="235" spans="1:14" ht="44.25" customHeight="1" thickBot="1">
      <c r="A235" s="485"/>
      <c r="B235" s="491"/>
      <c r="C235" s="492"/>
      <c r="D235" s="494"/>
      <c r="E235" s="494"/>
      <c r="F235" s="494"/>
      <c r="G235" s="181" t="s">
        <v>29</v>
      </c>
      <c r="H235" s="181" t="s">
        <v>30</v>
      </c>
      <c r="I235" s="181" t="s">
        <v>29</v>
      </c>
      <c r="J235" s="181" t="s">
        <v>200</v>
      </c>
      <c r="K235" s="494"/>
      <c r="L235" s="181" t="s">
        <v>29</v>
      </c>
      <c r="M235" s="181" t="s">
        <v>30</v>
      </c>
      <c r="N235" s="478"/>
    </row>
    <row r="236" spans="1:14" ht="28.5" customHeight="1">
      <c r="A236" s="282">
        <v>100</v>
      </c>
      <c r="B236" s="479" t="s">
        <v>31</v>
      </c>
      <c r="C236" s="480"/>
      <c r="D236" s="283">
        <v>30672</v>
      </c>
      <c r="E236" s="283">
        <v>35661</v>
      </c>
      <c r="F236" s="284">
        <v>0.1626564945226916</v>
      </c>
      <c r="G236" s="283">
        <v>33394</v>
      </c>
      <c r="H236" s="283">
        <v>2267</v>
      </c>
      <c r="I236" s="283">
        <v>7001</v>
      </c>
      <c r="J236" s="283">
        <v>899</v>
      </c>
      <c r="K236" s="283">
        <v>7900</v>
      </c>
      <c r="L236" s="283">
        <v>26393</v>
      </c>
      <c r="M236" s="283">
        <v>1368</v>
      </c>
      <c r="N236" s="283">
        <v>27761</v>
      </c>
    </row>
    <row r="237" spans="1:14" ht="28.5" customHeight="1">
      <c r="A237" s="285">
        <v>200</v>
      </c>
      <c r="B237" s="481" t="s">
        <v>80</v>
      </c>
      <c r="C237" s="482"/>
      <c r="D237" s="286">
        <v>15793</v>
      </c>
      <c r="E237" s="286">
        <v>19322</v>
      </c>
      <c r="F237" s="287">
        <v>0.22345342873424934</v>
      </c>
      <c r="G237" s="286">
        <v>17999</v>
      </c>
      <c r="H237" s="286">
        <v>1323</v>
      </c>
      <c r="I237" s="286">
        <v>5750</v>
      </c>
      <c r="J237" s="283">
        <v>493</v>
      </c>
      <c r="K237" s="286">
        <v>6243</v>
      </c>
      <c r="L237" s="286">
        <v>12249</v>
      </c>
      <c r="M237" s="283">
        <v>830</v>
      </c>
      <c r="N237" s="288">
        <v>13079</v>
      </c>
    </row>
    <row r="238" spans="1:14" ht="28.5" customHeight="1">
      <c r="A238" s="285">
        <v>300</v>
      </c>
      <c r="B238" s="481" t="s">
        <v>109</v>
      </c>
      <c r="C238" s="482"/>
      <c r="D238" s="286">
        <v>6612</v>
      </c>
      <c r="E238" s="286">
        <v>8734</v>
      </c>
      <c r="F238" s="287">
        <v>0.32093163944343628</v>
      </c>
      <c r="G238" s="286">
        <v>8458</v>
      </c>
      <c r="H238" s="286">
        <v>276</v>
      </c>
      <c r="I238" s="286">
        <v>3820</v>
      </c>
      <c r="J238" s="283">
        <v>151</v>
      </c>
      <c r="K238" s="286">
        <v>3971</v>
      </c>
      <c r="L238" s="286">
        <v>4638</v>
      </c>
      <c r="M238" s="283">
        <v>125</v>
      </c>
      <c r="N238" s="288">
        <v>4763</v>
      </c>
    </row>
    <row r="239" spans="1:14" ht="28.5" customHeight="1">
      <c r="A239" s="285">
        <v>400</v>
      </c>
      <c r="B239" s="481" t="s">
        <v>131</v>
      </c>
      <c r="C239" s="482"/>
      <c r="D239" s="286">
        <v>8668</v>
      </c>
      <c r="E239" s="286">
        <v>9831</v>
      </c>
      <c r="F239" s="287">
        <v>0.13417166589755425</v>
      </c>
      <c r="G239" s="286">
        <v>9172</v>
      </c>
      <c r="H239" s="286">
        <v>659</v>
      </c>
      <c r="I239" s="286">
        <v>2442</v>
      </c>
      <c r="J239" s="283">
        <v>296</v>
      </c>
      <c r="K239" s="286">
        <v>2738</v>
      </c>
      <c r="L239" s="286">
        <v>6730</v>
      </c>
      <c r="M239" s="283">
        <v>363</v>
      </c>
      <c r="N239" s="288">
        <v>7093</v>
      </c>
    </row>
    <row r="240" spans="1:14" ht="28.5" customHeight="1">
      <c r="A240" s="285">
        <v>500</v>
      </c>
      <c r="B240" s="481" t="s">
        <v>201</v>
      </c>
      <c r="C240" s="482"/>
      <c r="D240" s="286">
        <v>8158</v>
      </c>
      <c r="E240" s="286">
        <v>11687</v>
      </c>
      <c r="F240" s="287">
        <v>0.43258151507722475</v>
      </c>
      <c r="G240" s="286">
        <v>10572</v>
      </c>
      <c r="H240" s="286">
        <v>1115</v>
      </c>
      <c r="I240" s="286">
        <v>1854</v>
      </c>
      <c r="J240" s="283">
        <v>417</v>
      </c>
      <c r="K240" s="286">
        <v>2271</v>
      </c>
      <c r="L240" s="286">
        <v>8718</v>
      </c>
      <c r="M240" s="283">
        <v>698</v>
      </c>
      <c r="N240" s="288">
        <v>9416</v>
      </c>
    </row>
    <row r="241" spans="1:14" ht="28.5" customHeight="1" thickBot="1">
      <c r="A241" s="289">
        <v>600</v>
      </c>
      <c r="B241" s="471" t="s">
        <v>172</v>
      </c>
      <c r="C241" s="472"/>
      <c r="D241" s="290">
        <v>10526</v>
      </c>
      <c r="E241" s="290">
        <v>11678</v>
      </c>
      <c r="F241" s="291">
        <v>0.10944328329849906</v>
      </c>
      <c r="G241" s="290">
        <v>10646</v>
      </c>
      <c r="H241" s="290">
        <v>1032</v>
      </c>
      <c r="I241" s="290">
        <v>2145</v>
      </c>
      <c r="J241" s="283">
        <v>327</v>
      </c>
      <c r="K241" s="290">
        <v>2472</v>
      </c>
      <c r="L241" s="290">
        <v>8501</v>
      </c>
      <c r="M241" s="283">
        <v>705</v>
      </c>
      <c r="N241" s="292">
        <v>9206</v>
      </c>
    </row>
    <row r="242" spans="1:14" ht="31.5" customHeight="1" thickBot="1">
      <c r="A242" s="241"/>
      <c r="B242" s="473" t="s">
        <v>202</v>
      </c>
      <c r="C242" s="474"/>
      <c r="D242" s="265">
        <v>80429</v>
      </c>
      <c r="E242" s="265">
        <v>96913</v>
      </c>
      <c r="F242" s="266">
        <v>0.20495095052779466</v>
      </c>
      <c r="G242" s="265">
        <v>90241</v>
      </c>
      <c r="H242" s="265">
        <v>6672</v>
      </c>
      <c r="I242" s="265">
        <v>23012</v>
      </c>
      <c r="J242" s="265">
        <v>2583</v>
      </c>
      <c r="K242" s="265">
        <v>25595</v>
      </c>
      <c r="L242" s="265">
        <v>67229</v>
      </c>
      <c r="M242" s="265">
        <v>4089</v>
      </c>
      <c r="N242" s="265">
        <v>71318</v>
      </c>
    </row>
    <row r="243" spans="1:14" ht="33" customHeight="1">
      <c r="A243" s="300" t="s">
        <v>470</v>
      </c>
      <c r="B243" s="293"/>
      <c r="C243" s="293"/>
      <c r="D243" s="294"/>
      <c r="E243" s="294"/>
      <c r="F243" s="294"/>
      <c r="G243" s="294"/>
      <c r="H243" s="294"/>
      <c r="I243" s="294"/>
      <c r="J243" s="294"/>
      <c r="K243" s="294"/>
      <c r="L243" s="294"/>
      <c r="M243" s="294"/>
      <c r="N243" s="294"/>
    </row>
    <row r="244" spans="1:14" ht="25.5" customHeight="1">
      <c r="A244" s="475"/>
      <c r="B244" s="476"/>
      <c r="C244" s="476"/>
      <c r="D244" s="476"/>
      <c r="E244" s="476"/>
      <c r="F244" s="476"/>
      <c r="G244" s="476"/>
      <c r="H244" s="476"/>
      <c r="I244" s="476"/>
      <c r="J244" s="476"/>
      <c r="K244" s="476"/>
      <c r="L244" s="476"/>
      <c r="M244" s="476"/>
      <c r="N244" s="476"/>
    </row>
    <row r="245" spans="1:14" ht="25.5" customHeight="1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</row>
    <row r="246" spans="1:14" ht="23.25" customHeight="1">
      <c r="A246" s="296"/>
      <c r="B246" s="296"/>
      <c r="C246" s="296"/>
      <c r="D246" s="296"/>
      <c r="E246" s="296"/>
      <c r="F246" s="296"/>
      <c r="G246" s="296"/>
      <c r="H246" s="296"/>
      <c r="I246" s="296"/>
      <c r="J246" s="296"/>
      <c r="K246" s="296"/>
      <c r="L246" s="296"/>
      <c r="M246" s="296"/>
      <c r="N246" s="296"/>
    </row>
    <row r="247" spans="1:14" ht="23.25" customHeight="1">
      <c r="A247" s="296"/>
      <c r="B247" s="175"/>
      <c r="C247" s="296"/>
      <c r="D247" s="296"/>
      <c r="E247" s="296"/>
      <c r="F247" s="296"/>
      <c r="G247" s="296"/>
      <c r="H247" s="296"/>
      <c r="I247" s="296"/>
      <c r="J247" s="296"/>
      <c r="K247" s="296"/>
      <c r="L247" s="296"/>
      <c r="M247" s="296"/>
      <c r="N247" s="296"/>
    </row>
    <row r="248" spans="1:14" ht="23.25" customHeight="1">
      <c r="A248" s="296"/>
      <c r="B248" s="175"/>
      <c r="C248" s="296"/>
      <c r="D248" s="296"/>
      <c r="E248" s="296"/>
      <c r="F248" s="296"/>
      <c r="G248" s="296"/>
      <c r="H248" s="296"/>
      <c r="I248" s="296"/>
      <c r="J248" s="296"/>
      <c r="K248" s="296"/>
      <c r="L248" s="296"/>
      <c r="M248" s="296"/>
      <c r="N248" s="296"/>
    </row>
    <row r="249" spans="1:14" ht="23.25" customHeight="1">
      <c r="A249" s="296"/>
      <c r="B249" s="175"/>
      <c r="C249" s="175"/>
      <c r="D249" s="297"/>
      <c r="E249" s="297"/>
      <c r="F249" s="298"/>
      <c r="G249" s="297"/>
      <c r="H249" s="297"/>
      <c r="I249" s="297"/>
      <c r="J249" s="297"/>
      <c r="K249" s="297"/>
      <c r="L249" s="297"/>
      <c r="M249" s="297"/>
      <c r="N249" s="299"/>
    </row>
    <row r="250" spans="1:14" ht="23.25" customHeight="1">
      <c r="A250" s="296"/>
      <c r="B250" s="175"/>
      <c r="C250" s="175"/>
      <c r="D250" s="297"/>
      <c r="E250" s="297"/>
      <c r="F250" s="298"/>
      <c r="G250" s="297"/>
      <c r="H250" s="297"/>
      <c r="I250" s="297"/>
      <c r="J250" s="297"/>
      <c r="K250" s="297"/>
      <c r="L250" s="297"/>
      <c r="M250" s="297"/>
      <c r="N250" s="299"/>
    </row>
    <row r="251" spans="1:14" ht="23.25" customHeight="1">
      <c r="A251" s="296"/>
      <c r="B251" s="175"/>
      <c r="C251" s="175"/>
      <c r="D251" s="297"/>
      <c r="E251" s="297"/>
      <c r="F251" s="298"/>
      <c r="G251" s="297"/>
      <c r="H251" s="297"/>
      <c r="I251" s="297"/>
      <c r="J251" s="297"/>
      <c r="K251" s="297"/>
      <c r="L251" s="297"/>
      <c r="M251" s="297"/>
      <c r="N251" s="299"/>
    </row>
    <row r="252" spans="1:14" ht="23.25" customHeight="1">
      <c r="A252" s="296"/>
      <c r="B252" s="175"/>
      <c r="C252" s="175"/>
      <c r="D252" s="297"/>
      <c r="E252" s="297"/>
      <c r="F252" s="298"/>
      <c r="G252" s="297"/>
      <c r="H252" s="297"/>
      <c r="I252" s="297"/>
      <c r="J252" s="297"/>
      <c r="K252" s="297"/>
      <c r="L252" s="297"/>
      <c r="M252" s="297"/>
      <c r="N252" s="299"/>
    </row>
    <row r="253" spans="1:14" ht="23.25" customHeight="1">
      <c r="A253" s="296"/>
      <c r="B253" s="175"/>
      <c r="C253" s="175"/>
      <c r="D253" s="297"/>
      <c r="E253" s="297"/>
      <c r="F253" s="298"/>
      <c r="G253" s="297"/>
      <c r="H253" s="297"/>
      <c r="I253" s="297"/>
      <c r="J253" s="297"/>
      <c r="K253" s="297"/>
      <c r="L253" s="297"/>
      <c r="M253" s="297"/>
      <c r="N253" s="299"/>
    </row>
    <row r="254" spans="1:14" ht="23.25" customHeight="1">
      <c r="A254" s="296"/>
      <c r="B254" s="175"/>
      <c r="C254" s="175"/>
      <c r="D254" s="297"/>
      <c r="E254" s="297"/>
      <c r="F254" s="298"/>
      <c r="G254" s="297"/>
      <c r="H254" s="297"/>
      <c r="I254" s="297"/>
      <c r="J254" s="297"/>
      <c r="K254" s="297"/>
      <c r="L254" s="297"/>
      <c r="M254" s="297"/>
      <c r="N254" s="299"/>
    </row>
    <row r="255" spans="1:14" ht="23.25" customHeight="1">
      <c r="A255" s="296"/>
      <c r="B255" s="175"/>
      <c r="C255" s="175"/>
      <c r="D255" s="297"/>
      <c r="E255" s="297"/>
      <c r="F255" s="298"/>
      <c r="G255" s="297"/>
      <c r="H255" s="297"/>
      <c r="I255" s="297"/>
      <c r="J255" s="297"/>
      <c r="K255" s="297"/>
      <c r="L255" s="297"/>
      <c r="M255" s="297"/>
      <c r="N255" s="299"/>
    </row>
    <row r="256" spans="1:14" ht="23.25" customHeight="1">
      <c r="A256" s="296"/>
      <c r="B256" s="175"/>
      <c r="C256" s="175"/>
      <c r="D256" s="297"/>
      <c r="E256" s="297"/>
      <c r="F256" s="298"/>
      <c r="G256" s="297"/>
      <c r="H256" s="297"/>
      <c r="I256" s="297"/>
      <c r="J256" s="297"/>
      <c r="K256" s="297"/>
      <c r="L256" s="297"/>
      <c r="M256" s="297"/>
      <c r="N256" s="299"/>
    </row>
    <row r="257" spans="1:14" ht="23.25" customHeight="1">
      <c r="A257" s="296"/>
      <c r="B257" s="175"/>
      <c r="C257" s="175"/>
      <c r="D257" s="297"/>
      <c r="E257" s="297"/>
      <c r="F257" s="298"/>
      <c r="G257" s="297"/>
      <c r="H257" s="297"/>
      <c r="I257" s="297"/>
      <c r="J257" s="297"/>
      <c r="K257" s="297"/>
      <c r="L257" s="297"/>
      <c r="M257" s="297"/>
      <c r="N257" s="299"/>
    </row>
    <row r="258" spans="1:14" ht="23.25" customHeight="1">
      <c r="A258" s="296"/>
      <c r="B258" s="175"/>
      <c r="C258" s="175"/>
      <c r="D258" s="297"/>
      <c r="E258" s="297"/>
      <c r="F258" s="298"/>
      <c r="G258" s="297"/>
      <c r="H258" s="297"/>
      <c r="I258" s="297"/>
      <c r="J258" s="297"/>
      <c r="K258" s="297"/>
      <c r="L258" s="297"/>
      <c r="M258" s="297"/>
      <c r="N258" s="299"/>
    </row>
    <row r="259" spans="1:14" ht="23.25" customHeight="1">
      <c r="A259" s="296"/>
      <c r="B259" s="175"/>
      <c r="C259" s="175"/>
      <c r="D259" s="297"/>
      <c r="E259" s="297"/>
      <c r="F259" s="298"/>
      <c r="G259" s="297"/>
      <c r="H259" s="297"/>
      <c r="I259" s="297"/>
      <c r="J259" s="297"/>
      <c r="K259" s="297"/>
      <c r="L259" s="297"/>
      <c r="M259" s="297"/>
      <c r="N259" s="299"/>
    </row>
    <row r="260" spans="1:14" ht="23.25" customHeight="1">
      <c r="A260" s="296"/>
      <c r="B260" s="175"/>
      <c r="C260" s="175"/>
      <c r="D260" s="297"/>
      <c r="E260" s="297"/>
      <c r="F260" s="298"/>
      <c r="G260" s="297"/>
      <c r="H260" s="297"/>
      <c r="I260" s="297"/>
      <c r="J260" s="297"/>
      <c r="K260" s="297"/>
      <c r="L260" s="297"/>
      <c r="M260" s="297"/>
      <c r="N260" s="299"/>
    </row>
    <row r="261" spans="1:14" ht="23.25" customHeight="1">
      <c r="A261" s="296"/>
      <c r="B261" s="175"/>
      <c r="C261" s="175"/>
      <c r="D261" s="297"/>
      <c r="E261" s="297"/>
      <c r="F261" s="298"/>
      <c r="G261" s="297"/>
      <c r="H261" s="297"/>
      <c r="I261" s="297"/>
      <c r="J261" s="297"/>
      <c r="K261" s="297"/>
      <c r="L261" s="297"/>
      <c r="M261" s="297"/>
      <c r="N261" s="299"/>
    </row>
    <row r="262" spans="1:14" ht="23.25" customHeight="1">
      <c r="A262" s="296"/>
      <c r="B262" s="175"/>
      <c r="C262" s="175"/>
      <c r="D262" s="297"/>
      <c r="E262" s="297"/>
      <c r="F262" s="298"/>
      <c r="G262" s="297"/>
      <c r="H262" s="297"/>
      <c r="I262" s="297"/>
      <c r="J262" s="297"/>
      <c r="K262" s="297"/>
      <c r="L262" s="297"/>
      <c r="M262" s="297"/>
      <c r="N262" s="299"/>
    </row>
    <row r="263" spans="1:14" ht="23.25" customHeight="1">
      <c r="A263" s="296"/>
      <c r="B263" s="175"/>
      <c r="C263" s="175"/>
      <c r="D263" s="297"/>
      <c r="E263" s="297"/>
      <c r="F263" s="298"/>
      <c r="G263" s="297"/>
      <c r="H263" s="297"/>
      <c r="I263" s="297"/>
      <c r="J263" s="297"/>
      <c r="K263" s="297"/>
      <c r="L263" s="297"/>
      <c r="M263" s="297"/>
      <c r="N263" s="299"/>
    </row>
    <row r="264" spans="1:14" ht="23.25" customHeight="1">
      <c r="A264" s="296"/>
      <c r="B264" s="175"/>
      <c r="C264" s="175"/>
      <c r="D264" s="297"/>
      <c r="E264" s="297"/>
      <c r="F264" s="298"/>
      <c r="G264" s="297"/>
      <c r="H264" s="297"/>
      <c r="I264" s="297"/>
      <c r="J264" s="297"/>
      <c r="K264" s="297"/>
      <c r="L264" s="297"/>
      <c r="M264" s="297"/>
      <c r="N264" s="299"/>
    </row>
    <row r="265" spans="1:14" ht="23.25" customHeight="1">
      <c r="A265" s="296"/>
      <c r="B265" s="175"/>
      <c r="C265" s="175"/>
      <c r="D265" s="297"/>
      <c r="E265" s="297"/>
      <c r="F265" s="298"/>
      <c r="G265" s="297"/>
      <c r="H265" s="297"/>
      <c r="I265" s="297"/>
      <c r="J265" s="297"/>
      <c r="K265" s="297"/>
      <c r="L265" s="297"/>
      <c r="M265" s="297"/>
      <c r="N265" s="299"/>
    </row>
    <row r="266" spans="1:14" ht="23.25" customHeight="1">
      <c r="A266" s="296"/>
      <c r="B266" s="175"/>
      <c r="C266" s="175"/>
      <c r="D266" s="297"/>
      <c r="E266" s="297"/>
      <c r="F266" s="298"/>
      <c r="G266" s="297"/>
      <c r="H266" s="297"/>
      <c r="I266" s="297"/>
      <c r="J266" s="297"/>
      <c r="K266" s="297"/>
      <c r="L266" s="297"/>
      <c r="M266" s="297"/>
      <c r="N266" s="299"/>
    </row>
    <row r="267" spans="1:14" ht="23.25" customHeight="1">
      <c r="A267" s="296"/>
      <c r="B267" s="175"/>
      <c r="C267" s="175"/>
      <c r="D267" s="297"/>
      <c r="E267" s="297"/>
      <c r="F267" s="298"/>
      <c r="G267" s="297"/>
      <c r="H267" s="297"/>
      <c r="I267" s="297"/>
      <c r="J267" s="297"/>
      <c r="K267" s="297"/>
      <c r="L267" s="297"/>
      <c r="M267" s="297"/>
      <c r="N267" s="299"/>
    </row>
    <row r="268" spans="1:14" ht="23.25" customHeight="1">
      <c r="A268" s="296"/>
      <c r="B268" s="175"/>
      <c r="C268" s="175"/>
      <c r="D268" s="297"/>
      <c r="E268" s="297"/>
      <c r="F268" s="298"/>
      <c r="G268" s="297"/>
      <c r="H268" s="297"/>
      <c r="I268" s="297"/>
      <c r="J268" s="297"/>
      <c r="K268" s="297"/>
      <c r="L268" s="297"/>
      <c r="M268" s="297"/>
      <c r="N268" s="299"/>
    </row>
    <row r="269" spans="1:14" ht="23.25" customHeight="1">
      <c r="A269" s="296"/>
      <c r="B269" s="175"/>
      <c r="C269" s="175"/>
      <c r="D269" s="297"/>
      <c r="E269" s="297"/>
      <c r="F269" s="298"/>
      <c r="G269" s="297"/>
      <c r="H269" s="297"/>
      <c r="I269" s="297"/>
      <c r="J269" s="297"/>
      <c r="K269" s="297"/>
      <c r="L269" s="297"/>
      <c r="M269" s="297"/>
      <c r="N269" s="299"/>
    </row>
    <row r="270" spans="1:14" ht="23.25" customHeight="1">
      <c r="A270" s="296"/>
      <c r="B270" s="175"/>
      <c r="C270" s="175"/>
      <c r="D270" s="297"/>
      <c r="E270" s="297"/>
      <c r="F270" s="298"/>
      <c r="G270" s="297"/>
      <c r="H270" s="297"/>
      <c r="I270" s="297"/>
      <c r="J270" s="297"/>
      <c r="K270" s="297"/>
      <c r="L270" s="297"/>
      <c r="M270" s="297"/>
      <c r="N270" s="299"/>
    </row>
    <row r="271" spans="1:14" ht="23.25" customHeight="1">
      <c r="A271" s="296"/>
      <c r="B271" s="175"/>
      <c r="C271" s="175"/>
      <c r="D271" s="297"/>
      <c r="E271" s="297"/>
      <c r="F271" s="298"/>
      <c r="G271" s="297"/>
      <c r="H271" s="297"/>
      <c r="I271" s="297"/>
      <c r="J271" s="297"/>
      <c r="K271" s="297"/>
      <c r="L271" s="297"/>
      <c r="M271" s="297"/>
      <c r="N271" s="299"/>
    </row>
    <row r="272" spans="1:14" ht="23.25" customHeight="1">
      <c r="A272" s="296"/>
      <c r="B272" s="175"/>
      <c r="C272" s="175"/>
      <c r="D272" s="297"/>
      <c r="E272" s="297"/>
      <c r="F272" s="298"/>
      <c r="G272" s="297"/>
      <c r="H272" s="297"/>
      <c r="I272" s="297"/>
      <c r="J272" s="297"/>
      <c r="K272" s="297"/>
      <c r="L272" s="297"/>
      <c r="M272" s="297"/>
      <c r="N272" s="299"/>
    </row>
    <row r="273" spans="1:14" ht="23.25" customHeight="1">
      <c r="A273" s="296"/>
      <c r="B273" s="175"/>
      <c r="C273" s="175"/>
      <c r="D273" s="297"/>
      <c r="E273" s="297"/>
      <c r="F273" s="298"/>
      <c r="G273" s="297"/>
      <c r="H273" s="297"/>
      <c r="I273" s="297"/>
      <c r="J273" s="297"/>
      <c r="K273" s="297"/>
      <c r="L273" s="297"/>
      <c r="M273" s="297"/>
      <c r="N273" s="299"/>
    </row>
    <row r="274" spans="1:14" ht="23.25" customHeight="1">
      <c r="A274" s="296"/>
      <c r="B274" s="175"/>
      <c r="C274" s="175"/>
      <c r="D274" s="297"/>
      <c r="E274" s="297"/>
      <c r="F274" s="298"/>
      <c r="G274" s="297"/>
      <c r="H274" s="297"/>
      <c r="I274" s="297"/>
      <c r="J274" s="297"/>
      <c r="K274" s="297"/>
      <c r="L274" s="297"/>
      <c r="M274" s="297"/>
      <c r="N274" s="299"/>
    </row>
    <row r="275" spans="1:14" ht="23.25" customHeight="1">
      <c r="A275" s="296"/>
      <c r="B275" s="175"/>
      <c r="C275" s="175"/>
      <c r="D275" s="297"/>
      <c r="E275" s="297"/>
      <c r="F275" s="298"/>
      <c r="G275" s="297"/>
      <c r="H275" s="297"/>
      <c r="I275" s="297"/>
      <c r="J275" s="297"/>
      <c r="K275" s="297"/>
      <c r="L275" s="297"/>
      <c r="M275" s="297"/>
      <c r="N275" s="299"/>
    </row>
    <row r="276" spans="1:14" ht="23.25" customHeight="1">
      <c r="A276" s="296"/>
      <c r="B276" s="175"/>
      <c r="C276" s="175"/>
      <c r="D276" s="297"/>
      <c r="E276" s="297"/>
      <c r="F276" s="298"/>
      <c r="G276" s="297"/>
      <c r="H276" s="297"/>
      <c r="I276" s="297"/>
      <c r="J276" s="297"/>
      <c r="K276" s="297"/>
      <c r="L276" s="297"/>
      <c r="M276" s="297"/>
      <c r="N276" s="299"/>
    </row>
    <row r="277" spans="1:14" ht="23.25" customHeight="1">
      <c r="A277" s="296"/>
      <c r="B277" s="175"/>
      <c r="C277" s="175"/>
      <c r="D277" s="297"/>
      <c r="E277" s="297"/>
      <c r="F277" s="298"/>
      <c r="G277" s="297"/>
      <c r="H277" s="297"/>
      <c r="I277" s="297"/>
      <c r="J277" s="297"/>
      <c r="K277" s="297"/>
      <c r="L277" s="297"/>
      <c r="M277" s="297"/>
      <c r="N277" s="299"/>
    </row>
    <row r="278" spans="1:14" ht="23.25" customHeight="1">
      <c r="A278" s="296"/>
      <c r="B278" s="175"/>
      <c r="C278" s="175"/>
      <c r="D278" s="297"/>
      <c r="E278" s="297"/>
      <c r="F278" s="298"/>
      <c r="G278" s="297"/>
      <c r="H278" s="297"/>
      <c r="I278" s="297"/>
      <c r="J278" s="297"/>
      <c r="K278" s="297"/>
      <c r="L278" s="297"/>
      <c r="M278" s="297"/>
      <c r="N278" s="299"/>
    </row>
    <row r="279" spans="1:14" ht="23.25" customHeight="1">
      <c r="A279" s="296"/>
      <c r="B279" s="175"/>
      <c r="C279" s="175"/>
      <c r="D279" s="297"/>
      <c r="E279" s="297"/>
      <c r="F279" s="298"/>
      <c r="G279" s="297"/>
      <c r="H279" s="297"/>
      <c r="I279" s="297"/>
      <c r="J279" s="297"/>
      <c r="K279" s="297"/>
      <c r="L279" s="297"/>
      <c r="M279" s="297"/>
      <c r="N279" s="299"/>
    </row>
    <row r="280" spans="1:14" ht="23.25" customHeight="1">
      <c r="A280" s="296"/>
      <c r="B280" s="175"/>
      <c r="C280" s="175"/>
      <c r="D280" s="297"/>
      <c r="E280" s="297"/>
      <c r="F280" s="298"/>
      <c r="G280" s="297"/>
      <c r="H280" s="297"/>
      <c r="I280" s="297"/>
      <c r="J280" s="297"/>
      <c r="K280" s="297"/>
      <c r="L280" s="297"/>
      <c r="M280" s="297"/>
      <c r="N280" s="299"/>
    </row>
    <row r="281" spans="1:14" ht="23.25" customHeight="1">
      <c r="A281" s="296"/>
      <c r="B281" s="175"/>
      <c r="C281" s="175"/>
      <c r="D281" s="297"/>
      <c r="E281" s="297"/>
      <c r="F281" s="298"/>
      <c r="G281" s="297"/>
      <c r="H281" s="297"/>
      <c r="I281" s="297"/>
      <c r="J281" s="297"/>
      <c r="K281" s="297"/>
      <c r="L281" s="297"/>
      <c r="M281" s="297"/>
      <c r="N281" s="299"/>
    </row>
    <row r="282" spans="1:14" ht="23.25" customHeight="1">
      <c r="A282" s="296"/>
      <c r="B282" s="175"/>
      <c r="C282" s="175"/>
      <c r="D282" s="297"/>
      <c r="E282" s="297"/>
      <c r="F282" s="298"/>
      <c r="G282" s="297"/>
      <c r="H282" s="297"/>
      <c r="I282" s="297"/>
      <c r="J282" s="297"/>
      <c r="K282" s="297"/>
      <c r="L282" s="297"/>
      <c r="M282" s="297"/>
      <c r="N282" s="299"/>
    </row>
    <row r="283" spans="1:14" ht="23.25" customHeight="1">
      <c r="A283" s="296"/>
      <c r="B283" s="175"/>
      <c r="C283" s="175"/>
      <c r="D283" s="297"/>
      <c r="E283" s="297"/>
      <c r="F283" s="298"/>
      <c r="G283" s="297"/>
      <c r="H283" s="297"/>
      <c r="I283" s="297"/>
      <c r="J283" s="297"/>
      <c r="K283" s="297"/>
      <c r="L283" s="297"/>
      <c r="M283" s="297"/>
      <c r="N283" s="299"/>
    </row>
    <row r="284" spans="1:14" ht="23.25" customHeight="1">
      <c r="A284" s="296"/>
      <c r="B284" s="175"/>
      <c r="C284" s="175"/>
      <c r="D284" s="297"/>
      <c r="E284" s="297"/>
      <c r="F284" s="298"/>
      <c r="G284" s="297"/>
      <c r="H284" s="297"/>
      <c r="I284" s="297"/>
      <c r="J284" s="297"/>
      <c r="K284" s="297"/>
      <c r="L284" s="297"/>
      <c r="M284" s="297"/>
      <c r="N284" s="299"/>
    </row>
    <row r="285" spans="1:14" ht="23.25" customHeight="1">
      <c r="A285" s="296"/>
      <c r="B285" s="175"/>
      <c r="C285" s="175"/>
      <c r="D285" s="297"/>
      <c r="E285" s="297"/>
      <c r="F285" s="298"/>
      <c r="G285" s="297"/>
      <c r="H285" s="297"/>
      <c r="I285" s="297"/>
      <c r="J285" s="297"/>
      <c r="K285" s="297"/>
      <c r="L285" s="297"/>
      <c r="M285" s="297"/>
      <c r="N285" s="299"/>
    </row>
    <row r="286" spans="1:14" ht="23.25" customHeight="1">
      <c r="A286" s="296"/>
      <c r="B286" s="175"/>
      <c r="C286" s="175"/>
      <c r="D286" s="297"/>
      <c r="E286" s="297"/>
      <c r="F286" s="298"/>
      <c r="G286" s="297"/>
      <c r="H286" s="297"/>
      <c r="I286" s="297"/>
      <c r="J286" s="297"/>
      <c r="K286" s="297"/>
      <c r="L286" s="297"/>
      <c r="M286" s="297"/>
      <c r="N286" s="299"/>
    </row>
    <row r="287" spans="1:14" ht="23.25" customHeight="1">
      <c r="A287" s="296"/>
      <c r="B287" s="175"/>
      <c r="C287" s="175"/>
      <c r="D287" s="297"/>
      <c r="E287" s="297"/>
      <c r="F287" s="298"/>
      <c r="G287" s="297"/>
      <c r="H287" s="297"/>
      <c r="I287" s="297"/>
      <c r="J287" s="297"/>
      <c r="K287" s="297"/>
      <c r="L287" s="297"/>
      <c r="M287" s="297"/>
      <c r="N287" s="299"/>
    </row>
    <row r="288" spans="1:14" ht="23.25" customHeight="1">
      <c r="A288" s="296"/>
      <c r="B288" s="175"/>
      <c r="C288" s="175"/>
      <c r="D288" s="297"/>
      <c r="E288" s="297"/>
      <c r="F288" s="298"/>
      <c r="G288" s="297"/>
      <c r="H288" s="297"/>
      <c r="I288" s="297"/>
      <c r="J288" s="297"/>
      <c r="K288" s="297"/>
      <c r="L288" s="297"/>
      <c r="M288" s="297"/>
      <c r="N288" s="299"/>
    </row>
    <row r="289" spans="1:14" ht="23.25" customHeight="1">
      <c r="A289" s="296"/>
      <c r="B289" s="175"/>
      <c r="C289" s="175"/>
      <c r="D289" s="297"/>
      <c r="E289" s="297"/>
      <c r="F289" s="298"/>
      <c r="G289" s="297"/>
      <c r="H289" s="297"/>
      <c r="I289" s="297"/>
      <c r="J289" s="297"/>
      <c r="K289" s="297"/>
      <c r="L289" s="297"/>
      <c r="M289" s="297"/>
      <c r="N289" s="299"/>
    </row>
    <row r="290" spans="1:14" ht="23.25" customHeight="1">
      <c r="A290" s="296"/>
      <c r="B290" s="175"/>
      <c r="C290" s="175"/>
      <c r="D290" s="297"/>
      <c r="E290" s="297"/>
      <c r="F290" s="298"/>
      <c r="G290" s="297"/>
      <c r="H290" s="297"/>
      <c r="I290" s="297"/>
      <c r="J290" s="297"/>
      <c r="K290" s="297"/>
      <c r="L290" s="297"/>
      <c r="M290" s="297"/>
      <c r="N290" s="299"/>
    </row>
    <row r="291" spans="1:14" ht="23.25" customHeight="1">
      <c r="A291" s="296"/>
      <c r="B291" s="175"/>
      <c r="C291" s="175"/>
      <c r="D291" s="297"/>
      <c r="E291" s="297"/>
      <c r="F291" s="298"/>
      <c r="G291" s="297"/>
      <c r="H291" s="297"/>
      <c r="I291" s="297"/>
      <c r="J291" s="297"/>
      <c r="K291" s="297"/>
      <c r="L291" s="297"/>
      <c r="M291" s="297"/>
      <c r="N291" s="299"/>
    </row>
    <row r="292" spans="1:14" ht="23.25" customHeight="1">
      <c r="A292" s="296"/>
      <c r="B292" s="175"/>
      <c r="C292" s="175"/>
      <c r="D292" s="297"/>
      <c r="E292" s="297"/>
      <c r="F292" s="298"/>
      <c r="G292" s="297"/>
      <c r="H292" s="297"/>
      <c r="I292" s="297"/>
      <c r="J292" s="297"/>
      <c r="K292" s="297"/>
      <c r="L292" s="297"/>
      <c r="M292" s="297"/>
      <c r="N292" s="299"/>
    </row>
    <row r="293" spans="1:14" ht="23.25" customHeight="1">
      <c r="A293" s="296"/>
      <c r="B293" s="175"/>
      <c r="C293" s="175"/>
      <c r="D293" s="297"/>
      <c r="E293" s="297"/>
      <c r="F293" s="298"/>
      <c r="G293" s="297"/>
      <c r="H293" s="297"/>
      <c r="I293" s="297"/>
      <c r="J293" s="297"/>
      <c r="K293" s="297"/>
      <c r="L293" s="297"/>
      <c r="M293" s="297"/>
      <c r="N293" s="299"/>
    </row>
    <row r="294" spans="1:14" ht="23.25" customHeight="1">
      <c r="A294" s="296"/>
      <c r="B294" s="175"/>
      <c r="C294" s="175"/>
      <c r="D294" s="297"/>
      <c r="E294" s="297"/>
      <c r="F294" s="298"/>
      <c r="G294" s="297"/>
      <c r="H294" s="297"/>
      <c r="I294" s="297"/>
      <c r="J294" s="297"/>
      <c r="K294" s="297"/>
      <c r="L294" s="297"/>
      <c r="M294" s="297"/>
      <c r="N294" s="299"/>
    </row>
    <row r="295" spans="1:14" ht="23.25" customHeight="1">
      <c r="A295" s="296"/>
      <c r="B295" s="175"/>
      <c r="C295" s="175"/>
      <c r="D295" s="297"/>
      <c r="E295" s="297"/>
      <c r="F295" s="298"/>
      <c r="G295" s="297"/>
      <c r="H295" s="297"/>
      <c r="I295" s="297"/>
      <c r="J295" s="297"/>
      <c r="K295" s="297"/>
      <c r="L295" s="297"/>
      <c r="M295" s="297"/>
      <c r="N295" s="299"/>
    </row>
    <row r="296" spans="1:14" ht="23.25" customHeight="1">
      <c r="A296" s="296"/>
      <c r="B296" s="175"/>
      <c r="C296" s="175"/>
      <c r="D296" s="297"/>
      <c r="E296" s="297"/>
      <c r="F296" s="298"/>
      <c r="G296" s="297"/>
      <c r="H296" s="297"/>
      <c r="I296" s="297"/>
      <c r="J296" s="297"/>
      <c r="K296" s="297"/>
      <c r="L296" s="297"/>
      <c r="M296" s="297"/>
      <c r="N296" s="299"/>
    </row>
    <row r="297" spans="1:14" ht="23.25" customHeight="1">
      <c r="A297" s="296"/>
      <c r="B297" s="175"/>
      <c r="C297" s="175"/>
      <c r="D297" s="297"/>
      <c r="E297" s="297"/>
      <c r="F297" s="298"/>
      <c r="G297" s="297"/>
      <c r="H297" s="297"/>
      <c r="I297" s="297"/>
      <c r="J297" s="297"/>
      <c r="K297" s="297"/>
      <c r="L297" s="297"/>
      <c r="M297" s="297"/>
      <c r="N297" s="299"/>
    </row>
    <row r="298" spans="1:14" ht="23.25" customHeight="1">
      <c r="A298" s="296"/>
      <c r="B298" s="175"/>
      <c r="C298" s="175"/>
      <c r="D298" s="297"/>
      <c r="E298" s="297"/>
      <c r="F298" s="298"/>
      <c r="G298" s="297"/>
      <c r="H298" s="297"/>
      <c r="I298" s="297"/>
      <c r="J298" s="297"/>
      <c r="K298" s="297"/>
      <c r="L298" s="297"/>
      <c r="M298" s="297"/>
      <c r="N298" s="299"/>
    </row>
    <row r="299" spans="1:14" ht="23.25" customHeight="1">
      <c r="A299" s="296"/>
      <c r="B299" s="175"/>
      <c r="C299" s="175"/>
      <c r="D299" s="297"/>
      <c r="E299" s="297"/>
      <c r="F299" s="298"/>
      <c r="G299" s="297"/>
      <c r="H299" s="297"/>
      <c r="I299" s="297"/>
      <c r="J299" s="297"/>
      <c r="K299" s="297"/>
      <c r="L299" s="297"/>
      <c r="M299" s="297"/>
      <c r="N299" s="299"/>
    </row>
    <row r="300" spans="1:14" ht="23.25" customHeight="1">
      <c r="A300" s="296"/>
      <c r="B300" s="175"/>
      <c r="C300" s="175"/>
      <c r="D300" s="297"/>
      <c r="E300" s="297"/>
      <c r="F300" s="298"/>
      <c r="G300" s="297"/>
      <c r="H300" s="297"/>
      <c r="I300" s="297"/>
      <c r="J300" s="297"/>
      <c r="K300" s="297"/>
      <c r="L300" s="297"/>
      <c r="M300" s="297"/>
      <c r="N300" s="299"/>
    </row>
    <row r="301" spans="1:14" ht="23.25" customHeight="1">
      <c r="A301" s="296"/>
      <c r="B301" s="175"/>
      <c r="C301" s="175"/>
      <c r="D301" s="297"/>
      <c r="E301" s="297"/>
      <c r="F301" s="298"/>
      <c r="G301" s="297"/>
      <c r="H301" s="297"/>
      <c r="I301" s="297"/>
      <c r="J301" s="297"/>
      <c r="K301" s="297"/>
      <c r="L301" s="297"/>
      <c r="M301" s="297"/>
      <c r="N301" s="299"/>
    </row>
    <row r="302" spans="1:14" ht="23.25" customHeight="1">
      <c r="A302" s="296"/>
      <c r="B302" s="175"/>
      <c r="C302" s="175"/>
      <c r="D302" s="297"/>
      <c r="E302" s="297"/>
      <c r="F302" s="298"/>
      <c r="G302" s="297"/>
      <c r="H302" s="297"/>
      <c r="I302" s="297"/>
      <c r="J302" s="297"/>
      <c r="K302" s="297"/>
      <c r="L302" s="297"/>
      <c r="M302" s="297"/>
      <c r="N302" s="299"/>
    </row>
    <row r="303" spans="1:14" ht="23.25" customHeight="1">
      <c r="A303" s="296"/>
      <c r="B303" s="175"/>
      <c r="C303" s="175"/>
      <c r="D303" s="297"/>
      <c r="E303" s="297"/>
      <c r="F303" s="298"/>
      <c r="G303" s="297"/>
      <c r="H303" s="297"/>
      <c r="I303" s="297"/>
      <c r="J303" s="297"/>
      <c r="K303" s="297"/>
      <c r="L303" s="297"/>
      <c r="M303" s="297"/>
      <c r="N303" s="299"/>
    </row>
    <row r="304" spans="1:14" ht="23.25" customHeight="1">
      <c r="A304" s="296"/>
      <c r="B304" s="175"/>
      <c r="C304" s="175"/>
      <c r="D304" s="297"/>
      <c r="E304" s="297"/>
      <c r="F304" s="298"/>
      <c r="G304" s="297"/>
      <c r="H304" s="297"/>
      <c r="I304" s="297"/>
      <c r="J304" s="297"/>
      <c r="K304" s="297"/>
      <c r="L304" s="297"/>
      <c r="M304" s="297"/>
      <c r="N304" s="299"/>
    </row>
    <row r="305" spans="1:14" ht="23.25" customHeight="1">
      <c r="A305" s="296"/>
      <c r="B305" s="175"/>
      <c r="C305" s="175"/>
      <c r="D305" s="297"/>
      <c r="E305" s="297"/>
      <c r="F305" s="298"/>
      <c r="G305" s="297"/>
      <c r="H305" s="297"/>
      <c r="I305" s="297"/>
      <c r="J305" s="297"/>
      <c r="K305" s="297"/>
      <c r="L305" s="297"/>
      <c r="M305" s="297"/>
      <c r="N305" s="299"/>
    </row>
    <row r="306" spans="1:14" ht="23.25" customHeight="1">
      <c r="A306" s="296"/>
      <c r="B306" s="175"/>
      <c r="C306" s="175"/>
      <c r="D306" s="297"/>
      <c r="E306" s="297"/>
      <c r="F306" s="298"/>
      <c r="G306" s="297"/>
      <c r="H306" s="297"/>
      <c r="I306" s="297"/>
      <c r="J306" s="297"/>
      <c r="K306" s="297"/>
      <c r="L306" s="297"/>
      <c r="M306" s="297"/>
      <c r="N306" s="299"/>
    </row>
    <row r="307" spans="1:14" ht="23.25" customHeight="1">
      <c r="A307" s="296"/>
      <c r="B307" s="175"/>
      <c r="C307" s="175"/>
      <c r="D307" s="297"/>
      <c r="E307" s="297"/>
      <c r="F307" s="298"/>
      <c r="G307" s="297"/>
      <c r="H307" s="297"/>
      <c r="I307" s="297"/>
      <c r="J307" s="297"/>
      <c r="K307" s="297"/>
      <c r="L307" s="297"/>
      <c r="M307" s="297"/>
      <c r="N307" s="299"/>
    </row>
    <row r="308" spans="1:14" ht="23.25" customHeight="1">
      <c r="A308" s="296"/>
      <c r="B308" s="175"/>
      <c r="C308" s="175"/>
      <c r="D308" s="297"/>
      <c r="E308" s="297"/>
      <c r="F308" s="298"/>
      <c r="G308" s="297"/>
      <c r="H308" s="297"/>
      <c r="I308" s="297"/>
      <c r="J308" s="297"/>
      <c r="K308" s="297"/>
      <c r="L308" s="297"/>
      <c r="M308" s="297"/>
      <c r="N308" s="299"/>
    </row>
    <row r="309" spans="1:14" ht="23.25" customHeight="1">
      <c r="A309" s="296"/>
      <c r="B309" s="175"/>
      <c r="C309" s="175"/>
      <c r="D309" s="297"/>
      <c r="E309" s="297"/>
      <c r="F309" s="298"/>
      <c r="G309" s="297"/>
      <c r="H309" s="297"/>
      <c r="I309" s="297"/>
      <c r="J309" s="297"/>
      <c r="K309" s="297"/>
      <c r="L309" s="297"/>
      <c r="M309" s="297"/>
      <c r="N309" s="299"/>
    </row>
    <row r="310" spans="1:14" ht="23.25" customHeight="1">
      <c r="A310" s="296"/>
      <c r="B310" s="175"/>
      <c r="C310" s="175"/>
      <c r="D310" s="297"/>
      <c r="E310" s="297"/>
      <c r="F310" s="298"/>
      <c r="G310" s="297"/>
      <c r="H310" s="297"/>
      <c r="I310" s="297"/>
      <c r="J310" s="297"/>
      <c r="K310" s="297"/>
      <c r="L310" s="297"/>
      <c r="M310" s="297"/>
      <c r="N310" s="299"/>
    </row>
    <row r="311" spans="1:14" ht="23.25" customHeight="1">
      <c r="A311" s="296"/>
      <c r="B311" s="175"/>
      <c r="C311" s="175"/>
      <c r="D311" s="297"/>
      <c r="E311" s="297"/>
      <c r="F311" s="298"/>
      <c r="G311" s="297"/>
      <c r="H311" s="297"/>
      <c r="I311" s="297"/>
      <c r="J311" s="297"/>
      <c r="K311" s="297"/>
      <c r="L311" s="297"/>
      <c r="M311" s="297"/>
      <c r="N311" s="299"/>
    </row>
    <row r="312" spans="1:14" ht="23.25" customHeight="1">
      <c r="A312" s="296"/>
      <c r="B312" s="175"/>
      <c r="C312" s="175"/>
      <c r="D312" s="297"/>
      <c r="E312" s="297"/>
      <c r="F312" s="298"/>
      <c r="G312" s="297"/>
      <c r="H312" s="297"/>
      <c r="I312" s="297"/>
      <c r="J312" s="297"/>
      <c r="K312" s="297"/>
      <c r="L312" s="297"/>
      <c r="M312" s="297"/>
      <c r="N312" s="299"/>
    </row>
    <row r="313" spans="1:14" ht="23.25" customHeight="1">
      <c r="A313" s="296"/>
      <c r="B313" s="175"/>
      <c r="C313" s="175"/>
      <c r="D313" s="297"/>
      <c r="E313" s="297"/>
      <c r="F313" s="298"/>
      <c r="G313" s="297"/>
      <c r="H313" s="297"/>
      <c r="I313" s="297"/>
      <c r="J313" s="297"/>
      <c r="K313" s="297"/>
      <c r="L313" s="297"/>
      <c r="M313" s="297"/>
      <c r="N313" s="299"/>
    </row>
    <row r="314" spans="1:14" ht="23.25" customHeight="1">
      <c r="A314" s="296"/>
      <c r="B314" s="175"/>
      <c r="C314" s="175"/>
      <c r="D314" s="297"/>
      <c r="E314" s="297"/>
      <c r="F314" s="298"/>
      <c r="G314" s="297"/>
      <c r="H314" s="297"/>
      <c r="I314" s="297"/>
      <c r="J314" s="297"/>
      <c r="K314" s="297"/>
      <c r="L314" s="297"/>
      <c r="M314" s="297"/>
      <c r="N314" s="299"/>
    </row>
    <row r="315" spans="1:14" ht="23.25" customHeight="1">
      <c r="A315" s="296"/>
      <c r="B315" s="175"/>
      <c r="C315" s="175"/>
      <c r="D315" s="297"/>
      <c r="E315" s="297"/>
      <c r="F315" s="298"/>
      <c r="G315" s="297"/>
      <c r="H315" s="297"/>
      <c r="I315" s="297"/>
      <c r="J315" s="297"/>
      <c r="K315" s="297"/>
      <c r="L315" s="297"/>
      <c r="M315" s="297"/>
      <c r="N315" s="299"/>
    </row>
    <row r="316" spans="1:14" ht="23.25" customHeight="1">
      <c r="A316" s="296"/>
      <c r="B316" s="175"/>
      <c r="C316" s="175"/>
      <c r="D316" s="297"/>
      <c r="E316" s="297"/>
      <c r="F316" s="298"/>
      <c r="G316" s="297"/>
      <c r="H316" s="297"/>
      <c r="I316" s="297"/>
      <c r="J316" s="297"/>
      <c r="K316" s="297"/>
      <c r="L316" s="297"/>
      <c r="M316" s="297"/>
      <c r="N316" s="299"/>
    </row>
    <row r="317" spans="1:14" ht="23.25" customHeight="1">
      <c r="A317" s="296"/>
      <c r="B317" s="175"/>
      <c r="C317" s="175"/>
      <c r="D317" s="297"/>
      <c r="E317" s="297"/>
      <c r="F317" s="298"/>
      <c r="G317" s="297"/>
      <c r="H317" s="297"/>
      <c r="I317" s="297"/>
      <c r="J317" s="297"/>
      <c r="K317" s="297"/>
      <c r="L317" s="297"/>
      <c r="M317" s="297"/>
      <c r="N317" s="299"/>
    </row>
    <row r="318" spans="1:14" ht="23.25" customHeight="1">
      <c r="A318" s="296"/>
      <c r="B318" s="175"/>
      <c r="C318" s="175"/>
      <c r="D318" s="297"/>
      <c r="E318" s="297"/>
      <c r="F318" s="298"/>
      <c r="G318" s="297"/>
      <c r="H318" s="297"/>
      <c r="I318" s="297"/>
      <c r="J318" s="297"/>
      <c r="K318" s="297"/>
      <c r="L318" s="297"/>
      <c r="M318" s="297"/>
      <c r="N318" s="299"/>
    </row>
    <row r="319" spans="1:14" ht="23.25" customHeight="1">
      <c r="A319" s="296"/>
      <c r="B319" s="175"/>
      <c r="C319" s="175"/>
      <c r="D319" s="297"/>
      <c r="E319" s="297"/>
      <c r="F319" s="298"/>
      <c r="G319" s="297"/>
      <c r="H319" s="297"/>
      <c r="I319" s="297"/>
      <c r="J319" s="297"/>
      <c r="K319" s="297"/>
      <c r="L319" s="297"/>
      <c r="M319" s="297"/>
      <c r="N319" s="299"/>
    </row>
    <row r="320" spans="1:14" ht="23.25" customHeight="1">
      <c r="A320" s="296"/>
      <c r="B320" s="175"/>
      <c r="C320" s="175"/>
      <c r="D320" s="297"/>
      <c r="E320" s="297"/>
      <c r="F320" s="298"/>
      <c r="G320" s="297"/>
      <c r="H320" s="297"/>
      <c r="I320" s="297"/>
      <c r="J320" s="297"/>
      <c r="K320" s="297"/>
      <c r="L320" s="297"/>
      <c r="M320" s="297"/>
      <c r="N320" s="299"/>
    </row>
    <row r="321" spans="1:14" ht="23.25" customHeight="1">
      <c r="A321" s="296"/>
      <c r="B321" s="175"/>
      <c r="C321" s="175"/>
      <c r="D321" s="297"/>
      <c r="E321" s="297"/>
      <c r="F321" s="298"/>
      <c r="G321" s="297"/>
      <c r="H321" s="297"/>
      <c r="I321" s="297"/>
      <c r="J321" s="297"/>
      <c r="K321" s="297"/>
      <c r="L321" s="297"/>
      <c r="M321" s="297"/>
      <c r="N321" s="299"/>
    </row>
    <row r="322" spans="1:14" ht="23.25" customHeight="1">
      <c r="A322" s="296"/>
      <c r="B322" s="175"/>
      <c r="C322" s="175"/>
      <c r="D322" s="297"/>
      <c r="E322" s="297"/>
      <c r="F322" s="298"/>
      <c r="G322" s="297"/>
      <c r="H322" s="297"/>
      <c r="I322" s="297"/>
      <c r="J322" s="297"/>
      <c r="K322" s="297"/>
      <c r="L322" s="297"/>
      <c r="M322" s="297"/>
      <c r="N322" s="299"/>
    </row>
    <row r="323" spans="1:14" ht="23.25" customHeight="1">
      <c r="A323" s="296"/>
      <c r="B323" s="175"/>
      <c r="C323" s="175"/>
      <c r="D323" s="297"/>
      <c r="E323" s="297"/>
      <c r="F323" s="298"/>
      <c r="G323" s="297"/>
      <c r="H323" s="297"/>
      <c r="I323" s="297"/>
      <c r="J323" s="297"/>
      <c r="K323" s="297"/>
      <c r="L323" s="297"/>
      <c r="M323" s="297"/>
      <c r="N323" s="299"/>
    </row>
    <row r="324" spans="1:14" ht="23.25" customHeight="1">
      <c r="A324" s="296"/>
      <c r="B324" s="175"/>
      <c r="C324" s="175"/>
      <c r="D324" s="297"/>
      <c r="E324" s="297"/>
      <c r="F324" s="298"/>
      <c r="G324" s="297"/>
      <c r="H324" s="297"/>
      <c r="I324" s="297"/>
      <c r="J324" s="297"/>
      <c r="K324" s="297"/>
      <c r="L324" s="297"/>
      <c r="M324" s="297"/>
      <c r="N324" s="299"/>
    </row>
    <row r="325" spans="1:14" ht="23.25" customHeight="1">
      <c r="A325" s="296"/>
      <c r="B325" s="175"/>
      <c r="C325" s="175"/>
      <c r="D325" s="297"/>
      <c r="E325" s="297"/>
      <c r="F325" s="298"/>
      <c r="G325" s="297"/>
      <c r="H325" s="297"/>
      <c r="I325" s="297"/>
      <c r="J325" s="297"/>
      <c r="K325" s="297"/>
      <c r="L325" s="297"/>
      <c r="M325" s="297"/>
      <c r="N325" s="299"/>
    </row>
    <row r="326" spans="1:14" ht="23.25" customHeight="1">
      <c r="A326" s="296"/>
      <c r="B326" s="175"/>
      <c r="C326" s="175"/>
      <c r="D326" s="297"/>
      <c r="E326" s="297"/>
      <c r="F326" s="298"/>
      <c r="G326" s="297"/>
      <c r="H326" s="297"/>
      <c r="I326" s="297"/>
      <c r="J326" s="297"/>
      <c r="K326" s="297"/>
      <c r="L326" s="297"/>
      <c r="M326" s="297"/>
      <c r="N326" s="299"/>
    </row>
    <row r="327" spans="1:14" ht="23.25" customHeight="1">
      <c r="A327" s="296"/>
      <c r="B327" s="175"/>
      <c r="C327" s="175"/>
      <c r="D327" s="297"/>
      <c r="E327" s="297"/>
      <c r="F327" s="298"/>
      <c r="G327" s="297"/>
      <c r="H327" s="297"/>
      <c r="I327" s="297"/>
      <c r="J327" s="297"/>
      <c r="K327" s="297"/>
      <c r="L327" s="297"/>
      <c r="M327" s="297"/>
      <c r="N327" s="299"/>
    </row>
    <row r="328" spans="1:14" ht="23.25" customHeight="1">
      <c r="A328" s="296"/>
      <c r="B328" s="175"/>
      <c r="C328" s="175"/>
      <c r="D328" s="297"/>
      <c r="E328" s="297"/>
      <c r="F328" s="298"/>
      <c r="G328" s="297"/>
      <c r="H328" s="297"/>
      <c r="I328" s="297"/>
      <c r="J328" s="297"/>
      <c r="K328" s="297"/>
      <c r="L328" s="297"/>
      <c r="M328" s="297"/>
      <c r="N328" s="299"/>
    </row>
    <row r="329" spans="1:14" ht="23.25" customHeight="1">
      <c r="A329" s="296"/>
      <c r="B329" s="175"/>
      <c r="C329" s="175"/>
      <c r="D329" s="297"/>
      <c r="E329" s="297"/>
      <c r="F329" s="298"/>
      <c r="G329" s="297"/>
      <c r="H329" s="297"/>
      <c r="I329" s="297"/>
      <c r="J329" s="297"/>
      <c r="K329" s="297"/>
      <c r="L329" s="297"/>
      <c r="M329" s="297"/>
      <c r="N329" s="299"/>
    </row>
    <row r="330" spans="1:14" ht="23.25" customHeight="1">
      <c r="A330" s="296"/>
      <c r="B330" s="175"/>
      <c r="C330" s="175"/>
      <c r="D330" s="297"/>
      <c r="E330" s="297"/>
      <c r="F330" s="298"/>
      <c r="G330" s="297"/>
      <c r="H330" s="297"/>
      <c r="I330" s="297"/>
      <c r="J330" s="297"/>
      <c r="K330" s="297"/>
      <c r="L330" s="297"/>
      <c r="M330" s="297"/>
      <c r="N330" s="299"/>
    </row>
    <row r="331" spans="1:14" ht="23.25" customHeight="1">
      <c r="A331" s="296"/>
      <c r="B331" s="175"/>
      <c r="C331" s="175"/>
      <c r="D331" s="297"/>
      <c r="E331" s="297"/>
      <c r="F331" s="298"/>
      <c r="G331" s="297"/>
      <c r="H331" s="297"/>
      <c r="I331" s="297"/>
      <c r="J331" s="297"/>
      <c r="K331" s="297"/>
      <c r="L331" s="297"/>
      <c r="M331" s="297"/>
      <c r="N331" s="299"/>
    </row>
    <row r="332" spans="1:14" ht="23.25" customHeight="1">
      <c r="A332" s="296"/>
      <c r="B332" s="175"/>
      <c r="C332" s="175"/>
      <c r="D332" s="297"/>
      <c r="E332" s="297"/>
      <c r="F332" s="298"/>
      <c r="G332" s="297"/>
      <c r="H332" s="297"/>
      <c r="I332" s="297"/>
      <c r="J332" s="297"/>
      <c r="K332" s="297"/>
      <c r="L332" s="297"/>
      <c r="M332" s="297"/>
      <c r="N332" s="299"/>
    </row>
    <row r="333" spans="1:14" ht="23.25" customHeight="1">
      <c r="A333" s="296"/>
      <c r="B333" s="175"/>
      <c r="C333" s="175"/>
      <c r="D333" s="297"/>
      <c r="E333" s="297"/>
      <c r="F333" s="298"/>
      <c r="G333" s="297"/>
      <c r="H333" s="297"/>
      <c r="I333" s="297"/>
      <c r="J333" s="297"/>
      <c r="K333" s="297"/>
      <c r="L333" s="297"/>
      <c r="M333" s="297"/>
      <c r="N333" s="299"/>
    </row>
    <row r="334" spans="1:14" ht="23.25" customHeight="1">
      <c r="A334" s="296"/>
      <c r="B334" s="175"/>
      <c r="C334" s="175"/>
      <c r="D334" s="297"/>
      <c r="E334" s="297"/>
      <c r="F334" s="298"/>
      <c r="G334" s="297"/>
      <c r="H334" s="297"/>
      <c r="I334" s="297"/>
      <c r="J334" s="297"/>
      <c r="K334" s="297"/>
      <c r="L334" s="297"/>
      <c r="M334" s="297"/>
      <c r="N334" s="299"/>
    </row>
    <row r="335" spans="1:14" ht="23.25" customHeight="1">
      <c r="A335" s="296"/>
      <c r="B335" s="175"/>
      <c r="C335" s="175"/>
      <c r="D335" s="297"/>
      <c r="E335" s="297"/>
      <c r="F335" s="298"/>
      <c r="G335" s="297"/>
      <c r="H335" s="297"/>
      <c r="I335" s="297"/>
      <c r="J335" s="297"/>
      <c r="K335" s="297"/>
      <c r="L335" s="297"/>
      <c r="M335" s="297"/>
      <c r="N335" s="299"/>
    </row>
    <row r="336" spans="1:14" ht="23.25" customHeight="1">
      <c r="A336" s="296"/>
      <c r="B336" s="175"/>
      <c r="C336" s="175"/>
      <c r="D336" s="297"/>
      <c r="E336" s="297"/>
      <c r="F336" s="298"/>
      <c r="G336" s="297"/>
      <c r="H336" s="297"/>
      <c r="I336" s="297"/>
      <c r="J336" s="297"/>
      <c r="K336" s="297"/>
      <c r="L336" s="297"/>
      <c r="M336" s="297"/>
      <c r="N336" s="299"/>
    </row>
    <row r="337" spans="1:14" ht="23.25" customHeight="1">
      <c r="A337" s="296"/>
      <c r="B337" s="175"/>
      <c r="C337" s="175"/>
      <c r="D337" s="297"/>
      <c r="E337" s="297"/>
      <c r="F337" s="298"/>
      <c r="G337" s="297"/>
      <c r="H337" s="297"/>
      <c r="I337" s="297"/>
      <c r="J337" s="297"/>
      <c r="K337" s="297"/>
      <c r="L337" s="297"/>
      <c r="M337" s="297"/>
      <c r="N337" s="299"/>
    </row>
    <row r="338" spans="1:14" ht="23.25" customHeight="1">
      <c r="A338" s="296"/>
      <c r="B338" s="175"/>
      <c r="C338" s="175"/>
      <c r="D338" s="297"/>
      <c r="E338" s="297"/>
      <c r="F338" s="298"/>
      <c r="G338" s="297"/>
      <c r="H338" s="297"/>
      <c r="I338" s="297"/>
      <c r="J338" s="297"/>
      <c r="K338" s="297"/>
      <c r="L338" s="297"/>
      <c r="M338" s="297"/>
      <c r="N338" s="299"/>
    </row>
    <row r="339" spans="1:14" ht="23.25" customHeight="1">
      <c r="A339" s="296"/>
      <c r="B339" s="175"/>
      <c r="C339" s="175"/>
      <c r="D339" s="297"/>
      <c r="E339" s="297"/>
      <c r="F339" s="298"/>
      <c r="G339" s="297"/>
      <c r="H339" s="297"/>
      <c r="I339" s="297"/>
      <c r="J339" s="297"/>
      <c r="K339" s="297"/>
      <c r="L339" s="297"/>
      <c r="M339" s="297"/>
      <c r="N339" s="299"/>
    </row>
    <row r="340" spans="1:14" ht="23.25" customHeight="1">
      <c r="A340" s="296"/>
      <c r="B340" s="175"/>
      <c r="C340" s="175"/>
      <c r="D340" s="297"/>
      <c r="E340" s="297"/>
      <c r="F340" s="298"/>
      <c r="G340" s="297"/>
      <c r="H340" s="297"/>
      <c r="I340" s="297"/>
      <c r="J340" s="297"/>
      <c r="K340" s="297"/>
      <c r="L340" s="297"/>
      <c r="M340" s="297"/>
      <c r="N340" s="299"/>
    </row>
    <row r="341" spans="1:14" ht="23.25" customHeight="1">
      <c r="A341" s="296"/>
      <c r="B341" s="175"/>
      <c r="C341" s="175"/>
      <c r="D341" s="297"/>
      <c r="E341" s="297"/>
      <c r="F341" s="298"/>
      <c r="G341" s="297"/>
      <c r="H341" s="297"/>
      <c r="I341" s="297"/>
      <c r="J341" s="297"/>
      <c r="K341" s="297"/>
      <c r="L341" s="297"/>
      <c r="M341" s="297"/>
      <c r="N341" s="299"/>
    </row>
    <row r="342" spans="1:14" ht="23.25" customHeight="1">
      <c r="A342" s="296"/>
      <c r="B342" s="175"/>
      <c r="C342" s="175"/>
      <c r="D342" s="297"/>
      <c r="E342" s="297"/>
      <c r="F342" s="298"/>
      <c r="G342" s="297"/>
      <c r="H342" s="297"/>
      <c r="I342" s="297"/>
      <c r="J342" s="297"/>
      <c r="K342" s="297"/>
      <c r="L342" s="297"/>
      <c r="M342" s="297"/>
      <c r="N342" s="299"/>
    </row>
    <row r="343" spans="1:14" ht="23.25" customHeight="1">
      <c r="A343" s="296"/>
      <c r="B343" s="175"/>
      <c r="C343" s="175"/>
      <c r="D343" s="297"/>
      <c r="E343" s="297"/>
      <c r="F343" s="298"/>
      <c r="G343" s="297"/>
      <c r="H343" s="297"/>
      <c r="I343" s="297"/>
      <c r="J343" s="297"/>
      <c r="K343" s="297"/>
      <c r="L343" s="297"/>
      <c r="M343" s="297"/>
      <c r="N343" s="299"/>
    </row>
    <row r="344" spans="1:14" ht="23.25" customHeight="1">
      <c r="A344" s="296"/>
      <c r="B344" s="175"/>
      <c r="C344" s="175"/>
      <c r="D344" s="297"/>
      <c r="E344" s="297"/>
      <c r="F344" s="298"/>
      <c r="G344" s="297"/>
      <c r="H344" s="297"/>
      <c r="I344" s="297"/>
      <c r="J344" s="297"/>
      <c r="K344" s="297"/>
      <c r="L344" s="297"/>
      <c r="M344" s="297"/>
      <c r="N344" s="299"/>
    </row>
    <row r="345" spans="1:14" ht="23.25" customHeight="1">
      <c r="A345" s="296"/>
      <c r="B345" s="175"/>
      <c r="C345" s="175"/>
      <c r="D345" s="297"/>
      <c r="E345" s="297"/>
      <c r="F345" s="298"/>
      <c r="G345" s="297"/>
      <c r="H345" s="297"/>
      <c r="I345" s="297"/>
      <c r="J345" s="297"/>
      <c r="K345" s="297"/>
      <c r="L345" s="297"/>
      <c r="M345" s="297"/>
      <c r="N345" s="299"/>
    </row>
    <row r="346" spans="1:14" ht="23.25" customHeight="1">
      <c r="A346" s="296"/>
      <c r="B346" s="175"/>
      <c r="C346" s="175"/>
      <c r="D346" s="297"/>
      <c r="E346" s="297"/>
      <c r="F346" s="298"/>
      <c r="G346" s="297"/>
      <c r="H346" s="297"/>
      <c r="I346" s="297"/>
      <c r="J346" s="297"/>
      <c r="K346" s="297"/>
      <c r="L346" s="297"/>
      <c r="M346" s="297"/>
      <c r="N346" s="299"/>
    </row>
    <row r="347" spans="1:14" ht="23.25" customHeight="1">
      <c r="A347" s="296"/>
      <c r="B347" s="175"/>
      <c r="C347" s="175"/>
      <c r="D347" s="297"/>
      <c r="E347" s="297"/>
      <c r="F347" s="298"/>
      <c r="G347" s="297"/>
      <c r="H347" s="297"/>
      <c r="I347" s="297"/>
      <c r="J347" s="297"/>
      <c r="K347" s="297"/>
      <c r="L347" s="297"/>
      <c r="M347" s="297"/>
      <c r="N347" s="299"/>
    </row>
    <row r="348" spans="1:14" ht="23.25" customHeight="1">
      <c r="A348" s="296"/>
      <c r="B348" s="175"/>
      <c r="C348" s="175"/>
      <c r="D348" s="297"/>
      <c r="E348" s="297"/>
      <c r="F348" s="298"/>
      <c r="G348" s="297"/>
      <c r="H348" s="297"/>
      <c r="I348" s="297"/>
      <c r="J348" s="297"/>
      <c r="K348" s="297"/>
      <c r="L348" s="297"/>
      <c r="M348" s="297"/>
      <c r="N348" s="299"/>
    </row>
    <row r="349" spans="1:14" ht="23.25" customHeight="1">
      <c r="A349" s="296"/>
      <c r="B349" s="175"/>
      <c r="C349" s="175"/>
      <c r="D349" s="297"/>
      <c r="E349" s="297"/>
      <c r="F349" s="298"/>
      <c r="G349" s="297"/>
      <c r="H349" s="297"/>
      <c r="I349" s="297"/>
      <c r="J349" s="297"/>
      <c r="K349" s="297"/>
      <c r="L349" s="297"/>
      <c r="M349" s="297"/>
      <c r="N349" s="299"/>
    </row>
    <row r="350" spans="1:14" ht="23.25" customHeight="1">
      <c r="A350" s="296"/>
      <c r="B350" s="175"/>
      <c r="C350" s="175"/>
      <c r="D350" s="297"/>
      <c r="E350" s="297"/>
      <c r="F350" s="298"/>
      <c r="G350" s="297"/>
      <c r="H350" s="297"/>
      <c r="I350" s="297"/>
      <c r="J350" s="297"/>
      <c r="K350" s="297"/>
      <c r="L350" s="297"/>
      <c r="M350" s="297"/>
      <c r="N350" s="299"/>
    </row>
    <row r="351" spans="1:14" ht="23.25" customHeight="1">
      <c r="A351" s="296"/>
      <c r="B351" s="175"/>
      <c r="C351" s="175"/>
      <c r="D351" s="297"/>
      <c r="E351" s="297"/>
      <c r="F351" s="298"/>
      <c r="G351" s="297"/>
      <c r="H351" s="297"/>
      <c r="I351" s="297"/>
      <c r="J351" s="297"/>
      <c r="K351" s="297"/>
      <c r="L351" s="297"/>
      <c r="M351" s="297"/>
      <c r="N351" s="299"/>
    </row>
    <row r="352" spans="1:14" ht="23.25" customHeight="1">
      <c r="A352" s="296"/>
      <c r="B352" s="175"/>
      <c r="C352" s="175"/>
      <c r="D352" s="297"/>
      <c r="E352" s="297"/>
      <c r="F352" s="298"/>
      <c r="G352" s="297"/>
      <c r="H352" s="297"/>
      <c r="I352" s="297"/>
      <c r="J352" s="297"/>
      <c r="K352" s="297"/>
      <c r="L352" s="297"/>
      <c r="M352" s="297"/>
      <c r="N352" s="299"/>
    </row>
    <row r="353" spans="1:14" ht="23.25" customHeight="1">
      <c r="A353" s="296"/>
      <c r="B353" s="175"/>
      <c r="C353" s="175"/>
      <c r="D353" s="297"/>
      <c r="E353" s="297"/>
      <c r="F353" s="298"/>
      <c r="G353" s="297"/>
      <c r="H353" s="297"/>
      <c r="I353" s="297"/>
      <c r="J353" s="297"/>
      <c r="K353" s="297"/>
      <c r="L353" s="297"/>
      <c r="M353" s="297"/>
      <c r="N353" s="299"/>
    </row>
    <row r="354" spans="1:14" ht="23.25" customHeight="1">
      <c r="A354" s="296"/>
      <c r="B354" s="175"/>
      <c r="C354" s="175"/>
      <c r="D354" s="297"/>
      <c r="E354" s="297"/>
      <c r="F354" s="298"/>
      <c r="G354" s="297"/>
      <c r="H354" s="297"/>
      <c r="I354" s="297"/>
      <c r="J354" s="297"/>
      <c r="K354" s="297"/>
      <c r="L354" s="297"/>
      <c r="M354" s="297"/>
      <c r="N354" s="299"/>
    </row>
    <row r="355" spans="1:14" ht="23.25" customHeight="1">
      <c r="A355" s="296"/>
      <c r="B355" s="175"/>
      <c r="C355" s="175"/>
      <c r="D355" s="297"/>
      <c r="E355" s="297"/>
      <c r="F355" s="298"/>
      <c r="G355" s="297"/>
      <c r="H355" s="297"/>
      <c r="I355" s="297"/>
      <c r="J355" s="297"/>
      <c r="K355" s="297"/>
      <c r="L355" s="297"/>
      <c r="M355" s="297"/>
      <c r="N355" s="299"/>
    </row>
    <row r="356" spans="1:14" ht="23.25" customHeight="1">
      <c r="A356" s="296"/>
      <c r="B356" s="175"/>
      <c r="C356" s="175"/>
      <c r="D356" s="297"/>
      <c r="E356" s="297"/>
      <c r="F356" s="298"/>
      <c r="G356" s="297"/>
      <c r="H356" s="297"/>
      <c r="I356" s="297"/>
      <c r="J356" s="297"/>
      <c r="K356" s="297"/>
      <c r="L356" s="297"/>
      <c r="M356" s="297"/>
      <c r="N356" s="299"/>
    </row>
    <row r="357" spans="1:14" ht="23.25" customHeight="1">
      <c r="A357" s="296"/>
      <c r="B357" s="175"/>
      <c r="C357" s="175"/>
      <c r="D357" s="297"/>
      <c r="E357" s="297"/>
      <c r="F357" s="298"/>
      <c r="G357" s="297"/>
      <c r="H357" s="297"/>
      <c r="I357" s="297"/>
      <c r="J357" s="297"/>
      <c r="K357" s="297"/>
      <c r="L357" s="297"/>
      <c r="M357" s="297"/>
      <c r="N357" s="299"/>
    </row>
    <row r="358" spans="1:14" ht="23.25" customHeight="1">
      <c r="A358" s="296"/>
      <c r="B358" s="175"/>
      <c r="C358" s="175"/>
      <c r="D358" s="297"/>
      <c r="E358" s="297"/>
      <c r="F358" s="298"/>
      <c r="G358" s="297"/>
      <c r="H358" s="297"/>
      <c r="I358" s="297"/>
      <c r="J358" s="297"/>
      <c r="K358" s="297"/>
      <c r="L358" s="297"/>
      <c r="M358" s="297"/>
      <c r="N358" s="299"/>
    </row>
    <row r="359" spans="1:14" ht="23.25" customHeight="1">
      <c r="A359" s="296"/>
      <c r="B359" s="175"/>
      <c r="C359" s="175"/>
      <c r="D359" s="297"/>
      <c r="E359" s="297"/>
      <c r="F359" s="298"/>
      <c r="G359" s="297"/>
      <c r="H359" s="297"/>
      <c r="I359" s="297"/>
      <c r="J359" s="297"/>
      <c r="K359" s="297"/>
      <c r="L359" s="297"/>
      <c r="M359" s="297"/>
      <c r="N359" s="299"/>
    </row>
    <row r="360" spans="1:14" ht="23.25" customHeight="1">
      <c r="A360" s="296"/>
      <c r="B360" s="175"/>
      <c r="C360" s="175"/>
      <c r="D360" s="297"/>
      <c r="E360" s="297"/>
      <c r="F360" s="298"/>
      <c r="G360" s="297"/>
      <c r="H360" s="297"/>
      <c r="I360" s="297"/>
      <c r="J360" s="297"/>
      <c r="K360" s="297"/>
      <c r="L360" s="297"/>
      <c r="M360" s="297"/>
      <c r="N360" s="299"/>
    </row>
    <row r="361" spans="1:14" ht="23.25" customHeight="1">
      <c r="A361" s="296"/>
      <c r="B361" s="175"/>
      <c r="C361" s="175"/>
      <c r="D361" s="297"/>
      <c r="E361" s="297"/>
      <c r="F361" s="298"/>
      <c r="G361" s="297"/>
      <c r="H361" s="297"/>
      <c r="I361" s="297"/>
      <c r="J361" s="297"/>
      <c r="K361" s="297"/>
      <c r="L361" s="297"/>
      <c r="M361" s="297"/>
      <c r="N361" s="299"/>
    </row>
    <row r="362" spans="1:14" ht="23.25" customHeight="1">
      <c r="A362" s="296"/>
      <c r="B362" s="175"/>
      <c r="C362" s="175"/>
      <c r="D362" s="297"/>
      <c r="E362" s="297"/>
      <c r="F362" s="298"/>
      <c r="G362" s="297"/>
      <c r="H362" s="297"/>
      <c r="I362" s="297"/>
      <c r="J362" s="297"/>
      <c r="K362" s="297"/>
      <c r="L362" s="297"/>
      <c r="M362" s="297"/>
      <c r="N362" s="299"/>
    </row>
    <row r="363" spans="1:14" ht="23.25" customHeight="1">
      <c r="A363" s="296"/>
      <c r="B363" s="175"/>
      <c r="C363" s="175"/>
      <c r="D363" s="297"/>
      <c r="E363" s="297"/>
      <c r="F363" s="298"/>
      <c r="G363" s="297"/>
      <c r="H363" s="297"/>
      <c r="I363" s="297"/>
      <c r="J363" s="297"/>
      <c r="K363" s="297"/>
      <c r="L363" s="297"/>
      <c r="M363" s="297"/>
      <c r="N363" s="299"/>
    </row>
    <row r="364" spans="1:14" ht="23.25" customHeight="1">
      <c r="A364" s="296"/>
      <c r="B364" s="175"/>
      <c r="C364" s="175"/>
      <c r="D364" s="297"/>
      <c r="E364" s="297"/>
      <c r="F364" s="298"/>
      <c r="G364" s="297"/>
      <c r="H364" s="297"/>
      <c r="I364" s="297"/>
      <c r="J364" s="297"/>
      <c r="K364" s="297"/>
      <c r="L364" s="297"/>
      <c r="M364" s="297"/>
      <c r="N364" s="299"/>
    </row>
    <row r="365" spans="1:14" ht="23.25" customHeight="1">
      <c r="A365" s="296"/>
      <c r="B365" s="175"/>
      <c r="C365" s="175"/>
      <c r="D365" s="297"/>
      <c r="E365" s="297"/>
      <c r="F365" s="298"/>
      <c r="G365" s="297"/>
      <c r="H365" s="297"/>
      <c r="I365" s="297"/>
      <c r="J365" s="297"/>
      <c r="K365" s="297"/>
      <c r="L365" s="297"/>
      <c r="M365" s="297"/>
      <c r="N365" s="299"/>
    </row>
    <row r="366" spans="1:14" ht="23.25" customHeight="1">
      <c r="A366" s="296"/>
      <c r="B366" s="175"/>
      <c r="C366" s="175"/>
      <c r="D366" s="297"/>
      <c r="E366" s="297"/>
      <c r="F366" s="298"/>
      <c r="G366" s="297"/>
      <c r="H366" s="297"/>
      <c r="I366" s="297"/>
      <c r="J366" s="297"/>
      <c r="K366" s="297"/>
      <c r="L366" s="297"/>
      <c r="M366" s="297"/>
      <c r="N366" s="299"/>
    </row>
    <row r="367" spans="1:14" ht="23.25" customHeight="1">
      <c r="A367" s="296"/>
      <c r="B367" s="175"/>
      <c r="C367" s="175"/>
      <c r="D367" s="297"/>
      <c r="E367" s="297"/>
      <c r="F367" s="298"/>
      <c r="G367" s="297"/>
      <c r="H367" s="297"/>
      <c r="I367" s="297"/>
      <c r="J367" s="297"/>
      <c r="K367" s="297"/>
      <c r="L367" s="297"/>
      <c r="M367" s="297"/>
      <c r="N367" s="299"/>
    </row>
    <row r="368" spans="1:14" ht="23.25" customHeight="1">
      <c r="A368" s="296"/>
      <c r="B368" s="175"/>
      <c r="C368" s="175"/>
      <c r="D368" s="297"/>
      <c r="E368" s="297"/>
      <c r="F368" s="298"/>
      <c r="G368" s="297"/>
      <c r="H368" s="297"/>
      <c r="I368" s="297"/>
      <c r="J368" s="297"/>
      <c r="K368" s="297"/>
      <c r="L368" s="297"/>
      <c r="M368" s="297"/>
      <c r="N368" s="299"/>
    </row>
    <row r="369" spans="1:14" ht="23.25" customHeight="1">
      <c r="A369" s="296"/>
      <c r="B369" s="175"/>
      <c r="C369" s="175"/>
      <c r="D369" s="297"/>
      <c r="E369" s="297"/>
      <c r="F369" s="298"/>
      <c r="G369" s="297"/>
      <c r="H369" s="297"/>
      <c r="I369" s="297"/>
      <c r="J369" s="297"/>
      <c r="K369" s="297"/>
      <c r="L369" s="297"/>
      <c r="M369" s="297"/>
      <c r="N369" s="299"/>
    </row>
    <row r="370" spans="1:14" ht="23.25" customHeight="1">
      <c r="A370" s="296"/>
      <c r="B370" s="175"/>
      <c r="C370" s="175"/>
      <c r="D370" s="297"/>
      <c r="E370" s="297"/>
      <c r="F370" s="298"/>
      <c r="G370" s="297"/>
      <c r="H370" s="297"/>
      <c r="I370" s="297"/>
      <c r="J370" s="297"/>
      <c r="K370" s="297"/>
      <c r="L370" s="297"/>
      <c r="M370" s="297"/>
      <c r="N370" s="299"/>
    </row>
    <row r="371" spans="1:14" ht="23.25" customHeight="1">
      <c r="A371" s="296"/>
      <c r="B371" s="175"/>
      <c r="C371" s="175"/>
      <c r="D371" s="297"/>
      <c r="E371" s="297"/>
      <c r="F371" s="298"/>
      <c r="G371" s="297"/>
      <c r="H371" s="297"/>
      <c r="I371" s="297"/>
      <c r="J371" s="297"/>
      <c r="K371" s="297"/>
      <c r="L371" s="297"/>
      <c r="M371" s="297"/>
      <c r="N371" s="299"/>
    </row>
    <row r="372" spans="1:14" ht="23.25" customHeight="1">
      <c r="A372" s="296"/>
      <c r="B372" s="175"/>
      <c r="C372" s="175"/>
      <c r="D372" s="297"/>
      <c r="E372" s="297"/>
      <c r="F372" s="298"/>
      <c r="G372" s="297"/>
      <c r="H372" s="297"/>
      <c r="I372" s="297"/>
      <c r="J372" s="297"/>
      <c r="K372" s="297"/>
      <c r="L372" s="297"/>
      <c r="M372" s="297"/>
      <c r="N372" s="299"/>
    </row>
    <row r="373" spans="1:14" ht="23.25" customHeight="1">
      <c r="A373" s="296"/>
      <c r="B373" s="175"/>
      <c r="C373" s="175"/>
      <c r="D373" s="297"/>
      <c r="E373" s="297"/>
      <c r="F373" s="298"/>
      <c r="G373" s="297"/>
      <c r="H373" s="297"/>
      <c r="I373" s="297"/>
      <c r="J373" s="297"/>
      <c r="K373" s="297"/>
      <c r="L373" s="297"/>
      <c r="M373" s="297"/>
      <c r="N373" s="299"/>
    </row>
    <row r="374" spans="1:14" ht="23.25" customHeight="1">
      <c r="A374" s="296"/>
      <c r="B374" s="175"/>
      <c r="C374" s="175"/>
      <c r="D374" s="297"/>
      <c r="E374" s="297"/>
      <c r="F374" s="298"/>
      <c r="G374" s="297"/>
      <c r="H374" s="297"/>
      <c r="I374" s="297"/>
      <c r="J374" s="297"/>
      <c r="K374" s="297"/>
      <c r="L374" s="297"/>
      <c r="M374" s="297"/>
      <c r="N374" s="299"/>
    </row>
    <row r="375" spans="1:14" ht="23.25" customHeight="1">
      <c r="A375" s="296"/>
      <c r="B375" s="175"/>
      <c r="C375" s="175"/>
      <c r="D375" s="297"/>
      <c r="E375" s="297"/>
      <c r="F375" s="298"/>
      <c r="G375" s="297"/>
      <c r="H375" s="297"/>
      <c r="I375" s="297"/>
      <c r="J375" s="297"/>
      <c r="K375" s="297"/>
      <c r="L375" s="297"/>
      <c r="M375" s="297"/>
      <c r="N375" s="299"/>
    </row>
    <row r="376" spans="1:14" ht="23.25" customHeight="1">
      <c r="A376" s="296"/>
      <c r="B376" s="175"/>
      <c r="C376" s="175"/>
      <c r="D376" s="297"/>
      <c r="E376" s="297"/>
      <c r="F376" s="298"/>
      <c r="G376" s="297"/>
      <c r="H376" s="297"/>
      <c r="I376" s="297"/>
      <c r="J376" s="297"/>
      <c r="K376" s="297"/>
      <c r="L376" s="297"/>
      <c r="M376" s="297"/>
      <c r="N376" s="299"/>
    </row>
    <row r="377" spans="1:14" ht="23.25" customHeight="1">
      <c r="A377" s="296"/>
      <c r="B377" s="175"/>
      <c r="C377" s="175"/>
      <c r="D377" s="297"/>
      <c r="E377" s="297"/>
      <c r="F377" s="298"/>
      <c r="G377" s="297"/>
      <c r="H377" s="297"/>
      <c r="I377" s="297"/>
      <c r="J377" s="297"/>
      <c r="K377" s="297"/>
      <c r="L377" s="297"/>
      <c r="M377" s="297"/>
      <c r="N377" s="299"/>
    </row>
    <row r="378" spans="1:14" ht="23.25" customHeight="1">
      <c r="A378" s="296"/>
      <c r="B378" s="175"/>
      <c r="C378" s="175"/>
      <c r="D378" s="297"/>
      <c r="E378" s="297"/>
      <c r="F378" s="298"/>
      <c r="G378" s="297"/>
      <c r="H378" s="297"/>
      <c r="I378" s="297"/>
      <c r="J378" s="297"/>
      <c r="K378" s="297"/>
      <c r="L378" s="297"/>
      <c r="M378" s="297"/>
      <c r="N378" s="299"/>
    </row>
    <row r="379" spans="1:14" ht="23.25" customHeight="1">
      <c r="A379" s="296"/>
      <c r="B379" s="175"/>
      <c r="C379" s="175"/>
      <c r="D379" s="297"/>
      <c r="E379" s="297"/>
      <c r="F379" s="298"/>
      <c r="G379" s="297"/>
      <c r="H379" s="297"/>
      <c r="I379" s="297"/>
      <c r="J379" s="297"/>
      <c r="K379" s="297"/>
      <c r="L379" s="297"/>
      <c r="M379" s="297"/>
      <c r="N379" s="299"/>
    </row>
    <row r="380" spans="1:14" ht="23.25" customHeight="1">
      <c r="A380" s="296"/>
      <c r="B380" s="175"/>
      <c r="C380" s="175"/>
      <c r="D380" s="297"/>
      <c r="E380" s="297"/>
      <c r="F380" s="298"/>
      <c r="G380" s="297"/>
      <c r="H380" s="297"/>
      <c r="I380" s="297"/>
      <c r="J380" s="297"/>
      <c r="K380" s="297"/>
      <c r="L380" s="297"/>
      <c r="M380" s="297"/>
      <c r="N380" s="299"/>
    </row>
    <row r="381" spans="1:14" ht="23.25" customHeight="1">
      <c r="A381" s="296"/>
      <c r="B381" s="175"/>
      <c r="C381" s="175"/>
      <c r="D381" s="297"/>
      <c r="E381" s="297"/>
      <c r="F381" s="298"/>
      <c r="G381" s="297"/>
      <c r="H381" s="297"/>
      <c r="I381" s="297"/>
      <c r="J381" s="297"/>
      <c r="K381" s="297"/>
      <c r="L381" s="297"/>
      <c r="M381" s="297"/>
      <c r="N381" s="299"/>
    </row>
    <row r="382" spans="1:14" ht="23.25" customHeight="1">
      <c r="A382" s="296"/>
      <c r="B382" s="175"/>
      <c r="C382" s="175"/>
      <c r="D382" s="297"/>
      <c r="E382" s="297"/>
      <c r="F382" s="298"/>
      <c r="G382" s="297"/>
      <c r="H382" s="297"/>
      <c r="I382" s="297"/>
      <c r="J382" s="297"/>
      <c r="K382" s="297"/>
      <c r="L382" s="297"/>
      <c r="M382" s="297"/>
      <c r="N382" s="299"/>
    </row>
    <row r="383" spans="1:14" ht="23.25" customHeight="1">
      <c r="A383" s="296"/>
      <c r="B383" s="175"/>
      <c r="C383" s="175"/>
      <c r="D383" s="297"/>
      <c r="E383" s="297"/>
      <c r="F383" s="298"/>
      <c r="G383" s="297"/>
      <c r="H383" s="297"/>
      <c r="I383" s="297"/>
      <c r="J383" s="297"/>
      <c r="K383" s="297"/>
      <c r="L383" s="297"/>
      <c r="M383" s="297"/>
      <c r="N383" s="299"/>
    </row>
    <row r="384" spans="1:14" ht="23.25" customHeight="1">
      <c r="A384" s="296"/>
      <c r="B384" s="175"/>
      <c r="C384" s="175"/>
      <c r="D384" s="297"/>
      <c r="E384" s="297"/>
      <c r="F384" s="298"/>
      <c r="G384" s="297"/>
      <c r="H384" s="297"/>
      <c r="I384" s="297"/>
      <c r="J384" s="297"/>
      <c r="K384" s="297"/>
      <c r="L384" s="297"/>
      <c r="M384" s="297"/>
      <c r="N384" s="299"/>
    </row>
    <row r="385" spans="1:14" ht="23.25" customHeight="1">
      <c r="A385" s="296"/>
      <c r="B385" s="175"/>
      <c r="C385" s="175"/>
      <c r="D385" s="297"/>
      <c r="E385" s="297"/>
      <c r="F385" s="298"/>
      <c r="G385" s="297"/>
      <c r="H385" s="297"/>
      <c r="I385" s="297"/>
      <c r="J385" s="297"/>
      <c r="K385" s="297"/>
      <c r="L385" s="297"/>
      <c r="M385" s="297"/>
      <c r="N385" s="299"/>
    </row>
    <row r="386" spans="1:14" ht="23.25" customHeight="1">
      <c r="A386" s="296"/>
      <c r="B386" s="175"/>
      <c r="C386" s="175"/>
      <c r="D386" s="297"/>
      <c r="E386" s="297"/>
      <c r="F386" s="298"/>
      <c r="G386" s="297"/>
      <c r="H386" s="297"/>
      <c r="I386" s="297"/>
      <c r="J386" s="297"/>
      <c r="K386" s="297"/>
      <c r="L386" s="297"/>
      <c r="M386" s="297"/>
      <c r="N386" s="299"/>
    </row>
    <row r="387" spans="1:14" ht="23.25" customHeight="1">
      <c r="A387" s="296"/>
      <c r="B387" s="175"/>
      <c r="C387" s="175"/>
      <c r="D387" s="297"/>
      <c r="E387" s="297"/>
      <c r="F387" s="298"/>
      <c r="G387" s="297"/>
      <c r="H387" s="297"/>
      <c r="I387" s="297"/>
      <c r="J387" s="297"/>
      <c r="K387" s="297"/>
      <c r="L387" s="297"/>
      <c r="M387" s="297"/>
      <c r="N387" s="299"/>
    </row>
    <row r="388" spans="1:14" ht="23.25" customHeight="1">
      <c r="A388" s="296"/>
      <c r="B388" s="175"/>
      <c r="C388" s="175"/>
      <c r="D388" s="297"/>
      <c r="E388" s="297"/>
      <c r="F388" s="298"/>
      <c r="G388" s="297"/>
      <c r="H388" s="297"/>
      <c r="I388" s="297"/>
      <c r="J388" s="297"/>
      <c r="K388" s="297"/>
      <c r="L388" s="297"/>
      <c r="M388" s="297"/>
      <c r="N388" s="299"/>
    </row>
    <row r="389" spans="1:14" ht="23.25" customHeight="1">
      <c r="A389" s="296"/>
      <c r="B389" s="175"/>
      <c r="C389" s="175"/>
      <c r="D389" s="297"/>
      <c r="E389" s="297"/>
      <c r="F389" s="298"/>
      <c r="G389" s="297"/>
      <c r="H389" s="297"/>
      <c r="I389" s="297"/>
      <c r="J389" s="297"/>
      <c r="K389" s="297"/>
      <c r="L389" s="297"/>
      <c r="M389" s="297"/>
      <c r="N389" s="299"/>
    </row>
    <row r="390" spans="1:14" ht="23.25" customHeight="1">
      <c r="A390" s="296"/>
      <c r="B390" s="175"/>
      <c r="C390" s="175"/>
      <c r="D390" s="297"/>
      <c r="E390" s="297"/>
      <c r="F390" s="298"/>
      <c r="G390" s="297"/>
      <c r="H390" s="297"/>
      <c r="I390" s="297"/>
      <c r="J390" s="297"/>
      <c r="K390" s="297"/>
      <c r="L390" s="297"/>
      <c r="M390" s="297"/>
      <c r="N390" s="299"/>
    </row>
    <row r="391" spans="1:14" ht="23.25" customHeight="1">
      <c r="A391" s="296"/>
      <c r="B391" s="175"/>
      <c r="C391" s="175"/>
      <c r="D391" s="297"/>
      <c r="E391" s="297"/>
      <c r="F391" s="298"/>
      <c r="G391" s="297"/>
      <c r="H391" s="297"/>
      <c r="I391" s="297"/>
      <c r="J391" s="297"/>
      <c r="K391" s="297"/>
      <c r="L391" s="297"/>
      <c r="M391" s="297"/>
      <c r="N391" s="299"/>
    </row>
    <row r="392" spans="1:14" ht="23.25" customHeight="1">
      <c r="A392" s="296"/>
      <c r="B392" s="175"/>
      <c r="C392" s="175"/>
      <c r="D392" s="297"/>
      <c r="E392" s="297"/>
      <c r="F392" s="298"/>
      <c r="G392" s="297"/>
      <c r="H392" s="297"/>
      <c r="I392" s="297"/>
      <c r="J392" s="297"/>
      <c r="K392" s="297"/>
      <c r="L392" s="297"/>
      <c r="M392" s="297"/>
      <c r="N392" s="299"/>
    </row>
    <row r="393" spans="1:14" ht="23.25" customHeight="1">
      <c r="A393" s="296"/>
      <c r="B393" s="175"/>
      <c r="C393" s="175"/>
      <c r="D393" s="297"/>
      <c r="E393" s="297"/>
      <c r="F393" s="298"/>
      <c r="G393" s="297"/>
      <c r="H393" s="297"/>
      <c r="I393" s="297"/>
      <c r="J393" s="297"/>
      <c r="K393" s="297"/>
      <c r="L393" s="297"/>
      <c r="M393" s="297"/>
      <c r="N393" s="299"/>
    </row>
    <row r="394" spans="1:14" ht="23.25" customHeight="1">
      <c r="A394" s="296"/>
      <c r="B394" s="175"/>
      <c r="C394" s="175"/>
      <c r="D394" s="297"/>
      <c r="E394" s="297"/>
      <c r="F394" s="298"/>
      <c r="G394" s="297"/>
      <c r="H394" s="297"/>
      <c r="I394" s="297"/>
      <c r="J394" s="297"/>
      <c r="K394" s="297"/>
      <c r="L394" s="297"/>
      <c r="M394" s="297"/>
      <c r="N394" s="299"/>
    </row>
    <row r="395" spans="1:14" ht="23.25" customHeight="1">
      <c r="A395" s="296"/>
      <c r="B395" s="175"/>
      <c r="C395" s="175"/>
      <c r="D395" s="297"/>
      <c r="E395" s="297"/>
      <c r="F395" s="298"/>
      <c r="G395" s="297"/>
      <c r="H395" s="297"/>
      <c r="I395" s="297"/>
      <c r="J395" s="297"/>
      <c r="K395" s="297"/>
      <c r="L395" s="297"/>
      <c r="M395" s="297"/>
      <c r="N395" s="299"/>
    </row>
    <row r="396" spans="1:14" ht="23.25" customHeight="1">
      <c r="A396" s="296"/>
      <c r="B396" s="175"/>
      <c r="C396" s="175"/>
      <c r="D396" s="297"/>
      <c r="E396" s="297"/>
      <c r="F396" s="298"/>
      <c r="G396" s="297"/>
      <c r="H396" s="297"/>
      <c r="I396" s="297"/>
      <c r="J396" s="297"/>
      <c r="K396" s="297"/>
      <c r="L396" s="297"/>
      <c r="M396" s="297"/>
      <c r="N396" s="299"/>
    </row>
    <row r="397" spans="1:14" ht="23.25" customHeight="1">
      <c r="A397" s="296"/>
      <c r="B397" s="175"/>
      <c r="C397" s="175"/>
      <c r="D397" s="297"/>
      <c r="E397" s="297"/>
      <c r="F397" s="298"/>
      <c r="G397" s="297"/>
      <c r="H397" s="297"/>
      <c r="I397" s="297"/>
      <c r="J397" s="297"/>
      <c r="K397" s="297"/>
      <c r="L397" s="297"/>
      <c r="M397" s="297"/>
      <c r="N397" s="299"/>
    </row>
    <row r="398" spans="1:14" ht="23.25" customHeight="1">
      <c r="A398" s="296"/>
      <c r="B398" s="175"/>
      <c r="C398" s="175"/>
      <c r="D398" s="297"/>
      <c r="E398" s="297"/>
      <c r="F398" s="298"/>
      <c r="G398" s="297"/>
      <c r="H398" s="297"/>
      <c r="I398" s="297"/>
      <c r="J398" s="297"/>
      <c r="K398" s="297"/>
      <c r="L398" s="297"/>
      <c r="M398" s="297"/>
      <c r="N398" s="299"/>
    </row>
    <row r="399" spans="1:14" ht="23.25" customHeight="1">
      <c r="A399" s="296"/>
      <c r="B399" s="175"/>
      <c r="C399" s="175"/>
      <c r="D399" s="297"/>
      <c r="E399" s="297"/>
      <c r="F399" s="298"/>
      <c r="G399" s="297"/>
      <c r="H399" s="297"/>
      <c r="I399" s="297"/>
      <c r="J399" s="297"/>
      <c r="K399" s="297"/>
      <c r="L399" s="297"/>
      <c r="M399" s="297"/>
      <c r="N399" s="299"/>
    </row>
    <row r="400" spans="1:14" ht="23.25" customHeight="1">
      <c r="A400" s="296"/>
      <c r="B400" s="175"/>
      <c r="C400" s="175"/>
      <c r="D400" s="297"/>
      <c r="E400" s="297"/>
      <c r="F400" s="298"/>
      <c r="G400" s="297"/>
      <c r="H400" s="297"/>
      <c r="I400" s="297"/>
      <c r="J400" s="297"/>
      <c r="K400" s="297"/>
      <c r="L400" s="297"/>
      <c r="M400" s="297"/>
      <c r="N400" s="299"/>
    </row>
    <row r="401" spans="1:14" ht="23.25" customHeight="1">
      <c r="A401" s="296"/>
      <c r="B401" s="175"/>
      <c r="C401" s="175"/>
      <c r="D401" s="297"/>
      <c r="E401" s="297"/>
      <c r="F401" s="298"/>
      <c r="G401" s="297"/>
      <c r="H401" s="297"/>
      <c r="I401" s="297"/>
      <c r="J401" s="297"/>
      <c r="K401" s="297"/>
      <c r="L401" s="297"/>
      <c r="M401" s="297"/>
      <c r="N401" s="299"/>
    </row>
    <row r="402" spans="1:14" ht="23.25" customHeight="1">
      <c r="A402" s="296"/>
      <c r="B402" s="175"/>
      <c r="C402" s="175"/>
      <c r="D402" s="297"/>
      <c r="E402" s="297"/>
      <c r="F402" s="298"/>
      <c r="G402" s="297"/>
      <c r="H402" s="297"/>
      <c r="I402" s="297"/>
      <c r="J402" s="297"/>
      <c r="K402" s="297"/>
      <c r="L402" s="297"/>
      <c r="M402" s="297"/>
      <c r="N402" s="299"/>
    </row>
    <row r="403" spans="1:14" ht="23.25" customHeight="1">
      <c r="A403" s="296"/>
      <c r="B403" s="175"/>
      <c r="C403" s="175"/>
      <c r="D403" s="297"/>
      <c r="E403" s="297"/>
      <c r="F403" s="298"/>
      <c r="G403" s="297"/>
      <c r="H403" s="297"/>
      <c r="I403" s="297"/>
      <c r="J403" s="297"/>
      <c r="K403" s="297"/>
      <c r="L403" s="297"/>
      <c r="M403" s="297"/>
      <c r="N403" s="299"/>
    </row>
    <row r="404" spans="1:14" ht="23.25" customHeight="1">
      <c r="A404" s="296"/>
      <c r="B404" s="175"/>
      <c r="C404" s="175"/>
      <c r="D404" s="297"/>
      <c r="E404" s="297"/>
      <c r="F404" s="298"/>
      <c r="G404" s="297"/>
      <c r="H404" s="297"/>
      <c r="I404" s="297"/>
      <c r="J404" s="297"/>
      <c r="K404" s="297"/>
      <c r="L404" s="297"/>
      <c r="M404" s="297"/>
      <c r="N404" s="299"/>
    </row>
    <row r="405" spans="1:14" ht="23.25" customHeight="1">
      <c r="A405" s="296"/>
      <c r="B405" s="175"/>
      <c r="C405" s="175"/>
      <c r="D405" s="297"/>
      <c r="E405" s="297"/>
      <c r="F405" s="298"/>
      <c r="G405" s="297"/>
      <c r="H405" s="297"/>
      <c r="I405" s="297"/>
      <c r="J405" s="297"/>
      <c r="K405" s="297"/>
      <c r="L405" s="297"/>
      <c r="M405" s="297"/>
      <c r="N405" s="299"/>
    </row>
    <row r="406" spans="1:14" ht="23.25" customHeight="1">
      <c r="A406" s="296"/>
      <c r="B406" s="175"/>
      <c r="C406" s="175"/>
      <c r="D406" s="297"/>
      <c r="E406" s="297"/>
      <c r="F406" s="298"/>
      <c r="G406" s="297"/>
      <c r="H406" s="297"/>
      <c r="I406" s="297"/>
      <c r="J406" s="297"/>
      <c r="K406" s="297"/>
      <c r="L406" s="297"/>
      <c r="M406" s="297"/>
      <c r="N406" s="299"/>
    </row>
    <row r="407" spans="1:14" ht="23.25" customHeight="1">
      <c r="A407" s="296"/>
      <c r="B407" s="175"/>
      <c r="C407" s="175"/>
      <c r="D407" s="297"/>
      <c r="E407" s="297"/>
      <c r="F407" s="298"/>
      <c r="G407" s="297"/>
      <c r="H407" s="297"/>
      <c r="I407" s="297"/>
      <c r="J407" s="297"/>
      <c r="K407" s="297"/>
      <c r="L407" s="297"/>
      <c r="M407" s="297"/>
      <c r="N407" s="299"/>
    </row>
    <row r="408" spans="1:14" ht="23.25" customHeight="1">
      <c r="A408" s="296"/>
      <c r="B408" s="175"/>
      <c r="C408" s="175"/>
      <c r="D408" s="297"/>
      <c r="E408" s="297"/>
      <c r="F408" s="298"/>
      <c r="G408" s="297"/>
      <c r="H408" s="297"/>
      <c r="I408" s="297"/>
      <c r="J408" s="297"/>
      <c r="K408" s="297"/>
      <c r="L408" s="297"/>
      <c r="M408" s="297"/>
      <c r="N408" s="299"/>
    </row>
    <row r="409" spans="1:14" ht="23.25" customHeight="1">
      <c r="A409" s="296"/>
      <c r="B409" s="175"/>
      <c r="C409" s="175"/>
      <c r="D409" s="297"/>
      <c r="E409" s="297"/>
      <c r="F409" s="298"/>
      <c r="G409" s="297"/>
      <c r="H409" s="297"/>
      <c r="I409" s="297"/>
      <c r="J409" s="297"/>
      <c r="K409" s="297"/>
      <c r="L409" s="297"/>
      <c r="M409" s="297"/>
      <c r="N409" s="299"/>
    </row>
    <row r="410" spans="1:14" ht="23.25" customHeight="1">
      <c r="A410" s="296"/>
      <c r="B410" s="175"/>
      <c r="C410" s="175"/>
      <c r="D410" s="297"/>
      <c r="E410" s="297"/>
      <c r="F410" s="298"/>
      <c r="G410" s="297"/>
      <c r="H410" s="297"/>
      <c r="I410" s="297"/>
      <c r="J410" s="297"/>
      <c r="K410" s="297"/>
      <c r="L410" s="297"/>
      <c r="M410" s="297"/>
      <c r="N410" s="299"/>
    </row>
    <row r="411" spans="1:14" ht="23.25" customHeight="1">
      <c r="A411" s="296"/>
      <c r="B411" s="175"/>
      <c r="C411" s="175"/>
      <c r="D411" s="297"/>
      <c r="E411" s="297"/>
      <c r="F411" s="298"/>
      <c r="G411" s="297"/>
      <c r="H411" s="297"/>
      <c r="I411" s="297"/>
      <c r="J411" s="297"/>
      <c r="K411" s="297"/>
      <c r="L411" s="297"/>
      <c r="M411" s="297"/>
      <c r="N411" s="299"/>
    </row>
    <row r="412" spans="1:14" ht="23.25" customHeight="1">
      <c r="A412" s="296"/>
      <c r="B412" s="175"/>
      <c r="C412" s="175"/>
      <c r="D412" s="297"/>
      <c r="E412" s="297"/>
      <c r="F412" s="298"/>
      <c r="G412" s="297"/>
      <c r="H412" s="297"/>
      <c r="I412" s="297"/>
      <c r="J412" s="297"/>
      <c r="K412" s="297"/>
      <c r="L412" s="297"/>
      <c r="M412" s="297"/>
      <c r="N412" s="299"/>
    </row>
    <row r="413" spans="1:14" ht="23.25" customHeight="1">
      <c r="A413" s="296"/>
      <c r="B413" s="175"/>
      <c r="C413" s="175"/>
      <c r="D413" s="297"/>
      <c r="E413" s="297"/>
      <c r="F413" s="298"/>
      <c r="G413" s="297"/>
      <c r="H413" s="297"/>
      <c r="I413" s="297"/>
      <c r="J413" s="297"/>
      <c r="K413" s="297"/>
      <c r="L413" s="297"/>
      <c r="M413" s="297"/>
      <c r="N413" s="299"/>
    </row>
    <row r="414" spans="1:14" ht="23.25" customHeight="1">
      <c r="A414" s="296"/>
      <c r="B414" s="175"/>
      <c r="C414" s="175"/>
      <c r="D414" s="297"/>
      <c r="E414" s="297"/>
      <c r="F414" s="298"/>
      <c r="G414" s="297"/>
      <c r="H414" s="297"/>
      <c r="I414" s="297"/>
      <c r="J414" s="297"/>
      <c r="K414" s="297"/>
      <c r="L414" s="297"/>
      <c r="M414" s="297"/>
      <c r="N414" s="299"/>
    </row>
    <row r="415" spans="1:14" ht="23.25" customHeight="1">
      <c r="A415" s="296"/>
      <c r="B415" s="175"/>
      <c r="C415" s="175"/>
      <c r="D415" s="297"/>
      <c r="E415" s="297"/>
      <c r="F415" s="298"/>
      <c r="G415" s="297"/>
      <c r="H415" s="297"/>
      <c r="I415" s="297"/>
      <c r="J415" s="297"/>
      <c r="K415" s="297"/>
      <c r="L415" s="297"/>
      <c r="M415" s="297"/>
      <c r="N415" s="299"/>
    </row>
    <row r="416" spans="1:14" ht="23.25" customHeight="1">
      <c r="A416" s="296"/>
      <c r="B416" s="175"/>
      <c r="C416" s="175"/>
      <c r="D416" s="297"/>
      <c r="E416" s="297"/>
      <c r="F416" s="298"/>
      <c r="G416" s="297"/>
      <c r="H416" s="297"/>
      <c r="I416" s="297"/>
      <c r="J416" s="297"/>
      <c r="K416" s="297"/>
      <c r="L416" s="297"/>
      <c r="M416" s="297"/>
      <c r="N416" s="299"/>
    </row>
    <row r="417" spans="1:14" ht="23.25" customHeight="1">
      <c r="A417" s="296"/>
      <c r="B417" s="175"/>
      <c r="C417" s="175"/>
      <c r="D417" s="297"/>
      <c r="E417" s="297"/>
      <c r="F417" s="298"/>
      <c r="G417" s="297"/>
      <c r="H417" s="297"/>
      <c r="I417" s="297"/>
      <c r="J417" s="297"/>
      <c r="K417" s="297"/>
      <c r="L417" s="297"/>
      <c r="M417" s="297"/>
      <c r="N417" s="299"/>
    </row>
    <row r="418" spans="1:14" ht="23.25" customHeight="1">
      <c r="A418" s="296"/>
      <c r="B418" s="175"/>
      <c r="C418" s="175"/>
      <c r="D418" s="297"/>
      <c r="E418" s="297"/>
      <c r="F418" s="298"/>
      <c r="G418" s="297"/>
      <c r="H418" s="297"/>
      <c r="I418" s="297"/>
      <c r="J418" s="297"/>
      <c r="K418" s="297"/>
      <c r="L418" s="297"/>
      <c r="M418" s="297"/>
      <c r="N418" s="299"/>
    </row>
    <row r="419" spans="1:14" ht="23.25" customHeight="1">
      <c r="A419" s="296"/>
      <c r="B419" s="175"/>
      <c r="C419" s="175"/>
      <c r="D419" s="297"/>
      <c r="E419" s="297"/>
      <c r="F419" s="298"/>
      <c r="G419" s="297"/>
      <c r="H419" s="297"/>
      <c r="I419" s="297"/>
      <c r="J419" s="297"/>
      <c r="K419" s="297"/>
      <c r="L419" s="297"/>
      <c r="M419" s="297"/>
      <c r="N419" s="299"/>
    </row>
    <row r="420" spans="1:14" ht="23.25" customHeight="1">
      <c r="A420" s="296"/>
      <c r="B420" s="175"/>
      <c r="C420" s="175"/>
      <c r="D420" s="297"/>
      <c r="E420" s="297"/>
      <c r="F420" s="298"/>
      <c r="G420" s="297"/>
      <c r="H420" s="297"/>
      <c r="I420" s="297"/>
      <c r="J420" s="297"/>
      <c r="K420" s="297"/>
      <c r="L420" s="297"/>
      <c r="M420" s="297"/>
      <c r="N420" s="299"/>
    </row>
    <row r="421" spans="1:14" ht="23.25" customHeight="1">
      <c r="A421" s="296"/>
      <c r="B421" s="175"/>
      <c r="C421" s="175"/>
      <c r="D421" s="297"/>
      <c r="E421" s="297"/>
      <c r="F421" s="298"/>
      <c r="G421" s="297"/>
      <c r="H421" s="297"/>
      <c r="I421" s="297"/>
      <c r="J421" s="297"/>
      <c r="K421" s="297"/>
      <c r="L421" s="297"/>
      <c r="M421" s="297"/>
      <c r="N421" s="299"/>
    </row>
    <row r="422" spans="1:14" ht="23.25" customHeight="1">
      <c r="A422" s="296"/>
      <c r="B422" s="175"/>
      <c r="C422" s="175"/>
      <c r="D422" s="297"/>
      <c r="E422" s="297"/>
      <c r="F422" s="298"/>
      <c r="G422" s="297"/>
      <c r="H422" s="297"/>
      <c r="I422" s="297"/>
      <c r="J422" s="297"/>
      <c r="K422" s="297"/>
      <c r="L422" s="297"/>
      <c r="M422" s="297"/>
      <c r="N422" s="299"/>
    </row>
    <row r="423" spans="1:14" ht="23.25" customHeight="1">
      <c r="A423" s="296"/>
      <c r="B423" s="175"/>
      <c r="C423" s="175"/>
      <c r="D423" s="297"/>
      <c r="E423" s="297"/>
      <c r="F423" s="298"/>
      <c r="G423" s="297"/>
      <c r="H423" s="297"/>
      <c r="I423" s="297"/>
      <c r="J423" s="297"/>
      <c r="K423" s="297"/>
      <c r="L423" s="297"/>
      <c r="M423" s="297"/>
      <c r="N423" s="299"/>
    </row>
    <row r="424" spans="1:14" ht="23.25" customHeight="1">
      <c r="A424" s="296"/>
      <c r="B424" s="175"/>
      <c r="C424" s="175"/>
      <c r="D424" s="297"/>
      <c r="E424" s="297"/>
      <c r="F424" s="298"/>
      <c r="G424" s="297"/>
      <c r="H424" s="297"/>
      <c r="I424" s="297"/>
      <c r="J424" s="297"/>
      <c r="K424" s="297"/>
      <c r="L424" s="297"/>
      <c r="M424" s="297"/>
      <c r="N424" s="299"/>
    </row>
    <row r="425" spans="1:14" ht="23.25" customHeight="1">
      <c r="A425" s="296"/>
      <c r="B425" s="175"/>
      <c r="C425" s="175"/>
      <c r="D425" s="297"/>
      <c r="E425" s="297"/>
      <c r="F425" s="298"/>
      <c r="G425" s="297"/>
      <c r="H425" s="297"/>
      <c r="I425" s="297"/>
      <c r="J425" s="297"/>
      <c r="K425" s="297"/>
      <c r="L425" s="297"/>
      <c r="M425" s="297"/>
      <c r="N425" s="299"/>
    </row>
    <row r="426" spans="1:14" ht="23.25" customHeight="1">
      <c r="A426" s="296"/>
      <c r="B426" s="175"/>
      <c r="C426" s="175"/>
      <c r="D426" s="297"/>
      <c r="E426" s="297"/>
      <c r="F426" s="298"/>
      <c r="G426" s="297"/>
      <c r="H426" s="297"/>
      <c r="I426" s="297"/>
      <c r="J426" s="297"/>
      <c r="K426" s="297"/>
      <c r="L426" s="297"/>
      <c r="M426" s="297"/>
      <c r="N426" s="299"/>
    </row>
    <row r="427" spans="1:14" ht="23.25" customHeight="1">
      <c r="A427" s="296"/>
      <c r="B427" s="175"/>
      <c r="C427" s="175"/>
      <c r="D427" s="297"/>
      <c r="E427" s="297"/>
      <c r="F427" s="298"/>
      <c r="G427" s="297"/>
      <c r="H427" s="297"/>
      <c r="I427" s="297"/>
      <c r="J427" s="297"/>
      <c r="K427" s="297"/>
      <c r="L427" s="297"/>
      <c r="M427" s="297"/>
      <c r="N427" s="299"/>
    </row>
    <row r="428" spans="1:14" ht="23.25" customHeight="1">
      <c r="A428" s="296"/>
      <c r="B428" s="175"/>
      <c r="C428" s="175"/>
      <c r="D428" s="297"/>
      <c r="E428" s="297"/>
      <c r="F428" s="298"/>
      <c r="G428" s="297"/>
      <c r="H428" s="297"/>
      <c r="I428" s="297"/>
      <c r="J428" s="297"/>
      <c r="K428" s="297"/>
      <c r="L428" s="297"/>
      <c r="M428" s="297"/>
      <c r="N428" s="299"/>
    </row>
    <row r="429" spans="1:14" ht="23.25" customHeight="1">
      <c r="A429" s="296"/>
      <c r="B429" s="175"/>
      <c r="C429" s="175"/>
      <c r="D429" s="297"/>
      <c r="E429" s="297"/>
      <c r="F429" s="298"/>
      <c r="G429" s="297"/>
      <c r="H429" s="297"/>
      <c r="I429" s="297"/>
      <c r="J429" s="297"/>
      <c r="K429" s="297"/>
      <c r="L429" s="297"/>
      <c r="M429" s="297"/>
      <c r="N429" s="299"/>
    </row>
    <row r="430" spans="1:14" ht="23.25" customHeight="1">
      <c r="A430" s="296"/>
      <c r="B430" s="175"/>
      <c r="C430" s="175"/>
      <c r="D430" s="297"/>
      <c r="E430" s="297"/>
      <c r="F430" s="298"/>
      <c r="G430" s="297"/>
      <c r="H430" s="297"/>
      <c r="I430" s="297"/>
      <c r="J430" s="297"/>
      <c r="K430" s="297"/>
      <c r="L430" s="297"/>
      <c r="M430" s="297"/>
      <c r="N430" s="299"/>
    </row>
    <row r="431" spans="1:14" ht="23.25" customHeight="1">
      <c r="A431" s="296"/>
      <c r="B431" s="175"/>
      <c r="C431" s="175"/>
      <c r="D431" s="297"/>
      <c r="E431" s="297"/>
      <c r="F431" s="298"/>
      <c r="G431" s="297"/>
      <c r="H431" s="297"/>
      <c r="I431" s="297"/>
      <c r="J431" s="297"/>
      <c r="K431" s="297"/>
      <c r="L431" s="297"/>
      <c r="M431" s="297"/>
      <c r="N431" s="299"/>
    </row>
    <row r="432" spans="1:14" ht="23.25" customHeight="1">
      <c r="A432" s="296"/>
      <c r="B432" s="175"/>
      <c r="C432" s="175"/>
      <c r="D432" s="297"/>
      <c r="E432" s="297"/>
      <c r="F432" s="298"/>
      <c r="G432" s="297"/>
      <c r="H432" s="297"/>
      <c r="I432" s="297"/>
      <c r="J432" s="297"/>
      <c r="K432" s="297"/>
      <c r="L432" s="297"/>
      <c r="M432" s="297"/>
      <c r="N432" s="299"/>
    </row>
    <row r="433" spans="1:14" ht="23.25" customHeight="1">
      <c r="A433" s="296"/>
      <c r="B433" s="175"/>
      <c r="C433" s="175"/>
      <c r="D433" s="297"/>
      <c r="E433" s="297"/>
      <c r="F433" s="298"/>
      <c r="G433" s="297"/>
      <c r="H433" s="297"/>
      <c r="I433" s="297"/>
      <c r="J433" s="297"/>
      <c r="K433" s="297"/>
      <c r="L433" s="297"/>
      <c r="M433" s="297"/>
      <c r="N433" s="299"/>
    </row>
    <row r="434" spans="1:14" ht="23.25" customHeight="1">
      <c r="A434" s="296"/>
      <c r="B434" s="175"/>
      <c r="C434" s="175"/>
      <c r="D434" s="297"/>
      <c r="E434" s="297"/>
      <c r="F434" s="298"/>
      <c r="G434" s="297"/>
      <c r="H434" s="297"/>
      <c r="I434" s="297"/>
      <c r="J434" s="297"/>
      <c r="K434" s="297"/>
      <c r="L434" s="297"/>
      <c r="M434" s="297"/>
      <c r="N434" s="299"/>
    </row>
    <row r="435" spans="1:14" ht="23.25" customHeight="1">
      <c r="A435" s="296"/>
      <c r="B435" s="175"/>
      <c r="C435" s="175"/>
      <c r="D435" s="297"/>
      <c r="E435" s="297"/>
      <c r="F435" s="298"/>
      <c r="G435" s="297"/>
      <c r="H435" s="297"/>
      <c r="I435" s="297"/>
      <c r="J435" s="297"/>
      <c r="K435" s="297"/>
      <c r="L435" s="297"/>
      <c r="M435" s="297"/>
      <c r="N435" s="299"/>
    </row>
    <row r="436" spans="1:14" ht="23.25" customHeight="1">
      <c r="A436" s="296"/>
      <c r="B436" s="175"/>
      <c r="C436" s="175"/>
      <c r="D436" s="297"/>
      <c r="E436" s="297"/>
      <c r="F436" s="298"/>
      <c r="G436" s="297"/>
      <c r="H436" s="297"/>
      <c r="I436" s="297"/>
      <c r="J436" s="297"/>
      <c r="K436" s="297"/>
      <c r="L436" s="297"/>
      <c r="M436" s="297"/>
      <c r="N436" s="299"/>
    </row>
    <row r="437" spans="1:14" ht="23.25" customHeight="1">
      <c r="A437" s="296"/>
      <c r="B437" s="175"/>
      <c r="C437" s="175"/>
      <c r="D437" s="297"/>
      <c r="E437" s="297"/>
      <c r="F437" s="298"/>
      <c r="G437" s="297"/>
      <c r="H437" s="297"/>
      <c r="I437" s="297"/>
      <c r="J437" s="297"/>
      <c r="K437" s="297"/>
      <c r="L437" s="297"/>
      <c r="M437" s="297"/>
      <c r="N437" s="299"/>
    </row>
    <row r="438" spans="1:14" ht="23.25" customHeight="1">
      <c r="A438" s="296"/>
      <c r="B438" s="175"/>
      <c r="C438" s="175"/>
      <c r="D438" s="297"/>
      <c r="E438" s="297"/>
      <c r="F438" s="298"/>
      <c r="G438" s="297"/>
      <c r="H438" s="297"/>
      <c r="I438" s="297"/>
      <c r="J438" s="297"/>
      <c r="K438" s="297"/>
      <c r="L438" s="297"/>
      <c r="M438" s="297"/>
      <c r="N438" s="299"/>
    </row>
    <row r="439" spans="1:14" ht="23.25" customHeight="1">
      <c r="A439" s="296"/>
      <c r="B439" s="175"/>
      <c r="C439" s="175"/>
      <c r="D439" s="297"/>
      <c r="E439" s="297"/>
      <c r="F439" s="298"/>
      <c r="G439" s="297"/>
      <c r="H439" s="297"/>
      <c r="I439" s="297"/>
      <c r="J439" s="297"/>
      <c r="K439" s="297"/>
      <c r="L439" s="297"/>
      <c r="M439" s="297"/>
      <c r="N439" s="299"/>
    </row>
    <row r="440" spans="1:14" ht="23.25" customHeight="1">
      <c r="A440" s="296"/>
      <c r="B440" s="175"/>
      <c r="C440" s="175"/>
      <c r="D440" s="297"/>
      <c r="E440" s="297"/>
      <c r="F440" s="298"/>
      <c r="G440" s="297"/>
      <c r="H440" s="297"/>
      <c r="I440" s="297"/>
      <c r="J440" s="297"/>
      <c r="K440" s="297"/>
      <c r="L440" s="297"/>
      <c r="M440" s="297"/>
      <c r="N440" s="299"/>
    </row>
    <row r="441" spans="1:14" ht="23.25" customHeight="1">
      <c r="A441" s="296"/>
      <c r="B441" s="175"/>
      <c r="C441" s="175"/>
      <c r="D441" s="297"/>
      <c r="E441" s="297"/>
      <c r="F441" s="298"/>
      <c r="G441" s="297"/>
      <c r="H441" s="297"/>
      <c r="I441" s="297"/>
      <c r="J441" s="297"/>
      <c r="K441" s="297"/>
      <c r="L441" s="297"/>
      <c r="M441" s="297"/>
      <c r="N441" s="299"/>
    </row>
    <row r="442" spans="1:14" ht="23.25" customHeight="1">
      <c r="A442" s="296"/>
      <c r="B442" s="175"/>
      <c r="C442" s="175"/>
      <c r="D442" s="297"/>
      <c r="E442" s="297"/>
      <c r="F442" s="298"/>
      <c r="G442" s="297"/>
      <c r="H442" s="297"/>
      <c r="I442" s="297"/>
      <c r="J442" s="297"/>
      <c r="K442" s="297"/>
      <c r="L442" s="297"/>
      <c r="M442" s="297"/>
      <c r="N442" s="299"/>
    </row>
    <row r="443" spans="1:14" ht="23.25" customHeight="1">
      <c r="A443" s="296"/>
      <c r="B443" s="175"/>
      <c r="C443" s="175"/>
      <c r="D443" s="297"/>
      <c r="E443" s="297"/>
      <c r="F443" s="298"/>
      <c r="G443" s="297"/>
      <c r="H443" s="297"/>
      <c r="I443" s="297"/>
      <c r="J443" s="297"/>
      <c r="K443" s="297"/>
      <c r="L443" s="297"/>
      <c r="M443" s="297"/>
      <c r="N443" s="299"/>
    </row>
    <row r="444" spans="1:14" ht="23.25" customHeight="1">
      <c r="A444" s="296"/>
      <c r="B444" s="175"/>
      <c r="C444" s="175"/>
      <c r="D444" s="297"/>
      <c r="E444" s="297"/>
      <c r="F444" s="298"/>
      <c r="G444" s="297"/>
      <c r="H444" s="297"/>
      <c r="I444" s="297"/>
      <c r="J444" s="297"/>
      <c r="K444" s="297"/>
      <c r="L444" s="297"/>
      <c r="M444" s="297"/>
      <c r="N444" s="299"/>
    </row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A5:N5"/>
    <mergeCell ref="A6:N6"/>
    <mergeCell ref="A7:A8"/>
    <mergeCell ref="B7:C7"/>
    <mergeCell ref="D7:D8"/>
    <mergeCell ref="E7:E8"/>
    <mergeCell ref="F7:F8"/>
    <mergeCell ref="G7:H7"/>
    <mergeCell ref="I7:J7"/>
    <mergeCell ref="K7:K8"/>
    <mergeCell ref="B67:C67"/>
    <mergeCell ref="L7:M7"/>
    <mergeCell ref="N7:N8"/>
    <mergeCell ref="B10:C10"/>
    <mergeCell ref="B12:C12"/>
    <mergeCell ref="B15:C15"/>
    <mergeCell ref="B27:C27"/>
    <mergeCell ref="B31:C31"/>
    <mergeCell ref="B36:C36"/>
    <mergeCell ref="B48:C48"/>
    <mergeCell ref="B54:C54"/>
    <mergeCell ref="B60:C60"/>
    <mergeCell ref="B127:C127"/>
    <mergeCell ref="B73:C73"/>
    <mergeCell ref="B75:C75"/>
    <mergeCell ref="B84:C84"/>
    <mergeCell ref="B91:C91"/>
    <mergeCell ref="A102:C102"/>
    <mergeCell ref="B105:C105"/>
    <mergeCell ref="B107:C107"/>
    <mergeCell ref="B112:C112"/>
    <mergeCell ref="B116:C116"/>
    <mergeCell ref="B120:C120"/>
    <mergeCell ref="B124:C124"/>
    <mergeCell ref="B196:C196"/>
    <mergeCell ref="B131:C131"/>
    <mergeCell ref="B134:C134"/>
    <mergeCell ref="B140:C140"/>
    <mergeCell ref="B142:C142"/>
    <mergeCell ref="B145:C145"/>
    <mergeCell ref="B148:C148"/>
    <mergeCell ref="B153:C153"/>
    <mergeCell ref="B166:C166"/>
    <mergeCell ref="B168:C168"/>
    <mergeCell ref="B184:C184"/>
    <mergeCell ref="B190:C190"/>
    <mergeCell ref="I234:J234"/>
    <mergeCell ref="K234:K235"/>
    <mergeCell ref="L234:M234"/>
    <mergeCell ref="B198:C198"/>
    <mergeCell ref="B201:C201"/>
    <mergeCell ref="B212:C212"/>
    <mergeCell ref="B217:C217"/>
    <mergeCell ref="B222:C222"/>
    <mergeCell ref="A230:C230"/>
    <mergeCell ref="B241:C241"/>
    <mergeCell ref="B242:C242"/>
    <mergeCell ref="A244:N244"/>
    <mergeCell ref="N234:N235"/>
    <mergeCell ref="B236:C236"/>
    <mergeCell ref="B237:C237"/>
    <mergeCell ref="B238:C238"/>
    <mergeCell ref="B239:C239"/>
    <mergeCell ref="B240:C240"/>
    <mergeCell ref="A233:A235"/>
    <mergeCell ref="B233:N233"/>
    <mergeCell ref="B234:C235"/>
    <mergeCell ref="D234:D235"/>
    <mergeCell ref="E234:E235"/>
    <mergeCell ref="F234:F235"/>
    <mergeCell ref="G234:H234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5" manualBreakCount="5">
    <brk id="192" man="1"/>
    <brk id="162" man="1"/>
    <brk id="101" man="1"/>
    <brk id="69" man="1"/>
    <brk id="13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997"/>
  <sheetViews>
    <sheetView zoomScale="70" zoomScaleNormal="70" zoomScalePageLayoutView="55" workbookViewId="0">
      <selection activeCell="D47" sqref="D47"/>
    </sheetView>
  </sheetViews>
  <sheetFormatPr baseColWidth="10" defaultColWidth="14.42578125" defaultRowHeight="15" customHeight="1"/>
  <cols>
    <col min="1" max="1" width="20.7109375" customWidth="1"/>
    <col min="2" max="2" width="34.140625" customWidth="1"/>
    <col min="3" max="3" width="17.85546875" customWidth="1"/>
    <col min="4" max="4" width="16.7109375" customWidth="1"/>
    <col min="5" max="5" width="16.85546875" customWidth="1"/>
    <col min="6" max="6" width="21.85546875" customWidth="1"/>
    <col min="7" max="7" width="17.28515625" customWidth="1"/>
    <col min="8" max="8" width="17.42578125" customWidth="1"/>
    <col min="9" max="9" width="41.140625" customWidth="1"/>
    <col min="10" max="10" width="16.28515625" customWidth="1"/>
    <col min="11" max="11" width="13.140625" customWidth="1"/>
    <col min="12" max="12" width="17.140625" customWidth="1"/>
    <col min="13" max="13" width="19.42578125" customWidth="1"/>
    <col min="14" max="14" width="21" customWidth="1"/>
    <col min="15" max="15" width="22.7109375" customWidth="1"/>
    <col min="16" max="16" width="23.140625" customWidth="1"/>
    <col min="17" max="18" width="11.42578125" customWidth="1"/>
    <col min="19" max="19" width="8.42578125" customWidth="1"/>
    <col min="20" max="21" width="11.42578125" customWidth="1"/>
    <col min="22" max="26" width="10.7109375" customWidth="1"/>
  </cols>
  <sheetData>
    <row r="1" spans="1:26" ht="16.5" customHeight="1">
      <c r="A1" s="9"/>
      <c r="B1" s="9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0"/>
      <c r="Q1" s="13"/>
      <c r="R1" s="13"/>
      <c r="S1" s="13"/>
      <c r="T1" s="13"/>
      <c r="U1" s="13"/>
      <c r="V1" s="14"/>
      <c r="W1" s="14"/>
      <c r="X1" s="14"/>
      <c r="Y1" s="14"/>
      <c r="Z1" s="14"/>
    </row>
    <row r="2" spans="1:26" ht="16.5" customHeight="1">
      <c r="A2" s="9"/>
      <c r="B2" s="9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0"/>
      <c r="Q2" s="13"/>
      <c r="R2" s="13"/>
      <c r="S2" s="13"/>
      <c r="T2" s="13"/>
      <c r="U2" s="13"/>
      <c r="V2" s="14"/>
      <c r="W2" s="14"/>
      <c r="X2" s="14"/>
      <c r="Y2" s="14"/>
      <c r="Z2" s="14"/>
    </row>
    <row r="3" spans="1:26" ht="16.5" customHeight="1">
      <c r="A3" s="9"/>
      <c r="B3" s="9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3"/>
      <c r="R3" s="13"/>
      <c r="S3" s="13"/>
      <c r="T3" s="13"/>
      <c r="U3" s="13"/>
      <c r="V3" s="14"/>
      <c r="W3" s="14"/>
      <c r="X3" s="14"/>
      <c r="Y3" s="14"/>
      <c r="Z3" s="14"/>
    </row>
    <row r="4" spans="1:26" ht="16.5" customHeight="1">
      <c r="A4" s="9"/>
      <c r="B4" s="9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0"/>
      <c r="Q4" s="13"/>
      <c r="R4" s="13"/>
      <c r="S4" s="13"/>
      <c r="T4" s="13"/>
      <c r="U4" s="13"/>
      <c r="V4" s="14"/>
      <c r="W4" s="14"/>
      <c r="X4" s="14"/>
      <c r="Y4" s="14"/>
      <c r="Z4" s="14"/>
    </row>
    <row r="5" spans="1:26" ht="16.5" customHeight="1">
      <c r="A5" s="9"/>
      <c r="B5" s="9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0"/>
      <c r="Q5" s="13"/>
      <c r="R5" s="13"/>
      <c r="S5" s="13"/>
      <c r="T5" s="13"/>
      <c r="U5" s="13"/>
      <c r="V5" s="14"/>
      <c r="W5" s="14"/>
      <c r="X5" s="14"/>
      <c r="Y5" s="14"/>
      <c r="Z5" s="14"/>
    </row>
    <row r="6" spans="1:26" ht="25.5" customHeight="1">
      <c r="A6" s="563" t="s">
        <v>203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10"/>
      <c r="Q6" s="13"/>
      <c r="R6" s="13"/>
      <c r="S6" s="13"/>
      <c r="T6" s="13"/>
      <c r="U6" s="13"/>
      <c r="V6" s="14"/>
      <c r="W6" s="14"/>
      <c r="X6" s="14"/>
      <c r="Y6" s="14"/>
      <c r="Z6" s="14"/>
    </row>
    <row r="7" spans="1:26" ht="24" customHeight="1">
      <c r="A7" s="564" t="s">
        <v>471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10"/>
      <c r="Q7" s="13"/>
      <c r="R7" s="13"/>
      <c r="S7" s="13"/>
      <c r="T7" s="13"/>
      <c r="U7" s="13"/>
      <c r="V7" s="14"/>
      <c r="W7" s="14"/>
      <c r="X7" s="14"/>
      <c r="Y7" s="14"/>
      <c r="Z7" s="14"/>
    </row>
    <row r="8" spans="1:26" ht="44.25" customHeight="1">
      <c r="A8" s="565" t="s">
        <v>204</v>
      </c>
      <c r="B8" s="567" t="s">
        <v>205</v>
      </c>
      <c r="C8" s="568"/>
      <c r="D8" s="568"/>
      <c r="E8" s="568"/>
      <c r="F8" s="568"/>
      <c r="G8" s="568"/>
      <c r="H8" s="569"/>
      <c r="I8" s="570" t="s">
        <v>206</v>
      </c>
      <c r="J8" s="571"/>
      <c r="K8" s="571"/>
      <c r="L8" s="571"/>
      <c r="M8" s="571"/>
      <c r="N8" s="571"/>
      <c r="O8" s="572"/>
      <c r="P8" s="10"/>
      <c r="Q8" s="10"/>
      <c r="R8" s="10"/>
      <c r="S8" s="10"/>
      <c r="T8" s="10"/>
      <c r="U8" s="10"/>
      <c r="V8" s="14"/>
      <c r="W8" s="14"/>
      <c r="X8" s="14"/>
      <c r="Y8" s="14"/>
      <c r="Z8" s="14"/>
    </row>
    <row r="9" spans="1:26" ht="32.25" thickBot="1">
      <c r="A9" s="566"/>
      <c r="B9" s="15" t="s">
        <v>207</v>
      </c>
      <c r="C9" s="15" t="s">
        <v>208</v>
      </c>
      <c r="D9" s="15" t="s">
        <v>209</v>
      </c>
      <c r="E9" s="15" t="s">
        <v>210</v>
      </c>
      <c r="F9" s="15" t="s">
        <v>211</v>
      </c>
      <c r="G9" s="16" t="s">
        <v>212</v>
      </c>
      <c r="H9" s="17" t="s">
        <v>213</v>
      </c>
      <c r="I9" s="18" t="s">
        <v>214</v>
      </c>
      <c r="J9" s="15" t="s">
        <v>208</v>
      </c>
      <c r="K9" s="15" t="s">
        <v>209</v>
      </c>
      <c r="L9" s="15" t="s">
        <v>210</v>
      </c>
      <c r="M9" s="15" t="s">
        <v>211</v>
      </c>
      <c r="N9" s="15" t="s">
        <v>215</v>
      </c>
      <c r="O9" s="15" t="s">
        <v>216</v>
      </c>
      <c r="P9" s="10"/>
      <c r="Q9" s="10"/>
      <c r="R9" s="10"/>
      <c r="S9" s="10"/>
      <c r="T9" s="10"/>
      <c r="U9" s="10"/>
      <c r="V9" s="14"/>
      <c r="W9" s="14"/>
      <c r="X9" s="14"/>
      <c r="Y9" s="14"/>
      <c r="Z9" s="14"/>
    </row>
    <row r="10" spans="1:26" ht="36" customHeight="1">
      <c r="A10" s="573" t="s">
        <v>217</v>
      </c>
      <c r="B10" s="575" t="s">
        <v>49</v>
      </c>
      <c r="C10" s="553">
        <v>1246</v>
      </c>
      <c r="D10" s="555">
        <v>1784</v>
      </c>
      <c r="E10" s="555">
        <v>708</v>
      </c>
      <c r="F10" s="555">
        <v>1076</v>
      </c>
      <c r="G10" s="577">
        <v>0.4317817014446228</v>
      </c>
      <c r="H10" s="578">
        <v>538</v>
      </c>
      <c r="I10" s="19" t="s">
        <v>428</v>
      </c>
      <c r="J10" s="20">
        <v>105</v>
      </c>
      <c r="K10" s="21">
        <v>128</v>
      </c>
      <c r="L10" s="21">
        <v>51</v>
      </c>
      <c r="M10" s="21">
        <v>77</v>
      </c>
      <c r="N10" s="22">
        <v>0.21904761904761916</v>
      </c>
      <c r="O10" s="21">
        <v>23</v>
      </c>
      <c r="P10" s="23"/>
      <c r="Q10" s="24"/>
      <c r="R10" s="24"/>
      <c r="S10" s="10"/>
      <c r="T10" s="10"/>
      <c r="U10" s="10"/>
      <c r="V10" s="14"/>
      <c r="W10" s="14"/>
      <c r="X10" s="14"/>
      <c r="Y10" s="14"/>
      <c r="Z10" s="14"/>
    </row>
    <row r="11" spans="1:26" ht="32.25" customHeight="1">
      <c r="A11" s="540"/>
      <c r="B11" s="576"/>
      <c r="C11" s="554"/>
      <c r="D11" s="554"/>
      <c r="E11" s="554"/>
      <c r="F11" s="554"/>
      <c r="G11" s="554"/>
      <c r="H11" s="579"/>
      <c r="I11" s="27" t="s">
        <v>429</v>
      </c>
      <c r="J11" s="20">
        <v>120</v>
      </c>
      <c r="K11" s="20">
        <v>118</v>
      </c>
      <c r="L11" s="20">
        <v>37</v>
      </c>
      <c r="M11" s="20">
        <v>81</v>
      </c>
      <c r="N11" s="28">
        <v>-1.6666666666666718E-2</v>
      </c>
      <c r="O11" s="20">
        <v>-2</v>
      </c>
      <c r="P11" s="23"/>
      <c r="Q11" s="24"/>
      <c r="R11" s="24"/>
      <c r="S11" s="10"/>
      <c r="T11" s="10"/>
      <c r="U11" s="10"/>
      <c r="V11" s="14"/>
      <c r="W11" s="14"/>
      <c r="X11" s="14"/>
      <c r="Y11" s="14"/>
      <c r="Z11" s="14"/>
    </row>
    <row r="12" spans="1:26" ht="32.25" customHeight="1">
      <c r="A12" s="574"/>
      <c r="B12" s="576"/>
      <c r="C12" s="554"/>
      <c r="D12" s="554"/>
      <c r="E12" s="554"/>
      <c r="F12" s="554"/>
      <c r="G12" s="554"/>
      <c r="H12" s="579"/>
      <c r="I12" s="29" t="s">
        <v>430</v>
      </c>
      <c r="J12" s="25">
        <v>22</v>
      </c>
      <c r="K12" s="25">
        <v>23</v>
      </c>
      <c r="L12" s="25">
        <v>15</v>
      </c>
      <c r="M12" s="25">
        <v>8</v>
      </c>
      <c r="N12" s="26">
        <v>4.5454545454545414E-2</v>
      </c>
      <c r="O12" s="25">
        <v>1</v>
      </c>
      <c r="P12" s="23"/>
      <c r="Q12" s="24"/>
      <c r="R12" s="24"/>
      <c r="S12" s="10"/>
      <c r="T12" s="10"/>
      <c r="U12" s="10"/>
      <c r="V12" s="14"/>
      <c r="W12" s="14"/>
      <c r="X12" s="14"/>
      <c r="Y12" s="14"/>
      <c r="Z12" s="14"/>
    </row>
    <row r="13" spans="1:26" ht="36" customHeight="1">
      <c r="A13" s="582" t="s">
        <v>218</v>
      </c>
      <c r="B13" s="583" t="s">
        <v>85</v>
      </c>
      <c r="C13" s="556">
        <v>100</v>
      </c>
      <c r="D13" s="556">
        <v>145</v>
      </c>
      <c r="E13" s="556">
        <v>56</v>
      </c>
      <c r="F13" s="556">
        <v>89</v>
      </c>
      <c r="G13" s="580">
        <v>0.44999999999999996</v>
      </c>
      <c r="H13" s="581">
        <v>45</v>
      </c>
      <c r="I13" s="27" t="s">
        <v>92</v>
      </c>
      <c r="J13" s="20">
        <v>52</v>
      </c>
      <c r="K13" s="20">
        <v>75</v>
      </c>
      <c r="L13" s="20">
        <v>41</v>
      </c>
      <c r="M13" s="20">
        <v>34</v>
      </c>
      <c r="N13" s="28">
        <v>0.44230769230769229</v>
      </c>
      <c r="O13" s="20">
        <v>23</v>
      </c>
      <c r="P13" s="23"/>
      <c r="Q13" s="24"/>
      <c r="R13" s="24"/>
      <c r="S13" s="10"/>
      <c r="T13" s="10"/>
      <c r="U13" s="10"/>
      <c r="V13" s="14"/>
      <c r="W13" s="14"/>
      <c r="X13" s="14"/>
      <c r="Y13" s="14"/>
      <c r="Z13" s="14"/>
    </row>
    <row r="14" spans="1:26" ht="32.25" customHeight="1">
      <c r="A14" s="574"/>
      <c r="B14" s="583"/>
      <c r="C14" s="554"/>
      <c r="D14" s="554"/>
      <c r="E14" s="554"/>
      <c r="F14" s="554"/>
      <c r="G14" s="554"/>
      <c r="H14" s="579"/>
      <c r="I14" s="29" t="s">
        <v>102</v>
      </c>
      <c r="J14" s="25">
        <v>1121</v>
      </c>
      <c r="K14" s="25">
        <v>1056</v>
      </c>
      <c r="L14" s="25">
        <v>357</v>
      </c>
      <c r="M14" s="25">
        <v>699</v>
      </c>
      <c r="N14" s="26">
        <v>-5.7983942908117703E-2</v>
      </c>
      <c r="O14" s="25">
        <v>-65</v>
      </c>
      <c r="P14" s="23"/>
      <c r="Q14" s="24"/>
      <c r="R14" s="24"/>
      <c r="S14" s="10"/>
      <c r="T14" s="10"/>
      <c r="U14" s="10"/>
      <c r="V14" s="14"/>
      <c r="W14" s="14"/>
      <c r="X14" s="14"/>
      <c r="Y14" s="14"/>
      <c r="Z14" s="14"/>
    </row>
    <row r="15" spans="1:26" ht="36" customHeight="1">
      <c r="A15" s="30" t="s">
        <v>219</v>
      </c>
      <c r="B15" s="163" t="s">
        <v>142</v>
      </c>
      <c r="C15" s="301">
        <v>247</v>
      </c>
      <c r="D15" s="301">
        <v>232</v>
      </c>
      <c r="E15" s="301">
        <v>97</v>
      </c>
      <c r="F15" s="301">
        <v>135</v>
      </c>
      <c r="G15" s="302">
        <v>-6.0728744939271273E-2</v>
      </c>
      <c r="H15" s="303">
        <v>-15</v>
      </c>
      <c r="I15" s="27" t="s">
        <v>220</v>
      </c>
      <c r="J15" s="20">
        <v>376</v>
      </c>
      <c r="K15" s="20">
        <v>375</v>
      </c>
      <c r="L15" s="20">
        <v>163</v>
      </c>
      <c r="M15" s="20">
        <v>212</v>
      </c>
      <c r="N15" s="28">
        <v>-2.6595744680850686E-3</v>
      </c>
      <c r="O15" s="20">
        <v>-1</v>
      </c>
      <c r="P15" s="23"/>
      <c r="Q15" s="24"/>
      <c r="R15" s="24"/>
      <c r="S15" s="10"/>
      <c r="T15" s="10"/>
      <c r="U15" s="10"/>
      <c r="V15" s="14"/>
      <c r="W15" s="14"/>
      <c r="X15" s="14"/>
      <c r="Y15" s="14"/>
      <c r="Z15" s="14"/>
    </row>
    <row r="16" spans="1:26" ht="36" customHeight="1">
      <c r="A16" s="31" t="s">
        <v>221</v>
      </c>
      <c r="B16" s="164"/>
      <c r="C16" s="304"/>
      <c r="D16" s="304"/>
      <c r="E16" s="304"/>
      <c r="F16" s="304"/>
      <c r="G16" s="305"/>
      <c r="H16" s="306"/>
      <c r="I16" s="29" t="s">
        <v>167</v>
      </c>
      <c r="J16" s="25">
        <v>1331</v>
      </c>
      <c r="K16" s="25">
        <v>1099</v>
      </c>
      <c r="L16" s="25">
        <v>407</v>
      </c>
      <c r="M16" s="25">
        <v>692</v>
      </c>
      <c r="N16" s="26">
        <v>-0.17430503380916607</v>
      </c>
      <c r="O16" s="25">
        <v>-232</v>
      </c>
      <c r="P16" s="23"/>
      <c r="Q16" s="24"/>
      <c r="R16" s="24"/>
      <c r="S16" s="10"/>
      <c r="T16" s="10"/>
      <c r="U16" s="10"/>
      <c r="V16" s="14"/>
      <c r="W16" s="14"/>
      <c r="X16" s="14"/>
      <c r="Y16" s="14"/>
      <c r="Z16" s="14"/>
    </row>
    <row r="17" spans="1:26" ht="36" customHeight="1">
      <c r="A17" s="539" t="s">
        <v>222</v>
      </c>
      <c r="B17" s="163" t="s">
        <v>190</v>
      </c>
      <c r="C17" s="301">
        <v>305</v>
      </c>
      <c r="D17" s="301">
        <v>287</v>
      </c>
      <c r="E17" s="301">
        <v>79</v>
      </c>
      <c r="F17" s="301">
        <v>208</v>
      </c>
      <c r="G17" s="302">
        <v>-5.9016393442622994E-2</v>
      </c>
      <c r="H17" s="303">
        <v>-18</v>
      </c>
      <c r="I17" s="548" t="s">
        <v>195</v>
      </c>
      <c r="J17" s="550">
        <v>402</v>
      </c>
      <c r="K17" s="550">
        <v>395</v>
      </c>
      <c r="L17" s="550">
        <v>140</v>
      </c>
      <c r="M17" s="550">
        <v>255</v>
      </c>
      <c r="N17" s="557">
        <v>-1.7412935323383061E-2</v>
      </c>
      <c r="O17" s="558">
        <v>-7</v>
      </c>
      <c r="P17" s="23"/>
      <c r="Q17" s="24"/>
      <c r="R17" s="24"/>
      <c r="S17" s="10"/>
      <c r="T17" s="10"/>
      <c r="U17" s="10"/>
      <c r="V17" s="14"/>
      <c r="W17" s="14"/>
      <c r="X17" s="14"/>
      <c r="Y17" s="14"/>
      <c r="Z17" s="14"/>
    </row>
    <row r="18" spans="1:26" ht="36" customHeight="1">
      <c r="A18" s="540"/>
      <c r="B18" s="32" t="s">
        <v>179</v>
      </c>
      <c r="C18" s="307">
        <v>128</v>
      </c>
      <c r="D18" s="307">
        <v>166</v>
      </c>
      <c r="E18" s="307">
        <v>68</v>
      </c>
      <c r="F18" s="307">
        <v>98</v>
      </c>
      <c r="G18" s="308">
        <v>0.296875</v>
      </c>
      <c r="H18" s="309">
        <v>38</v>
      </c>
      <c r="I18" s="540"/>
      <c r="J18" s="551"/>
      <c r="K18" s="551"/>
      <c r="L18" s="551"/>
      <c r="M18" s="551"/>
      <c r="N18" s="551"/>
      <c r="O18" s="559"/>
      <c r="P18" s="23"/>
      <c r="Q18" s="24"/>
      <c r="R18" s="24"/>
      <c r="S18" s="10"/>
      <c r="T18" s="10"/>
      <c r="U18" s="10"/>
      <c r="V18" s="14"/>
      <c r="W18" s="14"/>
      <c r="X18" s="14"/>
      <c r="Y18" s="14"/>
      <c r="Z18" s="14"/>
    </row>
    <row r="19" spans="1:26" ht="36" customHeight="1" thickBot="1">
      <c r="A19" s="541"/>
      <c r="B19" s="33" t="s">
        <v>186</v>
      </c>
      <c r="C19" s="310">
        <v>156</v>
      </c>
      <c r="D19" s="310">
        <v>184</v>
      </c>
      <c r="E19" s="310">
        <v>40</v>
      </c>
      <c r="F19" s="310">
        <v>144</v>
      </c>
      <c r="G19" s="311">
        <v>0.17948717948717952</v>
      </c>
      <c r="H19" s="312">
        <v>28</v>
      </c>
      <c r="I19" s="549"/>
      <c r="J19" s="552"/>
      <c r="K19" s="552"/>
      <c r="L19" s="552"/>
      <c r="M19" s="552"/>
      <c r="N19" s="552"/>
      <c r="O19" s="560"/>
      <c r="P19" s="23"/>
      <c r="Q19" s="24"/>
      <c r="R19" s="24"/>
      <c r="S19" s="10"/>
      <c r="T19" s="10"/>
      <c r="U19" s="10"/>
      <c r="V19" s="14"/>
      <c r="W19" s="14"/>
      <c r="X19" s="14"/>
      <c r="Y19" s="14"/>
      <c r="Z19" s="14"/>
    </row>
    <row r="20" spans="1:26" ht="27.75" customHeight="1" thickBot="1">
      <c r="A20" s="537" t="s">
        <v>223</v>
      </c>
      <c r="B20" s="538"/>
      <c r="C20" s="102">
        <v>2182</v>
      </c>
      <c r="D20" s="102">
        <v>2798</v>
      </c>
      <c r="E20" s="102">
        <v>1048</v>
      </c>
      <c r="F20" s="102">
        <v>1750</v>
      </c>
      <c r="G20" s="103">
        <v>0.2823098075160404</v>
      </c>
      <c r="H20" s="104">
        <v>616</v>
      </c>
      <c r="I20" s="34" t="s">
        <v>223</v>
      </c>
      <c r="J20" s="35">
        <v>3529</v>
      </c>
      <c r="K20" s="35">
        <v>3269</v>
      </c>
      <c r="L20" s="35">
        <v>1211</v>
      </c>
      <c r="M20" s="35">
        <v>2058</v>
      </c>
      <c r="N20" s="36">
        <v>-7.3675262113913287E-2</v>
      </c>
      <c r="O20" s="37">
        <v>-260</v>
      </c>
      <c r="P20" s="23"/>
      <c r="Q20" s="38"/>
      <c r="R20" s="38"/>
      <c r="S20" s="13"/>
      <c r="T20" s="13"/>
      <c r="U20" s="13"/>
      <c r="V20" s="14"/>
      <c r="W20" s="14"/>
      <c r="X20" s="14"/>
      <c r="Y20" s="14"/>
      <c r="Z20" s="14"/>
    </row>
    <row r="21" spans="1:26" ht="15.75" customHeight="1">
      <c r="A21" s="11"/>
      <c r="B21" s="11"/>
      <c r="C21" s="39"/>
      <c r="D21" s="39"/>
      <c r="E21" s="39"/>
      <c r="F21" s="39"/>
      <c r="G21" s="39"/>
      <c r="H21" s="39"/>
      <c r="I21" s="40" t="s">
        <v>224</v>
      </c>
      <c r="J21" s="39"/>
      <c r="K21" s="39"/>
      <c r="L21" s="39"/>
      <c r="M21" s="39"/>
      <c r="N21" s="39"/>
      <c r="O21" s="39"/>
      <c r="P21" s="10"/>
      <c r="Q21" s="10"/>
      <c r="R21" s="10"/>
      <c r="S21" s="10"/>
      <c r="T21" s="10"/>
      <c r="U21" s="10"/>
      <c r="V21" s="14"/>
      <c r="W21" s="14"/>
      <c r="X21" s="14"/>
      <c r="Y21" s="14"/>
      <c r="Z21" s="14"/>
    </row>
    <row r="22" spans="1:26" ht="15.75" customHeight="1">
      <c r="A22" s="11"/>
      <c r="B22" s="11"/>
      <c r="C22" s="39"/>
      <c r="D22" s="39"/>
      <c r="E22" s="39"/>
      <c r="F22" s="39"/>
      <c r="G22" s="39"/>
      <c r="H22" s="39"/>
      <c r="I22" s="40"/>
      <c r="J22" s="39"/>
      <c r="K22" s="39"/>
      <c r="L22" s="39"/>
      <c r="M22" s="39"/>
      <c r="N22" s="39"/>
      <c r="O22" s="39"/>
      <c r="P22" s="41"/>
      <c r="Q22" s="10"/>
      <c r="R22" s="24"/>
      <c r="S22" s="10"/>
      <c r="T22" s="10"/>
      <c r="U22" s="10"/>
      <c r="V22" s="14"/>
      <c r="W22" s="14"/>
      <c r="X22" s="14"/>
      <c r="Y22" s="14"/>
      <c r="Z22" s="14"/>
    </row>
    <row r="23" spans="1:26" ht="16.5" customHeight="1">
      <c r="A23" s="10"/>
      <c r="B23" s="10"/>
      <c r="C23" s="10"/>
      <c r="D23" s="10"/>
      <c r="E23" s="10"/>
      <c r="F23" s="10"/>
      <c r="G23" s="134"/>
      <c r="H23" s="134"/>
      <c r="I23" s="134"/>
      <c r="J23" s="135"/>
      <c r="K23" s="134"/>
      <c r="L23" s="134"/>
      <c r="M23" s="134"/>
      <c r="N23" s="134"/>
      <c r="O23" s="561"/>
      <c r="P23" s="134"/>
      <c r="Q23" s="10"/>
      <c r="R23" s="10"/>
      <c r="S23" s="10"/>
      <c r="T23" s="10"/>
      <c r="U23" s="10"/>
      <c r="V23" s="14"/>
      <c r="W23" s="14"/>
      <c r="X23" s="14"/>
      <c r="Y23" s="14"/>
      <c r="Z23" s="14"/>
    </row>
    <row r="24" spans="1:26" ht="30" customHeight="1">
      <c r="A24" s="542" t="s">
        <v>204</v>
      </c>
      <c r="B24" s="544" t="s">
        <v>225</v>
      </c>
      <c r="C24" s="545"/>
      <c r="D24" s="545"/>
      <c r="E24" s="545"/>
      <c r="F24" s="546"/>
      <c r="G24" s="136"/>
      <c r="H24" s="136"/>
      <c r="I24" s="137"/>
      <c r="J24" s="138"/>
      <c r="K24" s="138"/>
      <c r="L24" s="138"/>
      <c r="M24" s="138"/>
      <c r="N24" s="138"/>
      <c r="O24" s="562"/>
      <c r="P24" s="134"/>
      <c r="Q24" s="10"/>
      <c r="R24" s="10"/>
      <c r="S24" s="10"/>
      <c r="T24" s="10"/>
      <c r="U24" s="10"/>
      <c r="V24" s="14"/>
      <c r="W24" s="14"/>
      <c r="X24" s="14"/>
      <c r="Y24" s="14"/>
      <c r="Z24" s="14"/>
    </row>
    <row r="25" spans="1:26" ht="39" customHeight="1" thickBot="1">
      <c r="A25" s="543"/>
      <c r="B25" s="42" t="s">
        <v>226</v>
      </c>
      <c r="C25" s="42" t="s">
        <v>227</v>
      </c>
      <c r="D25" s="42" t="s">
        <v>209</v>
      </c>
      <c r="E25" s="42" t="s">
        <v>210</v>
      </c>
      <c r="F25" s="43" t="s">
        <v>211</v>
      </c>
      <c r="G25" s="139"/>
      <c r="H25" s="139"/>
      <c r="I25" s="137"/>
      <c r="J25" s="138"/>
      <c r="K25" s="138"/>
      <c r="L25" s="138"/>
      <c r="M25" s="138"/>
      <c r="N25" s="138"/>
      <c r="O25" s="562"/>
      <c r="P25" s="134"/>
      <c r="Q25" s="10"/>
      <c r="R25" s="10"/>
      <c r="S25" s="10"/>
      <c r="T25" s="10"/>
      <c r="U25" s="10"/>
      <c r="V25" s="14"/>
      <c r="W25" s="14"/>
      <c r="X25" s="14"/>
      <c r="Y25" s="14"/>
      <c r="Z25" s="14"/>
    </row>
    <row r="26" spans="1:26" ht="15.75" customHeight="1">
      <c r="A26" s="520" t="s">
        <v>217</v>
      </c>
      <c r="B26" s="122" t="s">
        <v>446</v>
      </c>
      <c r="C26" s="123">
        <v>12</v>
      </c>
      <c r="D26" s="124">
        <v>6</v>
      </c>
      <c r="E26" s="124">
        <v>2</v>
      </c>
      <c r="F26" s="125">
        <v>4</v>
      </c>
      <c r="G26" s="140"/>
      <c r="H26" s="141"/>
      <c r="I26" s="135"/>
      <c r="J26" s="138"/>
      <c r="K26" s="138"/>
      <c r="L26" s="137"/>
      <c r="M26" s="138"/>
      <c r="N26" s="138"/>
      <c r="O26" s="562"/>
      <c r="P26" s="134"/>
      <c r="Q26" s="10"/>
      <c r="R26" s="10"/>
      <c r="S26" s="10"/>
      <c r="T26" s="10"/>
      <c r="U26" s="10"/>
      <c r="V26" s="14"/>
      <c r="W26" s="14"/>
      <c r="X26" s="14"/>
      <c r="Y26" s="14"/>
      <c r="Z26" s="14"/>
    </row>
    <row r="27" spans="1:26" ht="15.75" customHeight="1">
      <c r="A27" s="547"/>
      <c r="B27" s="126" t="s">
        <v>447</v>
      </c>
      <c r="C27" s="124">
        <v>80</v>
      </c>
      <c r="D27" s="124">
        <v>117</v>
      </c>
      <c r="E27" s="124">
        <v>44</v>
      </c>
      <c r="F27" s="125">
        <v>73</v>
      </c>
      <c r="G27" s="140"/>
      <c r="H27" s="141"/>
      <c r="I27" s="138"/>
      <c r="J27" s="138"/>
      <c r="K27" s="138"/>
      <c r="L27" s="137"/>
      <c r="M27" s="138"/>
      <c r="N27" s="138"/>
      <c r="O27" s="562"/>
      <c r="P27" s="134"/>
      <c r="Q27" s="10"/>
      <c r="R27" s="10"/>
      <c r="S27" s="10"/>
      <c r="T27" s="10"/>
      <c r="U27" s="10"/>
      <c r="V27" s="14"/>
      <c r="W27" s="14"/>
      <c r="X27" s="14"/>
      <c r="Y27" s="14"/>
      <c r="Z27" s="14"/>
    </row>
    <row r="28" spans="1:26" ht="15.75" customHeight="1">
      <c r="A28" s="547"/>
      <c r="B28" s="126" t="s">
        <v>448</v>
      </c>
      <c r="C28" s="124">
        <v>18</v>
      </c>
      <c r="D28" s="124">
        <v>30</v>
      </c>
      <c r="E28" s="124">
        <v>16</v>
      </c>
      <c r="F28" s="125">
        <v>14</v>
      </c>
      <c r="G28" s="140"/>
      <c r="H28" s="141"/>
      <c r="I28" s="135"/>
      <c r="J28" s="138"/>
      <c r="K28" s="138"/>
      <c r="L28" s="137"/>
      <c r="M28" s="138"/>
      <c r="N28" s="138"/>
      <c r="O28" s="562"/>
      <c r="P28" s="134"/>
      <c r="Q28" s="10"/>
      <c r="R28" s="10"/>
      <c r="S28" s="10"/>
      <c r="T28" s="10"/>
      <c r="U28" s="10"/>
      <c r="V28" s="14"/>
      <c r="W28" s="14"/>
      <c r="X28" s="14"/>
      <c r="Y28" s="14"/>
      <c r="Z28" s="14"/>
    </row>
    <row r="29" spans="1:26" ht="15.75" customHeight="1" thickBot="1">
      <c r="A29" s="547"/>
      <c r="B29" s="122" t="s">
        <v>449</v>
      </c>
      <c r="C29" s="123">
        <v>28</v>
      </c>
      <c r="D29" s="124">
        <v>57</v>
      </c>
      <c r="E29" s="124">
        <v>26</v>
      </c>
      <c r="F29" s="125">
        <v>31</v>
      </c>
      <c r="G29" s="140"/>
      <c r="H29" s="141"/>
      <c r="I29" s="135"/>
      <c r="J29" s="138"/>
      <c r="K29" s="138"/>
      <c r="L29" s="137"/>
      <c r="M29" s="138"/>
      <c r="N29" s="138"/>
      <c r="O29" s="562"/>
      <c r="P29" s="134"/>
      <c r="Q29" s="10"/>
      <c r="R29" s="10"/>
      <c r="S29" s="10"/>
      <c r="T29" s="10"/>
      <c r="U29" s="10"/>
      <c r="V29" s="14"/>
      <c r="W29" s="14"/>
      <c r="X29" s="14"/>
      <c r="Y29" s="14"/>
      <c r="Z29" s="14"/>
    </row>
    <row r="30" spans="1:26" ht="15.75" customHeight="1">
      <c r="A30" s="518" t="s">
        <v>218</v>
      </c>
      <c r="B30" s="131" t="s">
        <v>450</v>
      </c>
      <c r="C30" s="132">
        <v>112</v>
      </c>
      <c r="D30" s="132">
        <v>0</v>
      </c>
      <c r="E30" s="132">
        <v>0</v>
      </c>
      <c r="F30" s="132">
        <v>0</v>
      </c>
      <c r="G30" s="140"/>
      <c r="H30" s="141"/>
      <c r="I30" s="134"/>
      <c r="J30" s="138"/>
      <c r="K30" s="138"/>
      <c r="L30" s="137"/>
      <c r="M30" s="138"/>
      <c r="N30" s="138"/>
      <c r="O30" s="562"/>
      <c r="P30" s="134"/>
      <c r="Q30" s="10"/>
      <c r="R30" s="10"/>
      <c r="S30" s="10"/>
      <c r="T30" s="10"/>
      <c r="U30" s="10"/>
      <c r="V30" s="14"/>
      <c r="W30" s="14"/>
      <c r="X30" s="14"/>
      <c r="Y30" s="14"/>
      <c r="Z30" s="14"/>
    </row>
    <row r="31" spans="1:26" ht="15.75" customHeight="1">
      <c r="A31" s="519"/>
      <c r="B31" s="126" t="s">
        <v>451</v>
      </c>
      <c r="C31" s="124">
        <v>20</v>
      </c>
      <c r="D31" s="124">
        <v>19</v>
      </c>
      <c r="E31" s="124">
        <v>16</v>
      </c>
      <c r="F31" s="124">
        <v>3</v>
      </c>
      <c r="G31" s="140"/>
      <c r="H31" s="141"/>
      <c r="I31" s="134"/>
      <c r="J31" s="138"/>
      <c r="K31" s="138"/>
      <c r="L31" s="137"/>
      <c r="M31" s="138"/>
      <c r="N31" s="138"/>
      <c r="O31" s="138"/>
      <c r="P31" s="134"/>
      <c r="Q31" s="10"/>
      <c r="R31" s="10"/>
      <c r="S31" s="10"/>
      <c r="T31" s="10"/>
      <c r="U31" s="10"/>
      <c r="V31" s="14"/>
      <c r="W31" s="14"/>
      <c r="X31" s="14"/>
      <c r="Y31" s="14"/>
      <c r="Z31" s="14"/>
    </row>
    <row r="32" spans="1:26" ht="15.75" customHeight="1" thickBot="1">
      <c r="A32" s="519"/>
      <c r="B32" s="126" t="s">
        <v>452</v>
      </c>
      <c r="C32" s="128">
        <v>30</v>
      </c>
      <c r="D32" s="128">
        <v>28</v>
      </c>
      <c r="E32" s="128">
        <v>23</v>
      </c>
      <c r="F32" s="128">
        <v>5</v>
      </c>
      <c r="G32" s="140"/>
      <c r="H32" s="141"/>
      <c r="I32" s="134"/>
      <c r="J32" s="138"/>
      <c r="K32" s="138"/>
      <c r="L32" s="137"/>
      <c r="M32" s="138"/>
      <c r="N32" s="138"/>
      <c r="O32" s="138"/>
      <c r="P32" s="134"/>
      <c r="Q32" s="10"/>
      <c r="R32" s="10"/>
      <c r="S32" s="10"/>
      <c r="T32" s="10"/>
      <c r="U32" s="10"/>
      <c r="V32" s="14"/>
      <c r="W32" s="14"/>
      <c r="X32" s="14"/>
      <c r="Y32" s="14"/>
      <c r="Z32" s="14"/>
    </row>
    <row r="33" spans="1:26" ht="15.75" customHeight="1">
      <c r="A33" s="520" t="s">
        <v>228</v>
      </c>
      <c r="B33" s="131" t="s">
        <v>453</v>
      </c>
      <c r="C33" s="132">
        <v>25</v>
      </c>
      <c r="D33" s="132">
        <v>91</v>
      </c>
      <c r="E33" s="132">
        <v>60</v>
      </c>
      <c r="F33" s="133">
        <v>31</v>
      </c>
      <c r="G33" s="140"/>
      <c r="H33" s="141"/>
      <c r="I33" s="134"/>
      <c r="J33" s="138"/>
      <c r="K33" s="138"/>
      <c r="L33" s="137"/>
      <c r="M33" s="138"/>
      <c r="N33" s="138"/>
      <c r="O33" s="138"/>
      <c r="P33" s="134"/>
      <c r="Q33" s="10"/>
      <c r="R33" s="10"/>
      <c r="S33" s="10"/>
      <c r="T33" s="10"/>
      <c r="U33" s="10"/>
      <c r="V33" s="14"/>
      <c r="W33" s="14"/>
      <c r="X33" s="14"/>
      <c r="Y33" s="14"/>
      <c r="Z33" s="14"/>
    </row>
    <row r="34" spans="1:26" ht="15.75" customHeight="1">
      <c r="A34" s="519"/>
      <c r="B34" s="126" t="s">
        <v>454</v>
      </c>
      <c r="C34" s="124">
        <v>50</v>
      </c>
      <c r="D34" s="124">
        <v>85</v>
      </c>
      <c r="E34" s="124">
        <v>31</v>
      </c>
      <c r="F34" s="130">
        <v>54</v>
      </c>
      <c r="G34" s="140"/>
      <c r="H34" s="141"/>
      <c r="I34" s="134"/>
      <c r="J34" s="138"/>
      <c r="K34" s="138"/>
      <c r="L34" s="137"/>
      <c r="M34" s="138"/>
      <c r="N34" s="138"/>
      <c r="O34" s="138"/>
      <c r="P34" s="134"/>
      <c r="Q34" s="10"/>
      <c r="R34" s="10"/>
      <c r="S34" s="10"/>
      <c r="T34" s="10"/>
      <c r="U34" s="10"/>
      <c r="V34" s="14"/>
      <c r="W34" s="14"/>
      <c r="X34" s="14"/>
      <c r="Y34" s="14"/>
      <c r="Z34" s="14"/>
    </row>
    <row r="35" spans="1:26" ht="15.75" customHeight="1">
      <c r="A35" s="519"/>
      <c r="B35" s="126" t="s">
        <v>455</v>
      </c>
      <c r="C35" s="124">
        <v>27</v>
      </c>
      <c r="D35" s="124">
        <v>63</v>
      </c>
      <c r="E35" s="124">
        <v>33</v>
      </c>
      <c r="F35" s="130">
        <v>30</v>
      </c>
      <c r="G35" s="140"/>
      <c r="H35" s="141"/>
      <c r="I35" s="134"/>
      <c r="J35" s="138"/>
      <c r="K35" s="138"/>
      <c r="L35" s="137"/>
      <c r="M35" s="138"/>
      <c r="N35" s="138"/>
      <c r="O35" s="138"/>
      <c r="P35" s="134"/>
      <c r="Q35" s="10"/>
      <c r="R35" s="10"/>
      <c r="S35" s="10"/>
      <c r="T35" s="10"/>
      <c r="U35" s="10"/>
      <c r="V35" s="14"/>
      <c r="W35" s="14"/>
      <c r="X35" s="14"/>
      <c r="Y35" s="14"/>
      <c r="Z35" s="14"/>
    </row>
    <row r="36" spans="1:26" ht="15.75" customHeight="1">
      <c r="A36" s="519"/>
      <c r="B36" s="126" t="s">
        <v>456</v>
      </c>
      <c r="C36" s="124">
        <v>16</v>
      </c>
      <c r="D36" s="124">
        <v>16</v>
      </c>
      <c r="E36" s="124">
        <v>16</v>
      </c>
      <c r="F36" s="130">
        <v>0</v>
      </c>
      <c r="G36" s="140"/>
      <c r="H36" s="141"/>
      <c r="I36" s="134"/>
      <c r="J36" s="138"/>
      <c r="K36" s="138"/>
      <c r="L36" s="137"/>
      <c r="M36" s="138"/>
      <c r="N36" s="138"/>
      <c r="O36" s="138"/>
      <c r="P36" s="134"/>
      <c r="Q36" s="10"/>
      <c r="R36" s="10"/>
      <c r="S36" s="10"/>
      <c r="T36" s="10"/>
      <c r="U36" s="10"/>
      <c r="V36" s="14"/>
      <c r="W36" s="14"/>
      <c r="X36" s="14"/>
      <c r="Y36" s="14"/>
      <c r="Z36" s="14"/>
    </row>
    <row r="37" spans="1:26" ht="15.75" customHeight="1" thickBot="1">
      <c r="A37" s="521"/>
      <c r="B37" s="127" t="s">
        <v>457</v>
      </c>
      <c r="C37" s="128">
        <v>36</v>
      </c>
      <c r="D37" s="128">
        <v>18</v>
      </c>
      <c r="E37" s="128">
        <v>11</v>
      </c>
      <c r="F37" s="129">
        <v>7</v>
      </c>
      <c r="G37" s="140"/>
      <c r="H37" s="141"/>
      <c r="I37" s="134"/>
      <c r="J37" s="138"/>
      <c r="K37" s="138"/>
      <c r="L37" s="137"/>
      <c r="M37" s="138"/>
      <c r="N37" s="138"/>
      <c r="O37" s="138"/>
      <c r="P37" s="134"/>
      <c r="Q37" s="10"/>
      <c r="R37" s="10"/>
      <c r="S37" s="10"/>
      <c r="T37" s="10"/>
      <c r="U37" s="10"/>
      <c r="V37" s="14"/>
      <c r="W37" s="14"/>
      <c r="X37" s="14"/>
      <c r="Y37" s="14"/>
      <c r="Z37" s="14"/>
    </row>
    <row r="38" spans="1:26" ht="15.75" customHeight="1">
      <c r="A38" s="520" t="s">
        <v>219</v>
      </c>
      <c r="B38" s="131" t="s">
        <v>458</v>
      </c>
      <c r="C38" s="132">
        <v>28</v>
      </c>
      <c r="D38" s="132">
        <v>37</v>
      </c>
      <c r="E38" s="132">
        <v>26</v>
      </c>
      <c r="F38" s="133">
        <v>11</v>
      </c>
      <c r="G38" s="140"/>
      <c r="H38" s="141"/>
      <c r="I38" s="134"/>
      <c r="J38" s="138"/>
      <c r="K38" s="138"/>
      <c r="L38" s="137"/>
      <c r="M38" s="138"/>
      <c r="N38" s="138"/>
      <c r="O38" s="138"/>
      <c r="P38" s="134"/>
      <c r="Q38" s="10"/>
      <c r="R38" s="10"/>
      <c r="S38" s="10"/>
      <c r="T38" s="10"/>
      <c r="U38" s="10"/>
      <c r="V38" s="14"/>
      <c r="W38" s="14"/>
      <c r="X38" s="14"/>
      <c r="Y38" s="14"/>
      <c r="Z38" s="14"/>
    </row>
    <row r="39" spans="1:26" ht="15.75" customHeight="1">
      <c r="A39" s="521"/>
      <c r="B39" s="127" t="s">
        <v>459</v>
      </c>
      <c r="C39" s="128">
        <v>18</v>
      </c>
      <c r="D39" s="128">
        <v>15</v>
      </c>
      <c r="E39" s="128">
        <v>10</v>
      </c>
      <c r="F39" s="129">
        <v>5</v>
      </c>
      <c r="G39" s="140"/>
      <c r="H39" s="141"/>
      <c r="I39" s="134"/>
      <c r="J39" s="138"/>
      <c r="K39" s="138"/>
      <c r="L39" s="142"/>
      <c r="M39" s="138"/>
      <c r="N39" s="138"/>
      <c r="O39" s="138"/>
      <c r="P39" s="134"/>
      <c r="Q39" s="10"/>
      <c r="R39" s="10"/>
      <c r="S39" s="10"/>
      <c r="T39" s="10"/>
      <c r="U39" s="10"/>
      <c r="V39" s="14"/>
      <c r="W39" s="14"/>
      <c r="X39" s="14"/>
      <c r="Y39" s="14"/>
      <c r="Z39" s="14"/>
    </row>
    <row r="40" spans="1:26" ht="27.75" customHeight="1">
      <c r="A40" s="47" t="s">
        <v>221</v>
      </c>
      <c r="B40" s="46" t="s">
        <v>460</v>
      </c>
      <c r="C40" s="44">
        <v>25</v>
      </c>
      <c r="D40" s="44">
        <v>16</v>
      </c>
      <c r="E40" s="44">
        <v>10</v>
      </c>
      <c r="F40" s="45">
        <v>6</v>
      </c>
      <c r="G40" s="140"/>
      <c r="H40" s="141"/>
      <c r="I40" s="134"/>
      <c r="J40" s="138"/>
      <c r="K40" s="138"/>
      <c r="L40" s="137"/>
      <c r="M40" s="138"/>
      <c r="N40" s="138"/>
      <c r="O40" s="138"/>
      <c r="P40" s="134"/>
      <c r="Q40" s="10"/>
      <c r="R40" s="10"/>
      <c r="S40" s="10"/>
      <c r="T40" s="10"/>
      <c r="U40" s="10"/>
      <c r="V40" s="14"/>
      <c r="W40" s="14"/>
      <c r="X40" s="14"/>
      <c r="Y40" s="14"/>
      <c r="Z40" s="14"/>
    </row>
    <row r="41" spans="1:26" ht="30" customHeight="1">
      <c r="A41" s="523" t="s">
        <v>223</v>
      </c>
      <c r="B41" s="524"/>
      <c r="C41" s="105">
        <v>525</v>
      </c>
      <c r="D41" s="105">
        <v>598</v>
      </c>
      <c r="E41" s="105">
        <v>324</v>
      </c>
      <c r="F41" s="106">
        <v>274</v>
      </c>
      <c r="G41" s="48"/>
      <c r="H41" s="49"/>
      <c r="I41" s="13"/>
      <c r="J41" s="50"/>
      <c r="K41" s="50"/>
      <c r="L41" s="51"/>
      <c r="M41" s="50"/>
      <c r="N41" s="50"/>
      <c r="O41" s="50"/>
      <c r="P41" s="13"/>
      <c r="Q41" s="13"/>
      <c r="R41" s="13"/>
      <c r="S41" s="13"/>
      <c r="T41" s="13"/>
      <c r="U41" s="13"/>
      <c r="V41" s="14"/>
      <c r="W41" s="14"/>
      <c r="X41" s="14"/>
      <c r="Y41" s="14"/>
      <c r="Z41" s="14"/>
    </row>
    <row r="42" spans="1:26" ht="15.75" customHeight="1">
      <c r="A42" s="40" t="s">
        <v>229</v>
      </c>
      <c r="B42" s="10"/>
      <c r="C42" s="39"/>
      <c r="D42" s="39"/>
      <c r="E42" s="39"/>
      <c r="F42" s="39"/>
      <c r="G42" s="39"/>
      <c r="H42" s="39"/>
      <c r="I42" s="40"/>
      <c r="J42" s="39"/>
      <c r="K42" s="39"/>
      <c r="L42" s="39"/>
      <c r="M42" s="39"/>
      <c r="N42" s="39"/>
      <c r="O42" s="39"/>
      <c r="P42" s="10"/>
      <c r="Q42" s="10"/>
      <c r="R42" s="10"/>
      <c r="S42" s="10"/>
      <c r="T42" s="10"/>
      <c r="U42" s="10"/>
      <c r="V42" s="14"/>
      <c r="W42" s="14"/>
      <c r="X42" s="14"/>
      <c r="Y42" s="14"/>
      <c r="Z42" s="14"/>
    </row>
    <row r="43" spans="1:26" ht="27" customHeight="1" thickBot="1">
      <c r="A43" s="11"/>
      <c r="B43" s="11"/>
      <c r="C43" s="39"/>
      <c r="D43" s="39"/>
      <c r="E43" s="39"/>
      <c r="F43" s="39"/>
      <c r="G43" s="39"/>
      <c r="H43" s="39"/>
      <c r="I43" s="40"/>
      <c r="J43" s="39"/>
      <c r="K43" s="39"/>
      <c r="L43" s="39"/>
      <c r="M43" s="39"/>
      <c r="N43" s="39"/>
      <c r="O43" s="39"/>
      <c r="P43" s="10"/>
      <c r="Q43" s="10"/>
      <c r="R43" s="10"/>
      <c r="S43" s="10"/>
      <c r="T43" s="10"/>
      <c r="U43" s="10"/>
      <c r="V43" s="14"/>
      <c r="W43" s="14"/>
      <c r="X43" s="14"/>
      <c r="Y43" s="14"/>
      <c r="Z43" s="14"/>
    </row>
    <row r="44" spans="1:26" ht="39" customHeight="1" thickBot="1">
      <c r="A44" s="525" t="s">
        <v>230</v>
      </c>
      <c r="B44" s="526"/>
      <c r="C44" s="110" t="s">
        <v>231</v>
      </c>
      <c r="D44" s="110" t="s">
        <v>232</v>
      </c>
      <c r="E44" s="110" t="s">
        <v>210</v>
      </c>
      <c r="F44" s="111" t="s">
        <v>211</v>
      </c>
      <c r="G44" s="10" t="s">
        <v>233</v>
      </c>
      <c r="H44" s="10"/>
      <c r="I44" s="10"/>
      <c r="J44" s="10"/>
      <c r="K44" s="10"/>
      <c r="L44" s="10"/>
      <c r="M44" s="10"/>
      <c r="N44" s="39"/>
      <c r="O44" s="39"/>
      <c r="P44" s="10"/>
      <c r="Q44" s="10"/>
      <c r="R44" s="10"/>
      <c r="S44" s="10"/>
      <c r="T44" s="10"/>
      <c r="U44" s="10"/>
      <c r="V44" s="14"/>
      <c r="W44" s="14"/>
      <c r="X44" s="14"/>
      <c r="Y44" s="14"/>
      <c r="Z44" s="14"/>
    </row>
    <row r="45" spans="1:26" ht="50.25" customHeight="1">
      <c r="A45" s="527" t="s">
        <v>234</v>
      </c>
      <c r="B45" s="528"/>
      <c r="C45" s="112">
        <v>5711</v>
      </c>
      <c r="D45" s="112">
        <v>6067</v>
      </c>
      <c r="E45" s="112">
        <v>2259</v>
      </c>
      <c r="F45" s="113">
        <v>3808</v>
      </c>
      <c r="G45" s="39"/>
      <c r="H45" s="10"/>
      <c r="I45" s="24"/>
      <c r="J45" s="39"/>
      <c r="K45" s="39"/>
      <c r="L45" s="10"/>
      <c r="M45" s="10"/>
      <c r="N45" s="10"/>
      <c r="O45" s="10"/>
      <c r="P45" s="10"/>
      <c r="Q45" s="10"/>
      <c r="R45" s="10"/>
      <c r="S45" s="10"/>
      <c r="T45" s="52"/>
      <c r="U45" s="52"/>
      <c r="V45" s="14"/>
      <c r="W45" s="14"/>
      <c r="X45" s="14"/>
      <c r="Y45" s="14"/>
      <c r="Z45" s="14"/>
    </row>
    <row r="46" spans="1:26" ht="36" customHeight="1">
      <c r="A46" s="529" t="s">
        <v>235</v>
      </c>
      <c r="B46" s="530"/>
      <c r="C46" s="144">
        <v>525</v>
      </c>
      <c r="D46" s="144">
        <v>598</v>
      </c>
      <c r="E46" s="144">
        <v>324</v>
      </c>
      <c r="F46" s="145">
        <v>274</v>
      </c>
      <c r="G46" s="24"/>
      <c r="H46" s="39"/>
      <c r="I46" s="39"/>
      <c r="J46" s="24"/>
      <c r="K46" s="24"/>
      <c r="L46" s="10"/>
      <c r="M46" s="10"/>
      <c r="N46" s="10"/>
      <c r="O46" s="10"/>
      <c r="P46" s="10"/>
      <c r="Q46" s="10"/>
      <c r="R46" s="10"/>
      <c r="S46" s="10"/>
      <c r="T46" s="52"/>
      <c r="U46" s="52"/>
      <c r="V46" s="14"/>
      <c r="W46" s="14"/>
      <c r="X46" s="14"/>
      <c r="Y46" s="14"/>
      <c r="Z46" s="14"/>
    </row>
    <row r="47" spans="1:26" ht="36" customHeight="1">
      <c r="A47" s="529" t="s">
        <v>236</v>
      </c>
      <c r="B47" s="530"/>
      <c r="C47" s="146">
        <v>0</v>
      </c>
      <c r="D47" s="144">
        <v>4</v>
      </c>
      <c r="E47" s="144">
        <v>0</v>
      </c>
      <c r="F47" s="145">
        <v>4</v>
      </c>
      <c r="G47" s="24"/>
      <c r="H47" s="39"/>
      <c r="I47" s="39"/>
      <c r="J47" s="24"/>
      <c r="K47" s="24"/>
      <c r="L47" s="10"/>
      <c r="M47" s="10"/>
      <c r="N47" s="10"/>
      <c r="O47" s="10"/>
      <c r="P47" s="10"/>
      <c r="Q47" s="10"/>
      <c r="R47" s="10"/>
      <c r="S47" s="10"/>
      <c r="T47" s="52"/>
      <c r="U47" s="52"/>
      <c r="V47" s="14"/>
      <c r="W47" s="14"/>
      <c r="X47" s="14"/>
      <c r="Y47" s="14"/>
      <c r="Z47" s="14"/>
    </row>
    <row r="48" spans="1:26" ht="36" customHeight="1">
      <c r="A48" s="529" t="s">
        <v>431</v>
      </c>
      <c r="B48" s="530"/>
      <c r="C48" s="146">
        <v>0</v>
      </c>
      <c r="D48" s="144">
        <v>2</v>
      </c>
      <c r="E48" s="144">
        <v>0</v>
      </c>
      <c r="F48" s="145">
        <v>2</v>
      </c>
      <c r="G48" s="24"/>
      <c r="H48" s="24"/>
      <c r="I48" s="24"/>
      <c r="J48" s="24"/>
      <c r="K48" s="24"/>
      <c r="L48" s="24"/>
      <c r="M48" s="24"/>
      <c r="N48" s="24"/>
      <c r="O48" s="24"/>
      <c r="P48" s="10"/>
      <c r="Q48" s="10"/>
      <c r="R48" s="10"/>
      <c r="S48" s="10"/>
      <c r="T48" s="10"/>
      <c r="U48" s="10"/>
      <c r="V48" s="14"/>
      <c r="W48" s="14"/>
      <c r="X48" s="14"/>
      <c r="Y48" s="14"/>
      <c r="Z48" s="14"/>
    </row>
    <row r="49" spans="1:26" s="143" customFormat="1" ht="36" customHeight="1" thickBot="1">
      <c r="A49" s="535" t="s">
        <v>431</v>
      </c>
      <c r="B49" s="536"/>
      <c r="C49" s="114">
        <v>0</v>
      </c>
      <c r="D49" s="115">
        <v>1</v>
      </c>
      <c r="E49" s="115">
        <v>0</v>
      </c>
      <c r="F49" s="116">
        <v>1</v>
      </c>
      <c r="G49" s="24"/>
      <c r="H49" s="24"/>
      <c r="I49" s="24"/>
      <c r="J49" s="24"/>
      <c r="K49" s="24"/>
      <c r="L49" s="24"/>
      <c r="M49" s="24"/>
      <c r="N49" s="24"/>
      <c r="O49" s="24"/>
      <c r="P49" s="10"/>
      <c r="Q49" s="10"/>
      <c r="R49" s="10"/>
      <c r="S49" s="10"/>
      <c r="T49" s="10"/>
      <c r="U49" s="10"/>
      <c r="V49" s="14"/>
      <c r="W49" s="14"/>
      <c r="X49" s="14"/>
      <c r="Y49" s="14"/>
      <c r="Z49" s="14"/>
    </row>
    <row r="50" spans="1:26" ht="15.75" customHeight="1">
      <c r="A50" s="531" t="s">
        <v>237</v>
      </c>
      <c r="B50" s="532"/>
      <c r="C50" s="147">
        <v>6236</v>
      </c>
      <c r="D50" s="147">
        <v>6672</v>
      </c>
      <c r="E50" s="147">
        <v>2583</v>
      </c>
      <c r="F50" s="148">
        <v>4089</v>
      </c>
      <c r="G50" s="10"/>
      <c r="H50" s="38"/>
      <c r="I50" s="24"/>
      <c r="J50" s="24"/>
      <c r="K50" s="24"/>
      <c r="L50" s="24"/>
      <c r="M50" s="24"/>
      <c r="N50" s="10"/>
      <c r="O50" s="10"/>
      <c r="P50" s="10"/>
      <c r="Q50" s="10"/>
      <c r="R50" s="10"/>
      <c r="S50" s="10"/>
      <c r="T50" s="10"/>
      <c r="U50" s="10"/>
      <c r="V50" s="14"/>
      <c r="W50" s="14"/>
      <c r="X50" s="14"/>
      <c r="Y50" s="14"/>
      <c r="Z50" s="14"/>
    </row>
    <row r="51" spans="1:26" ht="20.25" customHeight="1" thickBot="1">
      <c r="A51" s="533" t="s">
        <v>216</v>
      </c>
      <c r="B51" s="534"/>
      <c r="C51" s="149"/>
      <c r="D51" s="149">
        <v>436</v>
      </c>
      <c r="E51" s="150"/>
      <c r="F51" s="151"/>
      <c r="G51" s="24"/>
      <c r="H51" s="24"/>
      <c r="I51" s="24"/>
      <c r="J51" s="24"/>
      <c r="K51" s="24"/>
      <c r="L51" s="24"/>
      <c r="M51" s="24"/>
      <c r="N51" s="10"/>
      <c r="O51" s="10"/>
      <c r="P51" s="10"/>
      <c r="Q51" s="10"/>
      <c r="R51" s="10"/>
      <c r="S51" s="10"/>
      <c r="T51" s="10"/>
      <c r="U51" s="10"/>
      <c r="V51" s="14"/>
      <c r="W51" s="14"/>
      <c r="X51" s="14"/>
      <c r="Y51" s="14"/>
      <c r="Z51" s="14"/>
    </row>
    <row r="52" spans="1:26" ht="15.75" customHeight="1">
      <c r="A52" s="522" t="s">
        <v>238</v>
      </c>
      <c r="B52" s="470"/>
      <c r="C52" s="470"/>
      <c r="D52" s="470"/>
      <c r="E52" s="470"/>
      <c r="F52" s="470"/>
      <c r="G52" s="24"/>
      <c r="H52" s="24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4"/>
      <c r="W52" s="14"/>
      <c r="X52" s="14"/>
      <c r="Y52" s="14"/>
      <c r="Z52" s="14"/>
    </row>
    <row r="53" spans="1:26" ht="15.75" customHeight="1">
      <c r="A53" s="522" t="s">
        <v>239</v>
      </c>
      <c r="B53" s="470"/>
      <c r="C53" s="470"/>
      <c r="D53" s="470"/>
      <c r="E53" s="470"/>
      <c r="F53" s="470"/>
      <c r="G53" s="10"/>
      <c r="H53" s="10"/>
      <c r="I53" s="2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4"/>
      <c r="W53" s="14"/>
      <c r="X53" s="14"/>
      <c r="Y53" s="14"/>
      <c r="Z53" s="14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4"/>
      <c r="W54" s="14"/>
      <c r="X54" s="14"/>
      <c r="Y54" s="14"/>
      <c r="Z54" s="14"/>
    </row>
    <row r="55" spans="1:26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0"/>
      <c r="Q55" s="13"/>
      <c r="R55" s="13"/>
      <c r="S55" s="13"/>
      <c r="T55" s="13"/>
      <c r="U55" s="13"/>
      <c r="V55" s="14"/>
      <c r="W55" s="14"/>
      <c r="X55" s="14"/>
      <c r="Y55" s="14"/>
      <c r="Z55" s="14"/>
    </row>
    <row r="56" spans="1:2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0"/>
      <c r="Q56" s="13"/>
      <c r="R56" s="13"/>
      <c r="S56" s="13"/>
      <c r="T56" s="13"/>
      <c r="U56" s="13"/>
      <c r="V56" s="14"/>
      <c r="W56" s="14"/>
      <c r="X56" s="14"/>
      <c r="Y56" s="14"/>
      <c r="Z56" s="14"/>
    </row>
    <row r="57" spans="1:26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0"/>
      <c r="Q57" s="13"/>
      <c r="R57" s="13"/>
      <c r="S57" s="13"/>
      <c r="T57" s="13"/>
      <c r="U57" s="13"/>
      <c r="V57" s="14"/>
      <c r="W57" s="14"/>
      <c r="X57" s="14"/>
      <c r="Y57" s="14"/>
      <c r="Z57" s="14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0"/>
      <c r="Q58" s="13"/>
      <c r="R58" s="13"/>
      <c r="S58" s="13"/>
      <c r="T58" s="13"/>
      <c r="U58" s="13"/>
      <c r="V58" s="14"/>
      <c r="W58" s="14"/>
      <c r="X58" s="14"/>
      <c r="Y58" s="14"/>
      <c r="Z58" s="14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0"/>
      <c r="Q59" s="13"/>
      <c r="R59" s="13"/>
      <c r="S59" s="13"/>
      <c r="T59" s="13"/>
      <c r="U59" s="13"/>
      <c r="V59" s="14"/>
      <c r="W59" s="14"/>
      <c r="X59" s="14"/>
      <c r="Y59" s="14"/>
      <c r="Z59" s="14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0"/>
      <c r="Q60" s="13"/>
      <c r="R60" s="13"/>
      <c r="S60" s="13"/>
      <c r="T60" s="13"/>
      <c r="U60" s="13"/>
      <c r="V60" s="14"/>
      <c r="W60" s="14"/>
      <c r="X60" s="14"/>
      <c r="Y60" s="14"/>
      <c r="Z60" s="14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0"/>
      <c r="Q61" s="13"/>
      <c r="R61" s="13"/>
      <c r="S61" s="13"/>
      <c r="T61" s="13"/>
      <c r="U61" s="13"/>
      <c r="V61" s="14"/>
      <c r="W61" s="14"/>
      <c r="X61" s="14"/>
      <c r="Y61" s="14"/>
      <c r="Z61" s="14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0"/>
      <c r="Q62" s="13"/>
      <c r="R62" s="13"/>
      <c r="S62" s="13"/>
      <c r="T62" s="13"/>
      <c r="U62" s="13"/>
      <c r="V62" s="14"/>
      <c r="W62" s="14"/>
      <c r="X62" s="14"/>
      <c r="Y62" s="14"/>
      <c r="Z62" s="14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0"/>
      <c r="Q63" s="13"/>
      <c r="R63" s="13"/>
      <c r="S63" s="13"/>
      <c r="T63" s="13"/>
      <c r="U63" s="13"/>
      <c r="V63" s="14"/>
      <c r="W63" s="14"/>
      <c r="X63" s="14"/>
      <c r="Y63" s="14"/>
      <c r="Z63" s="14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0"/>
      <c r="Q64" s="13"/>
      <c r="R64" s="13"/>
      <c r="S64" s="13"/>
      <c r="T64" s="13"/>
      <c r="U64" s="13"/>
      <c r="V64" s="14"/>
      <c r="W64" s="14"/>
      <c r="X64" s="14"/>
      <c r="Y64" s="14"/>
      <c r="Z64" s="14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0"/>
      <c r="Q65" s="13"/>
      <c r="R65" s="13"/>
      <c r="S65" s="13"/>
      <c r="T65" s="13"/>
      <c r="U65" s="13"/>
      <c r="V65" s="14"/>
      <c r="W65" s="14"/>
      <c r="X65" s="14"/>
      <c r="Y65" s="14"/>
      <c r="Z65" s="14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0"/>
      <c r="Q66" s="13"/>
      <c r="R66" s="13"/>
      <c r="S66" s="13"/>
      <c r="T66" s="13"/>
      <c r="U66" s="13"/>
      <c r="V66" s="14"/>
      <c r="W66" s="14"/>
      <c r="X66" s="14"/>
      <c r="Y66" s="14"/>
      <c r="Z66" s="14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0"/>
      <c r="Q67" s="13"/>
      <c r="R67" s="13"/>
      <c r="S67" s="13"/>
      <c r="T67" s="13"/>
      <c r="U67" s="13"/>
      <c r="V67" s="14"/>
      <c r="W67" s="14"/>
      <c r="X67" s="14"/>
      <c r="Y67" s="14"/>
      <c r="Z67" s="14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0"/>
      <c r="Q68" s="13"/>
      <c r="R68" s="13"/>
      <c r="S68" s="13"/>
      <c r="T68" s="13"/>
      <c r="U68" s="13"/>
      <c r="V68" s="14"/>
      <c r="W68" s="14"/>
      <c r="X68" s="14"/>
      <c r="Y68" s="14"/>
      <c r="Z68" s="14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0"/>
      <c r="Q69" s="13"/>
      <c r="R69" s="13"/>
      <c r="S69" s="13"/>
      <c r="T69" s="13"/>
      <c r="U69" s="13"/>
      <c r="V69" s="14"/>
      <c r="W69" s="14"/>
      <c r="X69" s="14"/>
      <c r="Y69" s="14"/>
      <c r="Z69" s="14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0"/>
      <c r="Q70" s="13"/>
      <c r="R70" s="13"/>
      <c r="S70" s="13"/>
      <c r="T70" s="13"/>
      <c r="U70" s="13"/>
      <c r="V70" s="14"/>
      <c r="W70" s="14"/>
      <c r="X70" s="14"/>
      <c r="Y70" s="14"/>
      <c r="Z70" s="14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0"/>
      <c r="Q71" s="13"/>
      <c r="R71" s="13"/>
      <c r="S71" s="13"/>
      <c r="T71" s="13"/>
      <c r="U71" s="13"/>
      <c r="V71" s="14"/>
      <c r="W71" s="14"/>
      <c r="X71" s="14"/>
      <c r="Y71" s="14"/>
      <c r="Z71" s="14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0"/>
      <c r="Q72" s="13"/>
      <c r="R72" s="13"/>
      <c r="S72" s="13"/>
      <c r="T72" s="13"/>
      <c r="U72" s="13"/>
      <c r="V72" s="14"/>
      <c r="W72" s="14"/>
      <c r="X72" s="14"/>
      <c r="Y72" s="14"/>
      <c r="Z72" s="14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0"/>
      <c r="Q73" s="13"/>
      <c r="R73" s="13"/>
      <c r="S73" s="13"/>
      <c r="T73" s="13"/>
      <c r="U73" s="13"/>
      <c r="V73" s="14"/>
      <c r="W73" s="14"/>
      <c r="X73" s="14"/>
      <c r="Y73" s="14"/>
      <c r="Z73" s="14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0"/>
      <c r="Q74" s="13"/>
      <c r="R74" s="13"/>
      <c r="S74" s="13"/>
      <c r="T74" s="13"/>
      <c r="U74" s="13"/>
      <c r="V74" s="14"/>
      <c r="W74" s="14"/>
      <c r="X74" s="14"/>
      <c r="Y74" s="14"/>
      <c r="Z74" s="14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0"/>
      <c r="Q75" s="13"/>
      <c r="R75" s="13"/>
      <c r="S75" s="13"/>
      <c r="T75" s="13"/>
      <c r="U75" s="13"/>
      <c r="V75" s="14"/>
      <c r="W75" s="14"/>
      <c r="X75" s="14"/>
      <c r="Y75" s="14"/>
      <c r="Z75" s="14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0"/>
      <c r="Q76" s="13"/>
      <c r="R76" s="13"/>
      <c r="S76" s="13"/>
      <c r="T76" s="13"/>
      <c r="U76" s="13"/>
      <c r="V76" s="14"/>
      <c r="W76" s="14"/>
      <c r="X76" s="14"/>
      <c r="Y76" s="14"/>
      <c r="Z76" s="14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0"/>
      <c r="Q77" s="13"/>
      <c r="R77" s="13"/>
      <c r="S77" s="13"/>
      <c r="T77" s="13"/>
      <c r="U77" s="13"/>
      <c r="V77" s="14"/>
      <c r="W77" s="14"/>
      <c r="X77" s="14"/>
      <c r="Y77" s="14"/>
      <c r="Z77" s="14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0"/>
      <c r="Q78" s="13"/>
      <c r="R78" s="13"/>
      <c r="S78" s="13"/>
      <c r="T78" s="13"/>
      <c r="U78" s="13"/>
      <c r="V78" s="14"/>
      <c r="W78" s="14"/>
      <c r="X78" s="14"/>
      <c r="Y78" s="14"/>
      <c r="Z78" s="14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0"/>
      <c r="Q79" s="13"/>
      <c r="R79" s="13"/>
      <c r="S79" s="13"/>
      <c r="T79" s="13"/>
      <c r="U79" s="13"/>
      <c r="V79" s="14"/>
      <c r="W79" s="14"/>
      <c r="X79" s="14"/>
      <c r="Y79" s="14"/>
      <c r="Z79" s="14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0"/>
      <c r="Q80" s="13"/>
      <c r="R80" s="13"/>
      <c r="S80" s="13"/>
      <c r="T80" s="13"/>
      <c r="U80" s="13"/>
      <c r="V80" s="14"/>
      <c r="W80" s="14"/>
      <c r="X80" s="14"/>
      <c r="Y80" s="14"/>
      <c r="Z80" s="14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0"/>
      <c r="Q81" s="13"/>
      <c r="R81" s="13"/>
      <c r="S81" s="13"/>
      <c r="T81" s="13"/>
      <c r="U81" s="13"/>
      <c r="V81" s="14"/>
      <c r="W81" s="14"/>
      <c r="X81" s="14"/>
      <c r="Y81" s="14"/>
      <c r="Z81" s="14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0"/>
      <c r="Q82" s="13"/>
      <c r="R82" s="13"/>
      <c r="S82" s="13"/>
      <c r="T82" s="13"/>
      <c r="U82" s="13"/>
      <c r="V82" s="14"/>
      <c r="W82" s="14"/>
      <c r="X82" s="14"/>
      <c r="Y82" s="14"/>
      <c r="Z82" s="14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0"/>
      <c r="Q83" s="13"/>
      <c r="R83" s="13"/>
      <c r="S83" s="13"/>
      <c r="T83" s="13"/>
      <c r="U83" s="13"/>
      <c r="V83" s="14"/>
      <c r="W83" s="14"/>
      <c r="X83" s="14"/>
      <c r="Y83" s="14"/>
      <c r="Z83" s="14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0"/>
      <c r="Q84" s="13"/>
      <c r="R84" s="13"/>
      <c r="S84" s="13"/>
      <c r="T84" s="13"/>
      <c r="U84" s="13"/>
      <c r="V84" s="14"/>
      <c r="W84" s="14"/>
      <c r="X84" s="14"/>
      <c r="Y84" s="14"/>
      <c r="Z84" s="14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0"/>
      <c r="Q85" s="13"/>
      <c r="R85" s="13"/>
      <c r="S85" s="13"/>
      <c r="T85" s="13"/>
      <c r="U85" s="13"/>
      <c r="V85" s="14"/>
      <c r="W85" s="14"/>
      <c r="X85" s="14"/>
      <c r="Y85" s="14"/>
      <c r="Z85" s="14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0"/>
      <c r="Q86" s="13"/>
      <c r="R86" s="13"/>
      <c r="S86" s="13"/>
      <c r="T86" s="13"/>
      <c r="U86" s="13"/>
      <c r="V86" s="14"/>
      <c r="W86" s="14"/>
      <c r="X86" s="14"/>
      <c r="Y86" s="14"/>
      <c r="Z86" s="14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0"/>
      <c r="Q87" s="13"/>
      <c r="R87" s="13"/>
      <c r="S87" s="13"/>
      <c r="T87" s="13"/>
      <c r="U87" s="13"/>
      <c r="V87" s="14"/>
      <c r="W87" s="14"/>
      <c r="X87" s="14"/>
      <c r="Y87" s="14"/>
      <c r="Z87" s="14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0"/>
      <c r="Q88" s="13"/>
      <c r="R88" s="13"/>
      <c r="S88" s="13"/>
      <c r="T88" s="13"/>
      <c r="U88" s="13"/>
      <c r="V88" s="14"/>
      <c r="W88" s="14"/>
      <c r="X88" s="14"/>
      <c r="Y88" s="14"/>
      <c r="Z88" s="14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0"/>
      <c r="Q89" s="13"/>
      <c r="R89" s="13"/>
      <c r="S89" s="13"/>
      <c r="T89" s="13"/>
      <c r="U89" s="13"/>
      <c r="V89" s="14"/>
      <c r="W89" s="14"/>
      <c r="X89" s="14"/>
      <c r="Y89" s="14"/>
      <c r="Z89" s="14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0"/>
      <c r="Q90" s="13"/>
      <c r="R90" s="13"/>
      <c r="S90" s="13"/>
      <c r="T90" s="13"/>
      <c r="U90" s="13"/>
      <c r="V90" s="14"/>
      <c r="W90" s="14"/>
      <c r="X90" s="14"/>
      <c r="Y90" s="14"/>
      <c r="Z90" s="14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0"/>
      <c r="Q91" s="13"/>
      <c r="R91" s="13"/>
      <c r="S91" s="13"/>
      <c r="T91" s="13"/>
      <c r="U91" s="13"/>
      <c r="V91" s="14"/>
      <c r="W91" s="14"/>
      <c r="X91" s="14"/>
      <c r="Y91" s="14"/>
      <c r="Z91" s="14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0"/>
      <c r="Q92" s="13"/>
      <c r="R92" s="13"/>
      <c r="S92" s="13"/>
      <c r="T92" s="13"/>
      <c r="U92" s="13"/>
      <c r="V92" s="14"/>
      <c r="W92" s="14"/>
      <c r="X92" s="14"/>
      <c r="Y92" s="14"/>
      <c r="Z92" s="14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0"/>
      <c r="Q93" s="13"/>
      <c r="R93" s="13"/>
      <c r="S93" s="13"/>
      <c r="T93" s="13"/>
      <c r="U93" s="13"/>
      <c r="V93" s="14"/>
      <c r="W93" s="14"/>
      <c r="X93" s="14"/>
      <c r="Y93" s="14"/>
      <c r="Z93" s="14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0"/>
      <c r="Q94" s="13"/>
      <c r="R94" s="13"/>
      <c r="S94" s="13"/>
      <c r="T94" s="13"/>
      <c r="U94" s="13"/>
      <c r="V94" s="14"/>
      <c r="W94" s="14"/>
      <c r="X94" s="14"/>
      <c r="Y94" s="14"/>
      <c r="Z94" s="14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0"/>
      <c r="Q95" s="13"/>
      <c r="R95" s="13"/>
      <c r="S95" s="13"/>
      <c r="T95" s="13"/>
      <c r="U95" s="13"/>
      <c r="V95" s="14"/>
      <c r="W95" s="14"/>
      <c r="X95" s="14"/>
      <c r="Y95" s="14"/>
      <c r="Z95" s="14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0"/>
      <c r="Q96" s="13"/>
      <c r="R96" s="13"/>
      <c r="S96" s="13"/>
      <c r="T96" s="13"/>
      <c r="U96" s="13"/>
      <c r="V96" s="14"/>
      <c r="W96" s="14"/>
      <c r="X96" s="14"/>
      <c r="Y96" s="14"/>
      <c r="Z96" s="14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0"/>
      <c r="Q97" s="13"/>
      <c r="R97" s="13"/>
      <c r="S97" s="13"/>
      <c r="T97" s="13"/>
      <c r="U97" s="13"/>
      <c r="V97" s="14"/>
      <c r="W97" s="14"/>
      <c r="X97" s="14"/>
      <c r="Y97" s="14"/>
      <c r="Z97" s="14"/>
    </row>
    <row r="98" spans="1:26" ht="15.75" hidden="1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0"/>
      <c r="Q98" s="13"/>
      <c r="R98" s="13"/>
      <c r="S98" s="13"/>
      <c r="T98" s="13"/>
      <c r="U98" s="13"/>
      <c r="V98" s="14"/>
      <c r="W98" s="14"/>
      <c r="X98" s="14"/>
      <c r="Y98" s="14"/>
      <c r="Z98" s="14"/>
    </row>
    <row r="99" spans="1:26" ht="15.75" hidden="1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0"/>
      <c r="Q99" s="13"/>
      <c r="R99" s="13"/>
      <c r="S99" s="13"/>
      <c r="T99" s="13"/>
      <c r="U99" s="13"/>
      <c r="V99" s="14"/>
      <c r="W99" s="14"/>
      <c r="X99" s="14"/>
      <c r="Y99" s="14"/>
      <c r="Z99" s="14"/>
    </row>
    <row r="100" spans="1:26" ht="15.75" hidden="1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0"/>
      <c r="Q100" s="13"/>
      <c r="R100" s="13"/>
      <c r="S100" s="13"/>
      <c r="T100" s="13"/>
      <c r="U100" s="13"/>
      <c r="V100" s="14"/>
      <c r="W100" s="14"/>
      <c r="X100" s="14"/>
      <c r="Y100" s="14"/>
      <c r="Z100" s="14"/>
    </row>
    <row r="101" spans="1:26" ht="15.75" hidden="1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0"/>
      <c r="Q101" s="13"/>
      <c r="R101" s="13"/>
      <c r="S101" s="13"/>
      <c r="T101" s="13"/>
      <c r="U101" s="13"/>
      <c r="V101" s="14"/>
      <c r="W101" s="14"/>
      <c r="X101" s="14"/>
      <c r="Y101" s="14"/>
      <c r="Z101" s="14"/>
    </row>
    <row r="102" spans="1:26" ht="15.75" hidden="1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0"/>
      <c r="Q102" s="13"/>
      <c r="R102" s="13"/>
      <c r="S102" s="13"/>
      <c r="T102" s="13"/>
      <c r="U102" s="13"/>
      <c r="V102" s="14"/>
      <c r="W102" s="14"/>
      <c r="X102" s="14"/>
      <c r="Y102" s="14"/>
      <c r="Z102" s="14"/>
    </row>
    <row r="103" spans="1:26" ht="15.75" hidden="1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0"/>
      <c r="Q103" s="13"/>
      <c r="R103" s="13"/>
      <c r="S103" s="13"/>
      <c r="T103" s="13"/>
      <c r="U103" s="13"/>
      <c r="V103" s="14"/>
      <c r="W103" s="14"/>
      <c r="X103" s="14"/>
      <c r="Y103" s="14"/>
      <c r="Z103" s="14"/>
    </row>
    <row r="104" spans="1:26" ht="15.75" hidden="1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0"/>
      <c r="Q104" s="13"/>
      <c r="R104" s="13"/>
      <c r="S104" s="13"/>
      <c r="T104" s="13"/>
      <c r="U104" s="13"/>
      <c r="V104" s="14"/>
      <c r="W104" s="14"/>
      <c r="X104" s="14"/>
      <c r="Y104" s="14"/>
      <c r="Z104" s="14"/>
    </row>
    <row r="105" spans="1:26" ht="15.75" hidden="1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0"/>
      <c r="Q105" s="13"/>
      <c r="R105" s="13"/>
      <c r="S105" s="13"/>
      <c r="T105" s="13"/>
      <c r="U105" s="13"/>
      <c r="V105" s="14"/>
      <c r="W105" s="14"/>
      <c r="X105" s="14"/>
      <c r="Y105" s="14"/>
      <c r="Z105" s="14"/>
    </row>
    <row r="106" spans="1:26" ht="15.75" hidden="1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0"/>
      <c r="Q106" s="13"/>
      <c r="R106" s="13"/>
      <c r="S106" s="13"/>
      <c r="T106" s="13"/>
      <c r="U106" s="13"/>
      <c r="V106" s="14"/>
      <c r="W106" s="14"/>
      <c r="X106" s="14"/>
      <c r="Y106" s="14"/>
      <c r="Z106" s="14"/>
    </row>
    <row r="107" spans="1:26" ht="15.75" hidden="1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0"/>
      <c r="Q107" s="13"/>
      <c r="R107" s="13"/>
      <c r="S107" s="13"/>
      <c r="T107" s="13"/>
      <c r="U107" s="13"/>
      <c r="V107" s="14"/>
      <c r="W107" s="14"/>
      <c r="X107" s="14"/>
      <c r="Y107" s="14"/>
      <c r="Z107" s="14"/>
    </row>
    <row r="108" spans="1:26" ht="15.75" hidden="1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0"/>
      <c r="Q108" s="13"/>
      <c r="R108" s="13"/>
      <c r="S108" s="13"/>
      <c r="T108" s="13"/>
      <c r="U108" s="13"/>
      <c r="V108" s="14"/>
      <c r="W108" s="14"/>
      <c r="X108" s="14"/>
      <c r="Y108" s="14"/>
      <c r="Z108" s="14"/>
    </row>
    <row r="109" spans="1:26" ht="15.75" hidden="1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0"/>
      <c r="Q109" s="13"/>
      <c r="R109" s="13"/>
      <c r="S109" s="13"/>
      <c r="T109" s="13"/>
      <c r="U109" s="13"/>
      <c r="V109" s="14"/>
      <c r="W109" s="14"/>
      <c r="X109" s="14"/>
      <c r="Y109" s="14"/>
      <c r="Z109" s="14"/>
    </row>
    <row r="110" spans="1:26" ht="15.75" hidden="1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0"/>
      <c r="Q110" s="13"/>
      <c r="R110" s="13"/>
      <c r="S110" s="13"/>
      <c r="T110" s="13"/>
      <c r="U110" s="13"/>
      <c r="V110" s="14"/>
      <c r="W110" s="14"/>
      <c r="X110" s="14"/>
      <c r="Y110" s="14"/>
      <c r="Z110" s="14"/>
    </row>
    <row r="111" spans="1:26" ht="15.75" hidden="1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0"/>
      <c r="Q111" s="13"/>
      <c r="R111" s="13"/>
      <c r="S111" s="13"/>
      <c r="T111" s="13"/>
      <c r="U111" s="13"/>
      <c r="V111" s="14"/>
      <c r="W111" s="14"/>
      <c r="X111" s="14"/>
      <c r="Y111" s="14"/>
      <c r="Z111" s="14"/>
    </row>
    <row r="112" spans="1:26" ht="15.75" hidden="1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0"/>
      <c r="Q112" s="13"/>
      <c r="R112" s="13"/>
      <c r="S112" s="13"/>
      <c r="T112" s="13"/>
      <c r="U112" s="13"/>
      <c r="V112" s="14"/>
      <c r="W112" s="14"/>
      <c r="X112" s="14"/>
      <c r="Y112" s="14"/>
      <c r="Z112" s="14"/>
    </row>
    <row r="113" spans="1:26" ht="15.75" hidden="1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0"/>
      <c r="Q113" s="13"/>
      <c r="R113" s="13"/>
      <c r="S113" s="13"/>
      <c r="T113" s="13"/>
      <c r="U113" s="13"/>
      <c r="V113" s="14"/>
      <c r="W113" s="14"/>
      <c r="X113" s="14"/>
      <c r="Y113" s="14"/>
      <c r="Z113" s="14"/>
    </row>
    <row r="114" spans="1:26" ht="15.75" hidden="1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0"/>
      <c r="Q114" s="13"/>
      <c r="R114" s="13"/>
      <c r="S114" s="13"/>
      <c r="T114" s="13"/>
      <c r="U114" s="13"/>
      <c r="V114" s="14"/>
      <c r="W114" s="14"/>
      <c r="X114" s="14"/>
      <c r="Y114" s="14"/>
      <c r="Z114" s="14"/>
    </row>
    <row r="115" spans="1:26" ht="15.75" hidden="1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0"/>
      <c r="Q115" s="13"/>
      <c r="R115" s="13"/>
      <c r="S115" s="13"/>
      <c r="T115" s="13"/>
      <c r="U115" s="13"/>
      <c r="V115" s="14"/>
      <c r="W115" s="14"/>
      <c r="X115" s="14"/>
      <c r="Y115" s="14"/>
      <c r="Z115" s="14"/>
    </row>
    <row r="116" spans="1:26" ht="15.75" hidden="1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0"/>
      <c r="Q116" s="13"/>
      <c r="R116" s="13"/>
      <c r="S116" s="13"/>
      <c r="T116" s="13"/>
      <c r="U116" s="13"/>
      <c r="V116" s="14"/>
      <c r="W116" s="14"/>
      <c r="X116" s="14"/>
      <c r="Y116" s="14"/>
      <c r="Z116" s="14"/>
    </row>
    <row r="117" spans="1:26" ht="15.75" hidden="1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0"/>
      <c r="Q117" s="13"/>
      <c r="R117" s="13"/>
      <c r="S117" s="13"/>
      <c r="T117" s="13"/>
      <c r="U117" s="13"/>
      <c r="V117" s="14"/>
      <c r="W117" s="14"/>
      <c r="X117" s="14"/>
      <c r="Y117" s="14"/>
      <c r="Z117" s="14"/>
    </row>
    <row r="118" spans="1:26" ht="15.75" hidden="1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0"/>
      <c r="Q118" s="13"/>
      <c r="R118" s="13"/>
      <c r="S118" s="13"/>
      <c r="T118" s="13"/>
      <c r="U118" s="13"/>
      <c r="V118" s="14"/>
      <c r="W118" s="14"/>
      <c r="X118" s="14"/>
      <c r="Y118" s="14"/>
      <c r="Z118" s="14"/>
    </row>
    <row r="119" spans="1:26" ht="15.75" hidden="1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0"/>
      <c r="Q119" s="13"/>
      <c r="R119" s="13"/>
      <c r="S119" s="13"/>
      <c r="T119" s="13"/>
      <c r="U119" s="13"/>
      <c r="V119" s="14"/>
      <c r="W119" s="14"/>
      <c r="X119" s="14"/>
      <c r="Y119" s="14"/>
      <c r="Z119" s="14"/>
    </row>
    <row r="120" spans="1:26" ht="15.75" hidden="1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0"/>
      <c r="Q120" s="13"/>
      <c r="R120" s="13"/>
      <c r="S120" s="13"/>
      <c r="T120" s="13"/>
      <c r="U120" s="13"/>
      <c r="V120" s="14"/>
      <c r="W120" s="14"/>
      <c r="X120" s="14"/>
      <c r="Y120" s="14"/>
      <c r="Z120" s="14"/>
    </row>
    <row r="121" spans="1:26" ht="15.75" hidden="1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0"/>
      <c r="Q121" s="13"/>
      <c r="R121" s="13"/>
      <c r="S121" s="13"/>
      <c r="T121" s="13"/>
      <c r="U121" s="13"/>
      <c r="V121" s="14"/>
      <c r="W121" s="14"/>
      <c r="X121" s="14"/>
      <c r="Y121" s="14"/>
      <c r="Z121" s="14"/>
    </row>
    <row r="122" spans="1:26" ht="15.75" hidden="1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0"/>
      <c r="Q122" s="13"/>
      <c r="R122" s="13"/>
      <c r="S122" s="13"/>
      <c r="T122" s="13"/>
      <c r="U122" s="13"/>
      <c r="V122" s="14"/>
      <c r="W122" s="14"/>
      <c r="X122" s="14"/>
      <c r="Y122" s="14"/>
      <c r="Z122" s="14"/>
    </row>
    <row r="123" spans="1:26" ht="15.75" hidden="1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0"/>
      <c r="Q123" s="13"/>
      <c r="R123" s="13"/>
      <c r="S123" s="13"/>
      <c r="T123" s="13"/>
      <c r="U123" s="13"/>
      <c r="V123" s="14"/>
      <c r="W123" s="14"/>
      <c r="X123" s="14"/>
      <c r="Y123" s="14"/>
      <c r="Z123" s="14"/>
    </row>
    <row r="124" spans="1:26" ht="15.75" hidden="1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0"/>
      <c r="Q124" s="13"/>
      <c r="R124" s="13"/>
      <c r="S124" s="13"/>
      <c r="T124" s="13"/>
      <c r="U124" s="13"/>
      <c r="V124" s="14"/>
      <c r="W124" s="14"/>
      <c r="X124" s="14"/>
      <c r="Y124" s="14"/>
      <c r="Z124" s="14"/>
    </row>
    <row r="125" spans="1:26" ht="15.75" hidden="1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0"/>
      <c r="Q125" s="13"/>
      <c r="R125" s="13"/>
      <c r="S125" s="13"/>
      <c r="T125" s="13"/>
      <c r="U125" s="13"/>
      <c r="V125" s="14"/>
      <c r="W125" s="14"/>
      <c r="X125" s="14"/>
      <c r="Y125" s="14"/>
      <c r="Z125" s="14"/>
    </row>
    <row r="126" spans="1:26" ht="15.75" hidden="1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0"/>
      <c r="Q126" s="13"/>
      <c r="R126" s="13"/>
      <c r="S126" s="13"/>
      <c r="T126" s="13"/>
      <c r="U126" s="13"/>
      <c r="V126" s="14"/>
      <c r="W126" s="14"/>
      <c r="X126" s="14"/>
      <c r="Y126" s="14"/>
      <c r="Z126" s="14"/>
    </row>
    <row r="127" spans="1:26" ht="15.75" hidden="1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0"/>
      <c r="Q127" s="13"/>
      <c r="R127" s="13"/>
      <c r="S127" s="13"/>
      <c r="T127" s="13"/>
      <c r="U127" s="13"/>
      <c r="V127" s="14"/>
      <c r="W127" s="14"/>
      <c r="X127" s="14"/>
      <c r="Y127" s="14"/>
      <c r="Z127" s="14"/>
    </row>
    <row r="128" spans="1:26" ht="15.75" hidden="1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0"/>
      <c r="Q128" s="13"/>
      <c r="R128" s="13"/>
      <c r="S128" s="13"/>
      <c r="T128" s="13"/>
      <c r="U128" s="13"/>
      <c r="V128" s="14"/>
      <c r="W128" s="14"/>
      <c r="X128" s="14"/>
      <c r="Y128" s="14"/>
      <c r="Z128" s="14"/>
    </row>
    <row r="129" spans="1:26" ht="15.75" hidden="1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0"/>
      <c r="Q129" s="13"/>
      <c r="R129" s="13"/>
      <c r="S129" s="13"/>
      <c r="T129" s="13"/>
      <c r="U129" s="13"/>
      <c r="V129" s="14"/>
      <c r="W129" s="14"/>
      <c r="X129" s="14"/>
      <c r="Y129" s="14"/>
      <c r="Z129" s="14"/>
    </row>
    <row r="130" spans="1:26" ht="15.75" hidden="1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0"/>
      <c r="Q130" s="13"/>
      <c r="R130" s="13"/>
      <c r="S130" s="13"/>
      <c r="T130" s="13"/>
      <c r="U130" s="13"/>
      <c r="V130" s="14"/>
      <c r="W130" s="14"/>
      <c r="X130" s="14"/>
      <c r="Y130" s="14"/>
      <c r="Z130" s="14"/>
    </row>
    <row r="131" spans="1:26" ht="15.75" hidden="1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0"/>
      <c r="Q131" s="13"/>
      <c r="R131" s="13"/>
      <c r="S131" s="13"/>
      <c r="T131" s="13"/>
      <c r="U131" s="13"/>
      <c r="V131" s="14"/>
      <c r="W131" s="14"/>
      <c r="X131" s="14"/>
      <c r="Y131" s="14"/>
      <c r="Z131" s="14"/>
    </row>
    <row r="132" spans="1:26" ht="15.75" hidden="1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0"/>
      <c r="Q132" s="13"/>
      <c r="R132" s="13"/>
      <c r="S132" s="13"/>
      <c r="T132" s="13"/>
      <c r="U132" s="13"/>
      <c r="V132" s="14"/>
      <c r="W132" s="14"/>
      <c r="X132" s="14"/>
      <c r="Y132" s="14"/>
      <c r="Z132" s="14"/>
    </row>
    <row r="133" spans="1:26" ht="15.75" hidden="1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0"/>
      <c r="Q133" s="13"/>
      <c r="R133" s="13"/>
      <c r="S133" s="13"/>
      <c r="T133" s="13"/>
      <c r="U133" s="13"/>
      <c r="V133" s="14"/>
      <c r="W133" s="14"/>
      <c r="X133" s="14"/>
      <c r="Y133" s="14"/>
      <c r="Z133" s="14"/>
    </row>
    <row r="134" spans="1:26" ht="15.75" hidden="1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0"/>
      <c r="Q134" s="13"/>
      <c r="R134" s="13"/>
      <c r="S134" s="13"/>
      <c r="T134" s="13"/>
      <c r="U134" s="13"/>
      <c r="V134" s="14"/>
      <c r="W134" s="14"/>
      <c r="X134" s="14"/>
      <c r="Y134" s="14"/>
      <c r="Z134" s="14"/>
    </row>
    <row r="135" spans="1:26" ht="15.75" hidden="1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0"/>
      <c r="Q135" s="13"/>
      <c r="R135" s="13"/>
      <c r="S135" s="13"/>
      <c r="T135" s="13"/>
      <c r="U135" s="13"/>
      <c r="V135" s="14"/>
      <c r="W135" s="14"/>
      <c r="X135" s="14"/>
      <c r="Y135" s="14"/>
      <c r="Z135" s="14"/>
    </row>
    <row r="136" spans="1:26" ht="15.75" hidden="1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0"/>
      <c r="Q136" s="13"/>
      <c r="R136" s="13"/>
      <c r="S136" s="13"/>
      <c r="T136" s="13"/>
      <c r="U136" s="13"/>
      <c r="V136" s="14"/>
      <c r="W136" s="14"/>
      <c r="X136" s="14"/>
      <c r="Y136" s="14"/>
      <c r="Z136" s="14"/>
    </row>
    <row r="137" spans="1:26" ht="15.75" hidden="1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0"/>
      <c r="Q137" s="13"/>
      <c r="R137" s="13"/>
      <c r="S137" s="13"/>
      <c r="T137" s="13"/>
      <c r="U137" s="13"/>
      <c r="V137" s="14"/>
      <c r="W137" s="14"/>
      <c r="X137" s="14"/>
      <c r="Y137" s="14"/>
      <c r="Z137" s="14"/>
    </row>
    <row r="138" spans="1:26" ht="15.75" hidden="1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0"/>
      <c r="Q138" s="13"/>
      <c r="R138" s="13"/>
      <c r="S138" s="13"/>
      <c r="T138" s="13"/>
      <c r="U138" s="13"/>
      <c r="V138" s="14"/>
      <c r="W138" s="14"/>
      <c r="X138" s="14"/>
      <c r="Y138" s="14"/>
      <c r="Z138" s="14"/>
    </row>
    <row r="139" spans="1:26" ht="15.75" hidden="1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0"/>
      <c r="Q139" s="13"/>
      <c r="R139" s="13"/>
      <c r="S139" s="13"/>
      <c r="T139" s="13"/>
      <c r="U139" s="13"/>
      <c r="V139" s="14"/>
      <c r="W139" s="14"/>
      <c r="X139" s="14"/>
      <c r="Y139" s="14"/>
      <c r="Z139" s="14"/>
    </row>
    <row r="140" spans="1:26" ht="15.75" hidden="1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0"/>
      <c r="Q140" s="13"/>
      <c r="R140" s="13"/>
      <c r="S140" s="13"/>
      <c r="T140" s="13"/>
      <c r="U140" s="13"/>
      <c r="V140" s="14"/>
      <c r="W140" s="14"/>
      <c r="X140" s="14"/>
      <c r="Y140" s="14"/>
      <c r="Z140" s="14"/>
    </row>
    <row r="141" spans="1:26" ht="15.75" hidden="1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0"/>
      <c r="Q141" s="13"/>
      <c r="R141" s="13"/>
      <c r="S141" s="13"/>
      <c r="T141" s="13"/>
      <c r="U141" s="13"/>
      <c r="V141" s="14"/>
      <c r="W141" s="14"/>
      <c r="X141" s="14"/>
      <c r="Y141" s="14"/>
      <c r="Z141" s="14"/>
    </row>
    <row r="142" spans="1:26" ht="15.75" hidden="1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0"/>
      <c r="Q142" s="13"/>
      <c r="R142" s="13"/>
      <c r="S142" s="13"/>
      <c r="T142" s="13"/>
      <c r="U142" s="13"/>
      <c r="V142" s="14"/>
      <c r="W142" s="14"/>
      <c r="X142" s="14"/>
      <c r="Y142" s="14"/>
      <c r="Z142" s="14"/>
    </row>
    <row r="143" spans="1:26" ht="15.75" hidden="1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0"/>
      <c r="Q143" s="13"/>
      <c r="R143" s="13"/>
      <c r="S143" s="13"/>
      <c r="T143" s="13"/>
      <c r="U143" s="13"/>
      <c r="V143" s="14"/>
      <c r="W143" s="14"/>
      <c r="X143" s="14"/>
      <c r="Y143" s="14"/>
      <c r="Z143" s="14"/>
    </row>
    <row r="144" spans="1:26" ht="15.75" hidden="1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0"/>
      <c r="Q144" s="13"/>
      <c r="R144" s="13"/>
      <c r="S144" s="13"/>
      <c r="T144" s="13"/>
      <c r="U144" s="13"/>
      <c r="V144" s="14"/>
      <c r="W144" s="14"/>
      <c r="X144" s="14"/>
      <c r="Y144" s="14"/>
      <c r="Z144" s="14"/>
    </row>
    <row r="145" spans="1:26" ht="15.75" hidden="1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0"/>
      <c r="Q145" s="13"/>
      <c r="R145" s="13"/>
      <c r="S145" s="13"/>
      <c r="T145" s="13"/>
      <c r="U145" s="13"/>
      <c r="V145" s="14"/>
      <c r="W145" s="14"/>
      <c r="X145" s="14"/>
      <c r="Y145" s="14"/>
      <c r="Z145" s="14"/>
    </row>
    <row r="146" spans="1:26" ht="15.75" hidden="1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0"/>
      <c r="Q146" s="13"/>
      <c r="R146" s="13"/>
      <c r="S146" s="13"/>
      <c r="T146" s="13"/>
      <c r="U146" s="13"/>
      <c r="V146" s="14"/>
      <c r="W146" s="14"/>
      <c r="X146" s="14"/>
      <c r="Y146" s="14"/>
      <c r="Z146" s="14"/>
    </row>
    <row r="147" spans="1:26" ht="15.75" hidden="1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0"/>
      <c r="Q147" s="13"/>
      <c r="R147" s="13"/>
      <c r="S147" s="13"/>
      <c r="T147" s="13"/>
      <c r="U147" s="13"/>
      <c r="V147" s="14"/>
      <c r="W147" s="14"/>
      <c r="X147" s="14"/>
      <c r="Y147" s="14"/>
      <c r="Z147" s="14"/>
    </row>
    <row r="148" spans="1:26" ht="15.75" hidden="1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0"/>
      <c r="Q148" s="13"/>
      <c r="R148" s="13"/>
      <c r="S148" s="13"/>
      <c r="T148" s="13"/>
      <c r="U148" s="13"/>
      <c r="V148" s="14"/>
      <c r="W148" s="14"/>
      <c r="X148" s="14"/>
      <c r="Y148" s="14"/>
      <c r="Z148" s="14"/>
    </row>
    <row r="149" spans="1:26" ht="15.75" hidden="1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0"/>
      <c r="Q149" s="13"/>
      <c r="R149" s="13"/>
      <c r="S149" s="13"/>
      <c r="T149" s="13"/>
      <c r="U149" s="13"/>
      <c r="V149" s="14"/>
      <c r="W149" s="14"/>
      <c r="X149" s="14"/>
      <c r="Y149" s="14"/>
      <c r="Z149" s="14"/>
    </row>
    <row r="150" spans="1:26" ht="15.75" hidden="1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0"/>
      <c r="Q150" s="13"/>
      <c r="R150" s="13"/>
      <c r="S150" s="13"/>
      <c r="T150" s="13"/>
      <c r="U150" s="13"/>
      <c r="V150" s="14"/>
      <c r="W150" s="14"/>
      <c r="X150" s="14"/>
      <c r="Y150" s="14"/>
      <c r="Z150" s="14"/>
    </row>
    <row r="151" spans="1:26" ht="15.75" hidden="1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0"/>
      <c r="Q151" s="13"/>
      <c r="R151" s="13"/>
      <c r="S151" s="13"/>
      <c r="T151" s="13"/>
      <c r="U151" s="13"/>
      <c r="V151" s="14"/>
      <c r="W151" s="14"/>
      <c r="X151" s="14"/>
      <c r="Y151" s="14"/>
      <c r="Z151" s="14"/>
    </row>
    <row r="152" spans="1:26" ht="15.75" hidden="1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0"/>
      <c r="Q152" s="13"/>
      <c r="R152" s="13"/>
      <c r="S152" s="13"/>
      <c r="T152" s="13"/>
      <c r="U152" s="13"/>
      <c r="V152" s="14"/>
      <c r="W152" s="14"/>
      <c r="X152" s="14"/>
      <c r="Y152" s="14"/>
      <c r="Z152" s="14"/>
    </row>
    <row r="153" spans="1:26" ht="15.75" hidden="1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0"/>
      <c r="Q153" s="13"/>
      <c r="R153" s="13"/>
      <c r="S153" s="13"/>
      <c r="T153" s="13"/>
      <c r="U153" s="13"/>
      <c r="V153" s="14"/>
      <c r="W153" s="14"/>
      <c r="X153" s="14"/>
      <c r="Y153" s="14"/>
      <c r="Z153" s="14"/>
    </row>
    <row r="154" spans="1:26" ht="15.75" hidden="1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0"/>
      <c r="Q154" s="13"/>
      <c r="R154" s="13"/>
      <c r="S154" s="13"/>
      <c r="T154" s="13"/>
      <c r="U154" s="13"/>
      <c r="V154" s="14"/>
      <c r="W154" s="14"/>
      <c r="X154" s="14"/>
      <c r="Y154" s="14"/>
      <c r="Z154" s="14"/>
    </row>
    <row r="155" spans="1:26" ht="15.75" hidden="1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0"/>
      <c r="Q155" s="13"/>
      <c r="R155" s="13"/>
      <c r="S155" s="13"/>
      <c r="T155" s="13"/>
      <c r="U155" s="13"/>
      <c r="V155" s="14"/>
      <c r="W155" s="14"/>
      <c r="X155" s="14"/>
      <c r="Y155" s="14"/>
      <c r="Z155" s="14"/>
    </row>
    <row r="156" spans="1:26" ht="15.75" hidden="1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0"/>
      <c r="Q156" s="13"/>
      <c r="R156" s="13"/>
      <c r="S156" s="13"/>
      <c r="T156" s="13"/>
      <c r="U156" s="13"/>
      <c r="V156" s="14"/>
      <c r="W156" s="14"/>
      <c r="X156" s="14"/>
      <c r="Y156" s="14"/>
      <c r="Z156" s="14"/>
    </row>
    <row r="157" spans="1:26" ht="15.75" hidden="1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0"/>
      <c r="Q157" s="13"/>
      <c r="R157" s="13"/>
      <c r="S157" s="13"/>
      <c r="T157" s="13"/>
      <c r="U157" s="13"/>
      <c r="V157" s="14"/>
      <c r="W157" s="14"/>
      <c r="X157" s="14"/>
      <c r="Y157" s="14"/>
      <c r="Z157" s="14"/>
    </row>
    <row r="158" spans="1:26" ht="15.75" hidden="1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0"/>
      <c r="Q158" s="13"/>
      <c r="R158" s="13"/>
      <c r="S158" s="13"/>
      <c r="T158" s="13"/>
      <c r="U158" s="13"/>
      <c r="V158" s="14"/>
      <c r="W158" s="14"/>
      <c r="X158" s="14"/>
      <c r="Y158" s="14"/>
      <c r="Z158" s="14"/>
    </row>
    <row r="159" spans="1:26" ht="15.75" hidden="1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0"/>
      <c r="Q159" s="13"/>
      <c r="R159" s="13"/>
      <c r="S159" s="13"/>
      <c r="T159" s="13"/>
      <c r="U159" s="13"/>
      <c r="V159" s="14"/>
      <c r="W159" s="14"/>
      <c r="X159" s="14"/>
      <c r="Y159" s="14"/>
      <c r="Z159" s="14"/>
    </row>
    <row r="160" spans="1:26" ht="15.75" hidden="1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0"/>
      <c r="Q160" s="13"/>
      <c r="R160" s="13"/>
      <c r="S160" s="13"/>
      <c r="T160" s="13"/>
      <c r="U160" s="13"/>
      <c r="V160" s="14"/>
      <c r="W160" s="14"/>
      <c r="X160" s="14"/>
      <c r="Y160" s="14"/>
      <c r="Z160" s="14"/>
    </row>
    <row r="161" spans="1:26" ht="15.75" hidden="1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0"/>
      <c r="Q161" s="13"/>
      <c r="R161" s="13"/>
      <c r="S161" s="13"/>
      <c r="T161" s="13"/>
      <c r="U161" s="13"/>
      <c r="V161" s="14"/>
      <c r="W161" s="14"/>
      <c r="X161" s="14"/>
      <c r="Y161" s="14"/>
      <c r="Z161" s="14"/>
    </row>
    <row r="162" spans="1:26" ht="15.75" hidden="1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0"/>
      <c r="Q162" s="13"/>
      <c r="R162" s="13"/>
      <c r="S162" s="13"/>
      <c r="T162" s="13"/>
      <c r="U162" s="13"/>
      <c r="V162" s="14"/>
      <c r="W162" s="14"/>
      <c r="X162" s="14"/>
      <c r="Y162" s="14"/>
      <c r="Z162" s="14"/>
    </row>
    <row r="163" spans="1:26" ht="15.75" hidden="1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0"/>
      <c r="Q163" s="13"/>
      <c r="R163" s="13"/>
      <c r="S163" s="13"/>
      <c r="T163" s="13"/>
      <c r="U163" s="13"/>
      <c r="V163" s="14"/>
      <c r="W163" s="14"/>
      <c r="X163" s="14"/>
      <c r="Y163" s="14"/>
      <c r="Z163" s="14"/>
    </row>
    <row r="164" spans="1:26" ht="15.75" hidden="1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0"/>
      <c r="Q164" s="13"/>
      <c r="R164" s="13"/>
      <c r="S164" s="13"/>
      <c r="T164" s="13"/>
      <c r="U164" s="13"/>
      <c r="V164" s="14"/>
      <c r="W164" s="14"/>
      <c r="X164" s="14"/>
      <c r="Y164" s="14"/>
      <c r="Z164" s="14"/>
    </row>
    <row r="165" spans="1:26" ht="15.75" hidden="1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0"/>
      <c r="Q165" s="13"/>
      <c r="R165" s="13"/>
      <c r="S165" s="13"/>
      <c r="T165" s="13"/>
      <c r="U165" s="13"/>
      <c r="V165" s="14"/>
      <c r="W165" s="14"/>
      <c r="X165" s="14"/>
      <c r="Y165" s="14"/>
      <c r="Z165" s="14"/>
    </row>
    <row r="166" spans="1:26" ht="15.75" hidden="1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0"/>
      <c r="Q166" s="13"/>
      <c r="R166" s="13"/>
      <c r="S166" s="13"/>
      <c r="T166" s="13"/>
      <c r="U166" s="13"/>
      <c r="V166" s="14"/>
      <c r="W166" s="14"/>
      <c r="X166" s="14"/>
      <c r="Y166" s="14"/>
      <c r="Z166" s="14"/>
    </row>
    <row r="167" spans="1:26" ht="15.75" hidden="1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0"/>
      <c r="Q167" s="13"/>
      <c r="R167" s="13"/>
      <c r="S167" s="13"/>
      <c r="T167" s="13"/>
      <c r="U167" s="13"/>
      <c r="V167" s="14"/>
      <c r="W167" s="14"/>
      <c r="X167" s="14"/>
      <c r="Y167" s="14"/>
      <c r="Z167" s="14"/>
    </row>
    <row r="168" spans="1:26" ht="15.75" hidden="1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0"/>
      <c r="Q168" s="13"/>
      <c r="R168" s="13"/>
      <c r="S168" s="13"/>
      <c r="T168" s="13"/>
      <c r="U168" s="13"/>
      <c r="V168" s="14"/>
      <c r="W168" s="14"/>
      <c r="X168" s="14"/>
      <c r="Y168" s="14"/>
      <c r="Z168" s="14"/>
    </row>
    <row r="169" spans="1:26" ht="15.75" hidden="1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0"/>
      <c r="Q169" s="13"/>
      <c r="R169" s="13"/>
      <c r="S169" s="13"/>
      <c r="T169" s="13"/>
      <c r="U169" s="13"/>
      <c r="V169" s="14"/>
      <c r="W169" s="14"/>
      <c r="X169" s="14"/>
      <c r="Y169" s="14"/>
      <c r="Z169" s="14"/>
    </row>
    <row r="170" spans="1:26" ht="15.75" hidden="1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0"/>
      <c r="Q170" s="13"/>
      <c r="R170" s="13"/>
      <c r="S170" s="13"/>
      <c r="T170" s="13"/>
      <c r="U170" s="13"/>
      <c r="V170" s="14"/>
      <c r="W170" s="14"/>
      <c r="X170" s="14"/>
      <c r="Y170" s="14"/>
      <c r="Z170" s="14"/>
    </row>
    <row r="171" spans="1:26" ht="15.75" hidden="1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0"/>
      <c r="Q171" s="13"/>
      <c r="R171" s="13"/>
      <c r="S171" s="13"/>
      <c r="T171" s="13"/>
      <c r="U171" s="13"/>
      <c r="V171" s="14"/>
      <c r="W171" s="14"/>
      <c r="X171" s="14"/>
      <c r="Y171" s="14"/>
      <c r="Z171" s="14"/>
    </row>
    <row r="172" spans="1:26" ht="15.75" hidden="1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0"/>
      <c r="Q172" s="13"/>
      <c r="R172" s="13"/>
      <c r="S172" s="13"/>
      <c r="T172" s="13"/>
      <c r="U172" s="13"/>
      <c r="V172" s="14"/>
      <c r="W172" s="14"/>
      <c r="X172" s="14"/>
      <c r="Y172" s="14"/>
      <c r="Z172" s="14"/>
    </row>
    <row r="173" spans="1:26" ht="15.75" hidden="1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0"/>
      <c r="Q173" s="13"/>
      <c r="R173" s="13"/>
      <c r="S173" s="13"/>
      <c r="T173" s="13"/>
      <c r="U173" s="13"/>
      <c r="V173" s="14"/>
      <c r="W173" s="14"/>
      <c r="X173" s="14"/>
      <c r="Y173" s="14"/>
      <c r="Z173" s="14"/>
    </row>
    <row r="174" spans="1:26" ht="15.75" hidden="1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0"/>
      <c r="Q174" s="13"/>
      <c r="R174" s="13"/>
      <c r="S174" s="13"/>
      <c r="T174" s="13"/>
      <c r="U174" s="13"/>
      <c r="V174" s="14"/>
      <c r="W174" s="14"/>
      <c r="X174" s="14"/>
      <c r="Y174" s="14"/>
      <c r="Z174" s="14"/>
    </row>
    <row r="175" spans="1:26" ht="15.75" hidden="1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0"/>
      <c r="Q175" s="13"/>
      <c r="R175" s="13"/>
      <c r="S175" s="13"/>
      <c r="T175" s="13"/>
      <c r="U175" s="13"/>
      <c r="V175" s="14"/>
      <c r="W175" s="14"/>
      <c r="X175" s="14"/>
      <c r="Y175" s="14"/>
      <c r="Z175" s="14"/>
    </row>
    <row r="176" spans="1:26" ht="15.75" hidden="1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0"/>
      <c r="Q176" s="13"/>
      <c r="R176" s="13"/>
      <c r="S176" s="13"/>
      <c r="T176" s="13"/>
      <c r="U176" s="13"/>
      <c r="V176" s="14"/>
      <c r="W176" s="14"/>
      <c r="X176" s="14"/>
      <c r="Y176" s="14"/>
      <c r="Z176" s="14"/>
    </row>
    <row r="177" spans="1:26" ht="15.75" hidden="1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0"/>
      <c r="Q177" s="13"/>
      <c r="R177" s="13"/>
      <c r="S177" s="13"/>
      <c r="T177" s="13"/>
      <c r="U177" s="13"/>
      <c r="V177" s="14"/>
      <c r="W177" s="14"/>
      <c r="X177" s="14"/>
      <c r="Y177" s="14"/>
      <c r="Z177" s="14"/>
    </row>
    <row r="178" spans="1:26" ht="15.75" hidden="1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0"/>
      <c r="Q178" s="13"/>
      <c r="R178" s="13"/>
      <c r="S178" s="13"/>
      <c r="T178" s="13"/>
      <c r="U178" s="13"/>
      <c r="V178" s="14"/>
      <c r="W178" s="14"/>
      <c r="X178" s="14"/>
      <c r="Y178" s="14"/>
      <c r="Z178" s="14"/>
    </row>
    <row r="179" spans="1:26" ht="15.75" hidden="1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0"/>
      <c r="Q179" s="13"/>
      <c r="R179" s="13"/>
      <c r="S179" s="13"/>
      <c r="T179" s="13"/>
      <c r="U179" s="13"/>
      <c r="V179" s="14"/>
      <c r="W179" s="14"/>
      <c r="X179" s="14"/>
      <c r="Y179" s="14"/>
      <c r="Z179" s="14"/>
    </row>
    <row r="180" spans="1:26" ht="15.75" hidden="1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0"/>
      <c r="Q180" s="13"/>
      <c r="R180" s="13"/>
      <c r="S180" s="13"/>
      <c r="T180" s="13"/>
      <c r="U180" s="13"/>
      <c r="V180" s="14"/>
      <c r="W180" s="14"/>
      <c r="X180" s="14"/>
      <c r="Y180" s="14"/>
      <c r="Z180" s="14"/>
    </row>
    <row r="181" spans="1:26" ht="15.75" hidden="1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0"/>
      <c r="Q181" s="13"/>
      <c r="R181" s="13"/>
      <c r="S181" s="13"/>
      <c r="T181" s="13"/>
      <c r="U181" s="13"/>
      <c r="V181" s="14"/>
      <c r="W181" s="14"/>
      <c r="X181" s="14"/>
      <c r="Y181" s="14"/>
      <c r="Z181" s="14"/>
    </row>
    <row r="182" spans="1:26" ht="15.75" hidden="1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0"/>
      <c r="Q182" s="13"/>
      <c r="R182" s="13"/>
      <c r="S182" s="13"/>
      <c r="T182" s="13"/>
      <c r="U182" s="13"/>
      <c r="V182" s="14"/>
      <c r="W182" s="14"/>
      <c r="X182" s="14"/>
      <c r="Y182" s="14"/>
      <c r="Z182" s="14"/>
    </row>
    <row r="183" spans="1:26" ht="15.75" hidden="1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0"/>
      <c r="Q183" s="13"/>
      <c r="R183" s="13"/>
      <c r="S183" s="13"/>
      <c r="T183" s="13"/>
      <c r="U183" s="13"/>
      <c r="V183" s="14"/>
      <c r="W183" s="14"/>
      <c r="X183" s="14"/>
      <c r="Y183" s="14"/>
      <c r="Z183" s="14"/>
    </row>
    <row r="184" spans="1:26" ht="15.75" hidden="1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0"/>
      <c r="Q184" s="13"/>
      <c r="R184" s="13"/>
      <c r="S184" s="13"/>
      <c r="T184" s="13"/>
      <c r="U184" s="13"/>
      <c r="V184" s="14"/>
      <c r="W184" s="14"/>
      <c r="X184" s="14"/>
      <c r="Y184" s="14"/>
      <c r="Z184" s="14"/>
    </row>
    <row r="185" spans="1:26" ht="15.75" hidden="1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0"/>
      <c r="Q185" s="13"/>
      <c r="R185" s="13"/>
      <c r="S185" s="13"/>
      <c r="T185" s="13"/>
      <c r="U185" s="13"/>
      <c r="V185" s="14"/>
      <c r="W185" s="14"/>
      <c r="X185" s="14"/>
      <c r="Y185" s="14"/>
      <c r="Z185" s="14"/>
    </row>
    <row r="186" spans="1:26" ht="15.75" hidden="1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0"/>
      <c r="Q186" s="13"/>
      <c r="R186" s="13"/>
      <c r="S186" s="13"/>
      <c r="T186" s="13"/>
      <c r="U186" s="13"/>
      <c r="V186" s="14"/>
      <c r="W186" s="14"/>
      <c r="X186" s="14"/>
      <c r="Y186" s="14"/>
      <c r="Z186" s="14"/>
    </row>
    <row r="187" spans="1:26" ht="15.75" hidden="1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0"/>
      <c r="Q187" s="13"/>
      <c r="R187" s="13"/>
      <c r="S187" s="13"/>
      <c r="T187" s="13"/>
      <c r="U187" s="13"/>
      <c r="V187" s="14"/>
      <c r="W187" s="14"/>
      <c r="X187" s="14"/>
      <c r="Y187" s="14"/>
      <c r="Z187" s="14"/>
    </row>
    <row r="188" spans="1:26" ht="15.75" hidden="1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0"/>
      <c r="Q188" s="13"/>
      <c r="R188" s="13"/>
      <c r="S188" s="13"/>
      <c r="T188" s="13"/>
      <c r="U188" s="13"/>
      <c r="V188" s="14"/>
      <c r="W188" s="14"/>
      <c r="X188" s="14"/>
      <c r="Y188" s="14"/>
      <c r="Z188" s="14"/>
    </row>
    <row r="189" spans="1:26" ht="15.75" hidden="1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0"/>
      <c r="Q189" s="13"/>
      <c r="R189" s="13"/>
      <c r="S189" s="13"/>
      <c r="T189" s="13"/>
      <c r="U189" s="13"/>
      <c r="V189" s="14"/>
      <c r="W189" s="14"/>
      <c r="X189" s="14"/>
      <c r="Y189" s="14"/>
      <c r="Z189" s="14"/>
    </row>
    <row r="190" spans="1:26" ht="15.75" hidden="1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0"/>
      <c r="Q190" s="13"/>
      <c r="R190" s="13"/>
      <c r="S190" s="13"/>
      <c r="T190" s="13"/>
      <c r="U190" s="13"/>
      <c r="V190" s="14"/>
      <c r="W190" s="14"/>
      <c r="X190" s="14"/>
      <c r="Y190" s="14"/>
      <c r="Z190" s="14"/>
    </row>
    <row r="191" spans="1:26" ht="15.75" hidden="1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0"/>
      <c r="Q191" s="13"/>
      <c r="R191" s="13"/>
      <c r="S191" s="13"/>
      <c r="T191" s="13"/>
      <c r="U191" s="13"/>
      <c r="V191" s="14"/>
      <c r="W191" s="14"/>
      <c r="X191" s="14"/>
      <c r="Y191" s="14"/>
      <c r="Z191" s="14"/>
    </row>
    <row r="192" spans="1:26" ht="15.75" hidden="1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0"/>
      <c r="Q192" s="13"/>
      <c r="R192" s="13"/>
      <c r="S192" s="13"/>
      <c r="T192" s="13"/>
      <c r="U192" s="13"/>
      <c r="V192" s="14"/>
      <c r="W192" s="14"/>
      <c r="X192" s="14"/>
      <c r="Y192" s="14"/>
      <c r="Z192" s="14"/>
    </row>
    <row r="193" spans="1:26" ht="15.75" hidden="1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0"/>
      <c r="Q193" s="13"/>
      <c r="R193" s="13"/>
      <c r="S193" s="13"/>
      <c r="T193" s="13"/>
      <c r="U193" s="13"/>
      <c r="V193" s="14"/>
      <c r="W193" s="14"/>
      <c r="X193" s="14"/>
      <c r="Y193" s="14"/>
      <c r="Z193" s="14"/>
    </row>
    <row r="194" spans="1:26" ht="15.75" hidden="1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0"/>
      <c r="Q194" s="13"/>
      <c r="R194" s="13"/>
      <c r="S194" s="13"/>
      <c r="T194" s="13"/>
      <c r="U194" s="13"/>
      <c r="V194" s="14"/>
      <c r="W194" s="14"/>
      <c r="X194" s="14"/>
      <c r="Y194" s="14"/>
      <c r="Z194" s="14"/>
    </row>
    <row r="195" spans="1:26" ht="15.75" hidden="1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0"/>
      <c r="Q195" s="13"/>
      <c r="R195" s="13"/>
      <c r="S195" s="13"/>
      <c r="T195" s="13"/>
      <c r="U195" s="13"/>
      <c r="V195" s="14"/>
      <c r="W195" s="14"/>
      <c r="X195" s="14"/>
      <c r="Y195" s="14"/>
      <c r="Z195" s="14"/>
    </row>
    <row r="196" spans="1:26" ht="15.75" hidden="1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0"/>
      <c r="Q196" s="13"/>
      <c r="R196" s="13"/>
      <c r="S196" s="13"/>
      <c r="T196" s="13"/>
      <c r="U196" s="13"/>
      <c r="V196" s="14"/>
      <c r="W196" s="14"/>
      <c r="X196" s="14"/>
      <c r="Y196" s="14"/>
      <c r="Z196" s="14"/>
    </row>
    <row r="197" spans="1:26" ht="15.75" hidden="1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0"/>
      <c r="Q197" s="13"/>
      <c r="R197" s="13"/>
      <c r="S197" s="13"/>
      <c r="T197" s="13"/>
      <c r="U197" s="13"/>
      <c r="V197" s="14"/>
      <c r="W197" s="14"/>
      <c r="X197" s="14"/>
      <c r="Y197" s="14"/>
      <c r="Z197" s="14"/>
    </row>
    <row r="198" spans="1:26" ht="15.75" hidden="1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0"/>
      <c r="Q198" s="13"/>
      <c r="R198" s="13"/>
      <c r="S198" s="13"/>
      <c r="T198" s="13"/>
      <c r="U198" s="13"/>
      <c r="V198" s="14"/>
      <c r="W198" s="14"/>
      <c r="X198" s="14"/>
      <c r="Y198" s="14"/>
      <c r="Z198" s="14"/>
    </row>
    <row r="199" spans="1:26" ht="15.75" hidden="1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0"/>
      <c r="Q199" s="13"/>
      <c r="R199" s="13"/>
      <c r="S199" s="13"/>
      <c r="T199" s="13"/>
      <c r="U199" s="13"/>
      <c r="V199" s="14"/>
      <c r="W199" s="14"/>
      <c r="X199" s="14"/>
      <c r="Y199" s="14"/>
      <c r="Z199" s="14"/>
    </row>
    <row r="200" spans="1:26" ht="15.75" hidden="1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0"/>
      <c r="Q200" s="13"/>
      <c r="R200" s="13"/>
      <c r="S200" s="13"/>
      <c r="T200" s="13"/>
      <c r="U200" s="13"/>
      <c r="V200" s="14"/>
      <c r="W200" s="14"/>
      <c r="X200" s="14"/>
      <c r="Y200" s="14"/>
      <c r="Z200" s="14"/>
    </row>
    <row r="201" spans="1:26" ht="15.75" hidden="1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0"/>
      <c r="Q201" s="13"/>
      <c r="R201" s="13"/>
      <c r="S201" s="13"/>
      <c r="T201" s="13"/>
      <c r="U201" s="13"/>
      <c r="V201" s="14"/>
      <c r="W201" s="14"/>
      <c r="X201" s="14"/>
      <c r="Y201" s="14"/>
      <c r="Z201" s="14"/>
    </row>
    <row r="202" spans="1:26" ht="15.75" hidden="1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0"/>
      <c r="Q202" s="13"/>
      <c r="R202" s="13"/>
      <c r="S202" s="13"/>
      <c r="T202" s="13"/>
      <c r="U202" s="13"/>
      <c r="V202" s="14"/>
      <c r="W202" s="14"/>
      <c r="X202" s="14"/>
      <c r="Y202" s="14"/>
      <c r="Z202" s="14"/>
    </row>
    <row r="203" spans="1:26" ht="15.75" hidden="1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0"/>
      <c r="Q203" s="13"/>
      <c r="R203" s="13"/>
      <c r="S203" s="13"/>
      <c r="T203" s="13"/>
      <c r="U203" s="13"/>
      <c r="V203" s="14"/>
      <c r="W203" s="14"/>
      <c r="X203" s="14"/>
      <c r="Y203" s="14"/>
      <c r="Z203" s="14"/>
    </row>
    <row r="204" spans="1:26" ht="15.75" hidden="1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0"/>
      <c r="Q204" s="13"/>
      <c r="R204" s="13"/>
      <c r="S204" s="13"/>
      <c r="T204" s="13"/>
      <c r="U204" s="13"/>
      <c r="V204" s="14"/>
      <c r="W204" s="14"/>
      <c r="X204" s="14"/>
      <c r="Y204" s="14"/>
      <c r="Z204" s="14"/>
    </row>
    <row r="205" spans="1:26" ht="15.75" hidden="1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0"/>
      <c r="Q205" s="13"/>
      <c r="R205" s="13"/>
      <c r="S205" s="13"/>
      <c r="T205" s="13"/>
      <c r="U205" s="13"/>
      <c r="V205" s="14"/>
      <c r="W205" s="14"/>
      <c r="X205" s="14"/>
      <c r="Y205" s="14"/>
      <c r="Z205" s="14"/>
    </row>
    <row r="206" spans="1:26" ht="15.75" hidden="1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0"/>
      <c r="Q206" s="13"/>
      <c r="R206" s="13"/>
      <c r="S206" s="13"/>
      <c r="T206" s="13"/>
      <c r="U206" s="13"/>
      <c r="V206" s="14"/>
      <c r="W206" s="14"/>
      <c r="X206" s="14"/>
      <c r="Y206" s="14"/>
      <c r="Z206" s="14"/>
    </row>
    <row r="207" spans="1:26" ht="15.75" hidden="1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0"/>
      <c r="Q207" s="13"/>
      <c r="R207" s="13"/>
      <c r="S207" s="13"/>
      <c r="T207" s="13"/>
      <c r="U207" s="13"/>
      <c r="V207" s="14"/>
      <c r="W207" s="14"/>
      <c r="X207" s="14"/>
      <c r="Y207" s="14"/>
      <c r="Z207" s="14"/>
    </row>
    <row r="208" spans="1:26" ht="15.75" hidden="1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0"/>
      <c r="Q208" s="13"/>
      <c r="R208" s="13"/>
      <c r="S208" s="13"/>
      <c r="T208" s="13"/>
      <c r="U208" s="13"/>
      <c r="V208" s="14"/>
      <c r="W208" s="14"/>
      <c r="X208" s="14"/>
      <c r="Y208" s="14"/>
      <c r="Z208" s="14"/>
    </row>
    <row r="209" spans="1:26" ht="15.75" hidden="1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0"/>
      <c r="Q209" s="13"/>
      <c r="R209" s="13"/>
      <c r="S209" s="13"/>
      <c r="T209" s="13"/>
      <c r="U209" s="13"/>
      <c r="V209" s="14"/>
      <c r="W209" s="14"/>
      <c r="X209" s="14"/>
      <c r="Y209" s="14"/>
      <c r="Z209" s="14"/>
    </row>
    <row r="210" spans="1:26" ht="15.75" hidden="1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0"/>
      <c r="Q210" s="13"/>
      <c r="R210" s="13"/>
      <c r="S210" s="13"/>
      <c r="T210" s="13"/>
      <c r="U210" s="13"/>
      <c r="V210" s="14"/>
      <c r="W210" s="14"/>
      <c r="X210" s="14"/>
      <c r="Y210" s="14"/>
      <c r="Z210" s="14"/>
    </row>
    <row r="211" spans="1:26" ht="15.75" hidden="1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0"/>
      <c r="Q211" s="13"/>
      <c r="R211" s="13"/>
      <c r="S211" s="13"/>
      <c r="T211" s="13"/>
      <c r="U211" s="13"/>
      <c r="V211" s="14"/>
      <c r="W211" s="14"/>
      <c r="X211" s="14"/>
      <c r="Y211" s="14"/>
      <c r="Z211" s="14"/>
    </row>
    <row r="212" spans="1:26" ht="15.75" hidden="1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0"/>
      <c r="Q212" s="13"/>
      <c r="R212" s="13"/>
      <c r="S212" s="13"/>
      <c r="T212" s="13"/>
      <c r="U212" s="13"/>
      <c r="V212" s="14"/>
      <c r="W212" s="14"/>
      <c r="X212" s="14"/>
      <c r="Y212" s="14"/>
      <c r="Z212" s="14"/>
    </row>
    <row r="213" spans="1:26" ht="15.75" hidden="1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0"/>
      <c r="Q213" s="13"/>
      <c r="R213" s="13"/>
      <c r="S213" s="13"/>
      <c r="T213" s="13"/>
      <c r="U213" s="13"/>
      <c r="V213" s="14"/>
      <c r="W213" s="14"/>
      <c r="X213" s="14"/>
      <c r="Y213" s="14"/>
      <c r="Z213" s="14"/>
    </row>
    <row r="214" spans="1:26" ht="15.75" hidden="1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0"/>
      <c r="Q214" s="13"/>
      <c r="R214" s="13"/>
      <c r="S214" s="13"/>
      <c r="T214" s="13"/>
      <c r="U214" s="13"/>
      <c r="V214" s="14"/>
      <c r="W214" s="14"/>
      <c r="X214" s="14"/>
      <c r="Y214" s="14"/>
      <c r="Z214" s="14"/>
    </row>
    <row r="215" spans="1:26" ht="15.75" hidden="1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0"/>
      <c r="Q215" s="13"/>
      <c r="R215" s="13"/>
      <c r="S215" s="13"/>
      <c r="T215" s="13"/>
      <c r="U215" s="13"/>
      <c r="V215" s="14"/>
      <c r="W215" s="14"/>
      <c r="X215" s="14"/>
      <c r="Y215" s="14"/>
      <c r="Z215" s="14"/>
    </row>
    <row r="216" spans="1:26" ht="15.75" hidden="1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0"/>
      <c r="Q216" s="13"/>
      <c r="R216" s="13"/>
      <c r="S216" s="13"/>
      <c r="T216" s="13"/>
      <c r="U216" s="13"/>
      <c r="V216" s="14"/>
      <c r="W216" s="14"/>
      <c r="X216" s="14"/>
      <c r="Y216" s="14"/>
      <c r="Z216" s="14"/>
    </row>
    <row r="217" spans="1:26" ht="15.75" hidden="1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0"/>
      <c r="Q217" s="13"/>
      <c r="R217" s="13"/>
      <c r="S217" s="13"/>
      <c r="T217" s="13"/>
      <c r="U217" s="13"/>
      <c r="V217" s="14"/>
      <c r="W217" s="14"/>
      <c r="X217" s="14"/>
      <c r="Y217" s="14"/>
      <c r="Z217" s="14"/>
    </row>
    <row r="218" spans="1:26" ht="15.75" hidden="1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0"/>
      <c r="Q218" s="13"/>
      <c r="R218" s="13"/>
      <c r="S218" s="13"/>
      <c r="T218" s="13"/>
      <c r="U218" s="13"/>
      <c r="V218" s="14"/>
      <c r="W218" s="14"/>
      <c r="X218" s="14"/>
      <c r="Y218" s="14"/>
      <c r="Z218" s="14"/>
    </row>
    <row r="219" spans="1:26" ht="15.75" hidden="1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0"/>
      <c r="Q219" s="13"/>
      <c r="R219" s="13"/>
      <c r="S219" s="13"/>
      <c r="T219" s="13"/>
      <c r="U219" s="13"/>
      <c r="V219" s="14"/>
      <c r="W219" s="14"/>
      <c r="X219" s="14"/>
      <c r="Y219" s="14"/>
      <c r="Z219" s="14"/>
    </row>
    <row r="220" spans="1:26" ht="15.75" hidden="1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0"/>
      <c r="Q220" s="13"/>
      <c r="R220" s="13"/>
      <c r="S220" s="13"/>
      <c r="T220" s="13"/>
      <c r="U220" s="13"/>
      <c r="V220" s="14"/>
      <c r="W220" s="14"/>
      <c r="X220" s="14"/>
      <c r="Y220" s="14"/>
      <c r="Z220" s="14"/>
    </row>
    <row r="221" spans="1:26" ht="15.75" hidden="1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0"/>
      <c r="Q221" s="13"/>
      <c r="R221" s="13"/>
      <c r="S221" s="13"/>
      <c r="T221" s="13"/>
      <c r="U221" s="13"/>
      <c r="V221" s="14"/>
      <c r="W221" s="14"/>
      <c r="X221" s="14"/>
      <c r="Y221" s="14"/>
      <c r="Z221" s="14"/>
    </row>
    <row r="222" spans="1:26" ht="15.75" hidden="1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0"/>
      <c r="Q222" s="13"/>
      <c r="R222" s="13"/>
      <c r="S222" s="13"/>
      <c r="T222" s="13"/>
      <c r="U222" s="13"/>
      <c r="V222" s="14"/>
      <c r="W222" s="14"/>
      <c r="X222" s="14"/>
      <c r="Y222" s="14"/>
      <c r="Z222" s="14"/>
    </row>
    <row r="223" spans="1:26" ht="15.75" hidden="1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0"/>
      <c r="Q223" s="13"/>
      <c r="R223" s="13"/>
      <c r="S223" s="13"/>
      <c r="T223" s="13"/>
      <c r="U223" s="13"/>
      <c r="V223" s="14"/>
      <c r="W223" s="14"/>
      <c r="X223" s="14"/>
      <c r="Y223" s="14"/>
      <c r="Z223" s="14"/>
    </row>
    <row r="224" spans="1:26" ht="15.75" hidden="1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0"/>
      <c r="Q224" s="13"/>
      <c r="R224" s="13"/>
      <c r="S224" s="13"/>
      <c r="T224" s="13"/>
      <c r="U224" s="13"/>
      <c r="V224" s="14"/>
      <c r="W224" s="14"/>
      <c r="X224" s="14"/>
      <c r="Y224" s="14"/>
      <c r="Z224" s="14"/>
    </row>
    <row r="225" spans="1:26" ht="15.75" hidden="1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0"/>
      <c r="Q225" s="13"/>
      <c r="R225" s="13"/>
      <c r="S225" s="13"/>
      <c r="T225" s="13"/>
      <c r="U225" s="13"/>
      <c r="V225" s="14"/>
      <c r="W225" s="14"/>
      <c r="X225" s="14"/>
      <c r="Y225" s="14"/>
      <c r="Z225" s="14"/>
    </row>
    <row r="226" spans="1:26" ht="15.75" hidden="1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0"/>
      <c r="Q226" s="13"/>
      <c r="R226" s="13"/>
      <c r="S226" s="13"/>
      <c r="T226" s="13"/>
      <c r="U226" s="13"/>
      <c r="V226" s="14"/>
      <c r="W226" s="14"/>
      <c r="X226" s="14"/>
      <c r="Y226" s="14"/>
      <c r="Z226" s="14"/>
    </row>
    <row r="227" spans="1:26" ht="15.75" hidden="1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0"/>
      <c r="Q227" s="13"/>
      <c r="R227" s="13"/>
      <c r="S227" s="13"/>
      <c r="T227" s="13"/>
      <c r="U227" s="13"/>
      <c r="V227" s="14"/>
      <c r="W227" s="14"/>
      <c r="X227" s="14"/>
      <c r="Y227" s="14"/>
      <c r="Z227" s="14"/>
    </row>
    <row r="228" spans="1:26" ht="15.75" hidden="1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0"/>
      <c r="Q228" s="13"/>
      <c r="R228" s="13"/>
      <c r="S228" s="13"/>
      <c r="T228" s="13"/>
      <c r="U228" s="13"/>
      <c r="V228" s="14"/>
      <c r="W228" s="14"/>
      <c r="X228" s="14"/>
      <c r="Y228" s="14"/>
      <c r="Z228" s="14"/>
    </row>
    <row r="229" spans="1:26" ht="15.75" hidden="1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0"/>
      <c r="Q229" s="13"/>
      <c r="R229" s="13"/>
      <c r="S229" s="13"/>
      <c r="T229" s="13"/>
      <c r="U229" s="13"/>
      <c r="V229" s="14"/>
      <c r="W229" s="14"/>
      <c r="X229" s="14"/>
      <c r="Y229" s="14"/>
      <c r="Z229" s="14"/>
    </row>
    <row r="230" spans="1:26" ht="15.75" hidden="1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0"/>
      <c r="Q230" s="13"/>
      <c r="R230" s="13"/>
      <c r="S230" s="13"/>
      <c r="T230" s="13"/>
      <c r="U230" s="13"/>
      <c r="V230" s="14"/>
      <c r="W230" s="14"/>
      <c r="X230" s="14"/>
      <c r="Y230" s="14"/>
      <c r="Z230" s="14"/>
    </row>
    <row r="231" spans="1:26" ht="15.75" hidden="1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0"/>
      <c r="Q231" s="13"/>
      <c r="R231" s="13"/>
      <c r="S231" s="13"/>
      <c r="T231" s="13"/>
      <c r="U231" s="13"/>
      <c r="V231" s="14"/>
      <c r="W231" s="14"/>
      <c r="X231" s="14"/>
      <c r="Y231" s="14"/>
      <c r="Z231" s="14"/>
    </row>
    <row r="232" spans="1:26" ht="15.75" hidden="1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0"/>
      <c r="Q232" s="13"/>
      <c r="R232" s="13"/>
      <c r="S232" s="13"/>
      <c r="T232" s="13"/>
      <c r="U232" s="13"/>
      <c r="V232" s="14"/>
      <c r="W232" s="14"/>
      <c r="X232" s="14"/>
      <c r="Y232" s="14"/>
      <c r="Z232" s="14"/>
    </row>
    <row r="233" spans="1:26" ht="15.75" hidden="1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0"/>
      <c r="Q233" s="13"/>
      <c r="R233" s="13"/>
      <c r="S233" s="13"/>
      <c r="T233" s="13"/>
      <c r="U233" s="13"/>
      <c r="V233" s="14"/>
      <c r="W233" s="14"/>
      <c r="X233" s="14"/>
      <c r="Y233" s="14"/>
      <c r="Z233" s="14"/>
    </row>
    <row r="234" spans="1:26" ht="15.75" hidden="1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0"/>
      <c r="Q234" s="13"/>
      <c r="R234" s="13"/>
      <c r="S234" s="13"/>
      <c r="T234" s="13"/>
      <c r="U234" s="13"/>
      <c r="V234" s="14"/>
      <c r="W234" s="14"/>
      <c r="X234" s="14"/>
      <c r="Y234" s="14"/>
      <c r="Z234" s="14"/>
    </row>
    <row r="235" spans="1:26" ht="15.75" hidden="1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0"/>
      <c r="Q235" s="13"/>
      <c r="R235" s="13"/>
      <c r="S235" s="13"/>
      <c r="T235" s="13"/>
      <c r="U235" s="13"/>
      <c r="V235" s="14"/>
      <c r="W235" s="14"/>
      <c r="X235" s="14"/>
      <c r="Y235" s="14"/>
      <c r="Z235" s="14"/>
    </row>
    <row r="236" spans="1:26" ht="15.75" hidden="1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0"/>
      <c r="Q236" s="13"/>
      <c r="R236" s="13"/>
      <c r="S236" s="13"/>
      <c r="T236" s="13"/>
      <c r="U236" s="13"/>
      <c r="V236" s="14"/>
      <c r="W236" s="14"/>
      <c r="X236" s="14"/>
      <c r="Y236" s="14"/>
      <c r="Z236" s="14"/>
    </row>
    <row r="237" spans="1:26" ht="15.75" hidden="1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0"/>
      <c r="Q237" s="13"/>
      <c r="R237" s="13"/>
      <c r="S237" s="13"/>
      <c r="T237" s="13"/>
      <c r="U237" s="13"/>
      <c r="V237" s="14"/>
      <c r="W237" s="14"/>
      <c r="X237" s="14"/>
      <c r="Y237" s="14"/>
      <c r="Z237" s="14"/>
    </row>
    <row r="238" spans="1:26" ht="15.75" hidden="1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0"/>
      <c r="Q238" s="13"/>
      <c r="R238" s="13"/>
      <c r="S238" s="13"/>
      <c r="T238" s="13"/>
      <c r="U238" s="13"/>
      <c r="V238" s="14"/>
      <c r="W238" s="14"/>
      <c r="X238" s="14"/>
      <c r="Y238" s="14"/>
      <c r="Z238" s="14"/>
    </row>
    <row r="239" spans="1:26" ht="15.75" hidden="1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0"/>
      <c r="Q239" s="13"/>
      <c r="R239" s="13"/>
      <c r="S239" s="13"/>
      <c r="T239" s="13"/>
      <c r="U239" s="13"/>
      <c r="V239" s="14"/>
      <c r="W239" s="14"/>
      <c r="X239" s="14"/>
      <c r="Y239" s="14"/>
      <c r="Z239" s="14"/>
    </row>
    <row r="240" spans="1:26" ht="15.75" hidden="1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0"/>
      <c r="Q240" s="13"/>
      <c r="R240" s="13"/>
      <c r="S240" s="13"/>
      <c r="T240" s="13"/>
      <c r="U240" s="13"/>
      <c r="V240" s="14"/>
      <c r="W240" s="14"/>
      <c r="X240" s="14"/>
      <c r="Y240" s="14"/>
      <c r="Z240" s="14"/>
    </row>
    <row r="241" spans="1:26" ht="15.75" hidden="1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0"/>
      <c r="Q241" s="13"/>
      <c r="R241" s="13"/>
      <c r="S241" s="13"/>
      <c r="T241" s="13"/>
      <c r="U241" s="13"/>
      <c r="V241" s="14"/>
      <c r="W241" s="14"/>
      <c r="X241" s="14"/>
      <c r="Y241" s="14"/>
      <c r="Z241" s="14"/>
    </row>
    <row r="242" spans="1:26" ht="15.75" hidden="1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0"/>
      <c r="Q242" s="13"/>
      <c r="R242" s="13"/>
      <c r="S242" s="13"/>
      <c r="T242" s="13"/>
      <c r="U242" s="13"/>
      <c r="V242" s="14"/>
      <c r="W242" s="14"/>
      <c r="X242" s="14"/>
      <c r="Y242" s="14"/>
      <c r="Z242" s="14"/>
    </row>
    <row r="243" spans="1:26" ht="15.75" hidden="1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0"/>
      <c r="Q243" s="13"/>
      <c r="R243" s="13"/>
      <c r="S243" s="13"/>
      <c r="T243" s="13"/>
      <c r="U243" s="13"/>
      <c r="V243" s="14"/>
      <c r="W243" s="14"/>
      <c r="X243" s="14"/>
      <c r="Y243" s="14"/>
      <c r="Z243" s="14"/>
    </row>
    <row r="244" spans="1:26" ht="15.75" hidden="1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0"/>
      <c r="Q244" s="13"/>
      <c r="R244" s="13"/>
      <c r="S244" s="13"/>
      <c r="T244" s="13"/>
      <c r="U244" s="13"/>
      <c r="V244" s="14"/>
      <c r="W244" s="14"/>
      <c r="X244" s="14"/>
      <c r="Y244" s="14"/>
      <c r="Z244" s="14"/>
    </row>
    <row r="245" spans="1:26" ht="15.75" hidden="1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0"/>
      <c r="Q245" s="13"/>
      <c r="R245" s="13"/>
      <c r="S245" s="13"/>
      <c r="T245" s="13"/>
      <c r="U245" s="13"/>
      <c r="V245" s="14"/>
      <c r="W245" s="14"/>
      <c r="X245" s="14"/>
      <c r="Y245" s="14"/>
      <c r="Z245" s="14"/>
    </row>
    <row r="246" spans="1:26" ht="15.75" hidden="1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0"/>
      <c r="Q246" s="13"/>
      <c r="R246" s="13"/>
      <c r="S246" s="13"/>
      <c r="T246" s="13"/>
      <c r="U246" s="13"/>
      <c r="V246" s="14"/>
      <c r="W246" s="14"/>
      <c r="X246" s="14"/>
      <c r="Y246" s="14"/>
      <c r="Z246" s="14"/>
    </row>
    <row r="247" spans="1:26" ht="15.75" hidden="1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0"/>
      <c r="Q247" s="13"/>
      <c r="R247" s="13"/>
      <c r="S247" s="13"/>
      <c r="T247" s="13"/>
      <c r="U247" s="13"/>
      <c r="V247" s="14"/>
      <c r="W247" s="14"/>
      <c r="X247" s="14"/>
      <c r="Y247" s="14"/>
      <c r="Z247" s="14"/>
    </row>
    <row r="248" spans="1:26" ht="15.75" hidden="1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0"/>
      <c r="Q248" s="13"/>
      <c r="R248" s="13"/>
      <c r="S248" s="13"/>
      <c r="T248" s="13"/>
      <c r="U248" s="13"/>
      <c r="V248" s="14"/>
      <c r="W248" s="14"/>
      <c r="X248" s="14"/>
      <c r="Y248" s="14"/>
      <c r="Z248" s="14"/>
    </row>
    <row r="249" spans="1:26" ht="15.75" hidden="1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0"/>
      <c r="Q249" s="13"/>
      <c r="R249" s="13"/>
      <c r="S249" s="13"/>
      <c r="T249" s="13"/>
      <c r="U249" s="13"/>
      <c r="V249" s="14"/>
      <c r="W249" s="14"/>
      <c r="X249" s="14"/>
      <c r="Y249" s="14"/>
      <c r="Z249" s="14"/>
    </row>
    <row r="250" spans="1:26" ht="15.75" hidden="1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0"/>
      <c r="Q250" s="13"/>
      <c r="R250" s="13"/>
      <c r="S250" s="13"/>
      <c r="T250" s="13"/>
      <c r="U250" s="13"/>
      <c r="V250" s="14"/>
      <c r="W250" s="14"/>
      <c r="X250" s="14"/>
      <c r="Y250" s="14"/>
      <c r="Z250" s="14"/>
    </row>
    <row r="251" spans="1:26" ht="15.75" hidden="1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0"/>
      <c r="Q251" s="13"/>
      <c r="R251" s="13"/>
      <c r="S251" s="13"/>
      <c r="T251" s="13"/>
      <c r="U251" s="13"/>
      <c r="V251" s="14"/>
      <c r="W251" s="14"/>
      <c r="X251" s="14"/>
      <c r="Y251" s="14"/>
      <c r="Z251" s="14"/>
    </row>
    <row r="252" spans="1:26" ht="15.75" hidden="1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0"/>
      <c r="Q252" s="13"/>
      <c r="R252" s="13"/>
      <c r="S252" s="13"/>
      <c r="T252" s="13"/>
      <c r="U252" s="13"/>
      <c r="V252" s="14"/>
      <c r="W252" s="14"/>
      <c r="X252" s="14"/>
      <c r="Y252" s="14"/>
      <c r="Z252" s="14"/>
    </row>
    <row r="253" spans="1:26" ht="15.75" hidden="1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0"/>
      <c r="Q253" s="13"/>
      <c r="R253" s="13"/>
      <c r="S253" s="13"/>
      <c r="T253" s="13"/>
      <c r="U253" s="13"/>
      <c r="V253" s="14"/>
      <c r="W253" s="14"/>
      <c r="X253" s="14"/>
      <c r="Y253" s="14"/>
      <c r="Z253" s="14"/>
    </row>
    <row r="254" spans="1:26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</sheetData>
  <mergeCells count="48">
    <mergeCell ref="A10:A12"/>
    <mergeCell ref="B10:B12"/>
    <mergeCell ref="G10:G12"/>
    <mergeCell ref="H10:H12"/>
    <mergeCell ref="G13:G14"/>
    <mergeCell ref="H13:H14"/>
    <mergeCell ref="A13:A14"/>
    <mergeCell ref="B13:B14"/>
    <mergeCell ref="A6:O6"/>
    <mergeCell ref="A7:O7"/>
    <mergeCell ref="A8:A9"/>
    <mergeCell ref="B8:H8"/>
    <mergeCell ref="I8:O8"/>
    <mergeCell ref="L17:L19"/>
    <mergeCell ref="M17:M19"/>
    <mergeCell ref="N17:N19"/>
    <mergeCell ref="O17:O19"/>
    <mergeCell ref="O23:O30"/>
    <mergeCell ref="I17:I19"/>
    <mergeCell ref="J17:J19"/>
    <mergeCell ref="K17:K19"/>
    <mergeCell ref="C10:C12"/>
    <mergeCell ref="D10:D12"/>
    <mergeCell ref="E10:E12"/>
    <mergeCell ref="F10:F12"/>
    <mergeCell ref="E13:E14"/>
    <mergeCell ref="F13:F14"/>
    <mergeCell ref="C13:C14"/>
    <mergeCell ref="D13:D14"/>
    <mergeCell ref="A20:B20"/>
    <mergeCell ref="A17:A19"/>
    <mergeCell ref="A24:A25"/>
    <mergeCell ref="B24:F24"/>
    <mergeCell ref="A26:A29"/>
    <mergeCell ref="A30:A32"/>
    <mergeCell ref="A33:A37"/>
    <mergeCell ref="A38:A39"/>
    <mergeCell ref="A52:F52"/>
    <mergeCell ref="A53:F53"/>
    <mergeCell ref="A41:B41"/>
    <mergeCell ref="A44:B44"/>
    <mergeCell ref="A45:B45"/>
    <mergeCell ref="A46:B46"/>
    <mergeCell ref="A47:B47"/>
    <mergeCell ref="A48:B48"/>
    <mergeCell ref="A50:B50"/>
    <mergeCell ref="A51:B51"/>
    <mergeCell ref="A49:B49"/>
  </mergeCells>
  <conditionalFormatting sqref="R45:S46">
    <cfRule type="expression" dxfId="11" priority="1">
      <formula>LEFT(R45, 1) = "1"</formula>
    </cfRule>
  </conditionalFormatting>
  <conditionalFormatting sqref="R45:S46">
    <cfRule type="expression" dxfId="10" priority="2">
      <formula>LEFT(R45, 1) = "2"</formula>
    </cfRule>
  </conditionalFormatting>
  <conditionalFormatting sqref="R45:S46">
    <cfRule type="expression" dxfId="9" priority="3">
      <formula>LEFT(R45, 1) = "3"</formula>
    </cfRule>
  </conditionalFormatting>
  <conditionalFormatting sqref="R45:S46">
    <cfRule type="expression" dxfId="8" priority="4">
      <formula>LEFT(R45, 1) = "4"</formula>
    </cfRule>
  </conditionalFormatting>
  <conditionalFormatting sqref="R45:S46">
    <cfRule type="expression" dxfId="7" priority="5">
      <formula>LEFT(R45, 1) = "5"</formula>
    </cfRule>
  </conditionalFormatting>
  <conditionalFormatting sqref="R45:S46">
    <cfRule type="expression" dxfId="6" priority="6">
      <formula>LEFT(R45, 1) = "6"</formula>
    </cfRule>
  </conditionalFormatting>
  <conditionalFormatting sqref="R47:S47">
    <cfRule type="expression" dxfId="5" priority="7">
      <formula>LEFT(R47, 1) = "1"</formula>
    </cfRule>
  </conditionalFormatting>
  <conditionalFormatting sqref="R47:S47">
    <cfRule type="expression" dxfId="4" priority="8">
      <formula>LEFT(R47, 1) = "2"</formula>
    </cfRule>
  </conditionalFormatting>
  <conditionalFormatting sqref="R47:S47">
    <cfRule type="expression" dxfId="3" priority="9">
      <formula>LEFT(R47, 1) = "3"</formula>
    </cfRule>
  </conditionalFormatting>
  <conditionalFormatting sqref="R47:S47">
    <cfRule type="expression" dxfId="2" priority="10">
      <formula>LEFT(R47, 1) = "4"</formula>
    </cfRule>
  </conditionalFormatting>
  <conditionalFormatting sqref="R47:S47">
    <cfRule type="expression" dxfId="1" priority="11">
      <formula>LEFT(R47, 1) = "5"</formula>
    </cfRule>
  </conditionalFormatting>
  <conditionalFormatting sqref="R47:S47">
    <cfRule type="expression" dxfId="0" priority="12">
      <formula>LEFT(R47, 1) = "6"</formula>
    </cfRule>
  </conditionalFormatting>
  <pageMargins left="0.70866141732283472" right="0.70866141732283472" top="0.74803149606299213" bottom="0.7480314960629921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7" zoomScale="70" zoomScaleNormal="70" zoomScalePageLayoutView="70" workbookViewId="0">
      <selection activeCell="J55" sqref="J55"/>
    </sheetView>
  </sheetViews>
  <sheetFormatPr baseColWidth="10" defaultColWidth="14.42578125" defaultRowHeight="15" customHeight="1"/>
  <cols>
    <col min="1" max="1" width="16.140625" style="313" customWidth="1"/>
    <col min="2" max="2" width="11.42578125" style="313" customWidth="1"/>
    <col min="3" max="3" width="15.42578125" style="313" customWidth="1"/>
    <col min="4" max="4" width="20.42578125" style="313" customWidth="1"/>
    <col min="5" max="5" width="17.28515625" style="313" customWidth="1"/>
    <col min="6" max="6" width="18" style="313" customWidth="1"/>
    <col min="7" max="7" width="17.42578125" style="313" bestFit="1" customWidth="1"/>
    <col min="8" max="8" width="13.42578125" style="313" customWidth="1"/>
    <col min="9" max="9" width="12.140625" style="313" customWidth="1"/>
    <col min="10" max="10" width="15.28515625" style="313" customWidth="1"/>
    <col min="11" max="11" width="15" style="313" customWidth="1"/>
    <col min="12" max="12" width="16.7109375" style="313" customWidth="1"/>
    <col min="13" max="13" width="17.42578125" style="313" customWidth="1"/>
    <col min="14" max="14" width="15.85546875" style="313" customWidth="1"/>
    <col min="15" max="15" width="17.42578125" style="313" customWidth="1"/>
    <col min="16" max="16" width="12.85546875" style="313" customWidth="1"/>
    <col min="17" max="17" width="22.140625" style="313" customWidth="1"/>
    <col min="18" max="18" width="12.7109375" style="313" customWidth="1"/>
    <col min="19" max="19" width="8.42578125" style="313" customWidth="1"/>
    <col min="20" max="22" width="10.7109375" style="313" customWidth="1"/>
    <col min="23" max="23" width="18.42578125" style="313" customWidth="1"/>
    <col min="24" max="24" width="18.140625" style="313" customWidth="1"/>
    <col min="25" max="25" width="14.85546875" style="313" customWidth="1"/>
    <col min="26" max="26" width="19.42578125" style="313" customWidth="1"/>
    <col min="27" max="16384" width="14.42578125" style="313"/>
  </cols>
  <sheetData>
    <row r="1" spans="1:26" ht="15" customHeight="1">
      <c r="A1" s="9"/>
      <c r="B1" s="10"/>
      <c r="C1" s="10"/>
      <c r="D1" s="10"/>
      <c r="E1" s="10"/>
      <c r="F1" s="10"/>
      <c r="G1" s="10"/>
      <c r="H1" s="10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" customHeight="1">
      <c r="A2" s="165"/>
      <c r="B2" s="165"/>
      <c r="C2" s="165"/>
      <c r="D2" s="165"/>
      <c r="E2" s="165"/>
      <c r="F2" s="165"/>
      <c r="G2" s="165"/>
      <c r="H2" s="165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" customHeight="1">
      <c r="A3" s="165"/>
      <c r="B3" s="165"/>
      <c r="C3" s="165"/>
      <c r="D3" s="165"/>
      <c r="E3" s="165"/>
      <c r="F3" s="165"/>
      <c r="G3" s="165"/>
      <c r="H3" s="165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" customHeight="1">
      <c r="A4" s="10"/>
      <c r="B4" s="10"/>
      <c r="C4" s="10"/>
      <c r="D4" s="10"/>
      <c r="E4" s="10"/>
      <c r="F4" s="10"/>
      <c r="G4" s="10"/>
      <c r="H4" s="10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30" customHeight="1">
      <c r="A5" s="563" t="s">
        <v>240</v>
      </c>
      <c r="B5" s="596"/>
      <c r="C5" s="596"/>
      <c r="D5" s="596"/>
      <c r="E5" s="596"/>
      <c r="F5" s="596"/>
      <c r="G5" s="596"/>
      <c r="H5" s="596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30" customHeight="1">
      <c r="A6" s="597" t="s">
        <v>471</v>
      </c>
      <c r="B6" s="596"/>
      <c r="C6" s="596"/>
      <c r="D6" s="596"/>
      <c r="E6" s="596"/>
      <c r="F6" s="596"/>
      <c r="G6" s="596"/>
      <c r="H6" s="596"/>
      <c r="I6" s="14"/>
      <c r="J6" s="598" t="s">
        <v>472</v>
      </c>
      <c r="K6" s="596"/>
      <c r="L6" s="596"/>
      <c r="M6" s="596"/>
      <c r="N6" s="596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599" t="s">
        <v>204</v>
      </c>
      <c r="B7" s="601" t="s">
        <v>241</v>
      </c>
      <c r="C7" s="602"/>
      <c r="D7" s="603" t="s">
        <v>242</v>
      </c>
      <c r="E7" s="605" t="s">
        <v>243</v>
      </c>
      <c r="F7" s="602"/>
      <c r="G7" s="608" t="s">
        <v>244</v>
      </c>
      <c r="H7" s="609" t="s">
        <v>245</v>
      </c>
      <c r="I7" s="10"/>
      <c r="J7" s="606"/>
      <c r="K7" s="607"/>
      <c r="L7" s="607"/>
      <c r="M7" s="607"/>
      <c r="N7" s="607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1.75" customHeight="1">
      <c r="A8" s="600"/>
      <c r="B8" s="315" t="s">
        <v>246</v>
      </c>
      <c r="C8" s="316" t="s">
        <v>247</v>
      </c>
      <c r="D8" s="604"/>
      <c r="E8" s="316" t="s">
        <v>246</v>
      </c>
      <c r="F8" s="316" t="s">
        <v>247</v>
      </c>
      <c r="G8" s="604"/>
      <c r="H8" s="610"/>
      <c r="I8" s="10"/>
      <c r="J8" s="317" t="s">
        <v>204</v>
      </c>
      <c r="K8" s="318" t="s">
        <v>241</v>
      </c>
      <c r="L8" s="318" t="s">
        <v>248</v>
      </c>
      <c r="M8" s="318" t="s">
        <v>243</v>
      </c>
      <c r="N8" s="319" t="s">
        <v>248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8.75" customHeight="1">
      <c r="A9" s="320" t="s">
        <v>217</v>
      </c>
      <c r="B9" s="321">
        <v>7001</v>
      </c>
      <c r="C9" s="321">
        <v>899</v>
      </c>
      <c r="D9" s="321">
        <v>7900</v>
      </c>
      <c r="E9" s="321">
        <v>26393</v>
      </c>
      <c r="F9" s="321">
        <v>1368</v>
      </c>
      <c r="G9" s="321">
        <v>27761</v>
      </c>
      <c r="H9" s="322">
        <v>35661</v>
      </c>
      <c r="I9" s="59"/>
      <c r="J9" s="323" t="s">
        <v>217</v>
      </c>
      <c r="K9" s="324">
        <v>7900</v>
      </c>
      <c r="L9" s="325">
        <v>0.22153052354112335</v>
      </c>
      <c r="M9" s="324">
        <v>27761</v>
      </c>
      <c r="N9" s="326">
        <v>0.77846947645887665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8.75" customHeight="1">
      <c r="A10" s="327" t="s">
        <v>218</v>
      </c>
      <c r="B10" s="25">
        <v>5750</v>
      </c>
      <c r="C10" s="25">
        <v>493</v>
      </c>
      <c r="D10" s="25">
        <v>6243</v>
      </c>
      <c r="E10" s="25">
        <v>12249</v>
      </c>
      <c r="F10" s="25">
        <v>830</v>
      </c>
      <c r="G10" s="25">
        <v>13079</v>
      </c>
      <c r="H10" s="328">
        <v>19322</v>
      </c>
      <c r="I10" s="59"/>
      <c r="J10" s="329" t="s">
        <v>218</v>
      </c>
      <c r="K10" s="330">
        <v>6243</v>
      </c>
      <c r="L10" s="331">
        <v>0.32310319842666391</v>
      </c>
      <c r="M10" s="330">
        <v>13079</v>
      </c>
      <c r="N10" s="332">
        <v>0.67689680157333609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8.75" customHeight="1">
      <c r="A11" s="333" t="s">
        <v>228</v>
      </c>
      <c r="B11" s="20">
        <v>3820</v>
      </c>
      <c r="C11" s="20">
        <v>151</v>
      </c>
      <c r="D11" s="20">
        <v>3971</v>
      </c>
      <c r="E11" s="20">
        <v>4638</v>
      </c>
      <c r="F11" s="20">
        <v>125</v>
      </c>
      <c r="G11" s="20">
        <v>4763</v>
      </c>
      <c r="H11" s="334">
        <v>8734</v>
      </c>
      <c r="I11" s="59"/>
      <c r="J11" s="335" t="s">
        <v>228</v>
      </c>
      <c r="K11" s="336">
        <v>3971</v>
      </c>
      <c r="L11" s="337">
        <v>0.45465994962216627</v>
      </c>
      <c r="M11" s="336">
        <v>4763</v>
      </c>
      <c r="N11" s="338">
        <v>0.54534005037783373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8.75" customHeight="1">
      <c r="A12" s="327" t="s">
        <v>219</v>
      </c>
      <c r="B12" s="25">
        <v>2442</v>
      </c>
      <c r="C12" s="25">
        <v>296</v>
      </c>
      <c r="D12" s="25">
        <v>2738</v>
      </c>
      <c r="E12" s="25">
        <v>6730</v>
      </c>
      <c r="F12" s="25">
        <v>363</v>
      </c>
      <c r="G12" s="25">
        <v>7093</v>
      </c>
      <c r="H12" s="328">
        <v>9831</v>
      </c>
      <c r="I12" s="59"/>
      <c r="J12" s="329" t="s">
        <v>219</v>
      </c>
      <c r="K12" s="330">
        <v>2738</v>
      </c>
      <c r="L12" s="331">
        <v>0.27850676431695659</v>
      </c>
      <c r="M12" s="330">
        <v>7093</v>
      </c>
      <c r="N12" s="332">
        <v>0.72149323568304347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8.75" customHeight="1">
      <c r="A13" s="333" t="s">
        <v>221</v>
      </c>
      <c r="B13" s="20">
        <v>1854</v>
      </c>
      <c r="C13" s="20">
        <v>417</v>
      </c>
      <c r="D13" s="20">
        <v>2271</v>
      </c>
      <c r="E13" s="20">
        <v>8718</v>
      </c>
      <c r="F13" s="20">
        <v>698</v>
      </c>
      <c r="G13" s="20">
        <v>9416</v>
      </c>
      <c r="H13" s="334">
        <v>11687</v>
      </c>
      <c r="I13" s="59"/>
      <c r="J13" s="335" t="s">
        <v>221</v>
      </c>
      <c r="K13" s="336">
        <v>2271</v>
      </c>
      <c r="L13" s="337">
        <v>0.19431847351758363</v>
      </c>
      <c r="M13" s="336">
        <v>9416</v>
      </c>
      <c r="N13" s="338">
        <v>0.80568152648241631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8.75" customHeight="1">
      <c r="A14" s="339" t="s">
        <v>222</v>
      </c>
      <c r="B14" s="340">
        <v>2145</v>
      </c>
      <c r="C14" s="340">
        <v>327</v>
      </c>
      <c r="D14" s="340">
        <v>2472</v>
      </c>
      <c r="E14" s="340">
        <v>8501</v>
      </c>
      <c r="F14" s="340">
        <v>705</v>
      </c>
      <c r="G14" s="340">
        <v>9206</v>
      </c>
      <c r="H14" s="341">
        <v>11678</v>
      </c>
      <c r="I14" s="59"/>
      <c r="J14" s="342" t="s">
        <v>222</v>
      </c>
      <c r="K14" s="343">
        <v>2472</v>
      </c>
      <c r="L14" s="344">
        <v>0.21168008220585716</v>
      </c>
      <c r="M14" s="343">
        <v>9206</v>
      </c>
      <c r="N14" s="345">
        <v>0.78831991779414279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346" t="s">
        <v>223</v>
      </c>
      <c r="B15" s="347">
        <v>23012</v>
      </c>
      <c r="C15" s="347">
        <v>2583</v>
      </c>
      <c r="D15" s="347">
        <v>25595</v>
      </c>
      <c r="E15" s="347">
        <v>67229</v>
      </c>
      <c r="F15" s="347">
        <v>4089</v>
      </c>
      <c r="G15" s="347">
        <v>71318</v>
      </c>
      <c r="H15" s="348">
        <v>96913</v>
      </c>
      <c r="I15" s="10"/>
      <c r="J15" s="317" t="s">
        <v>223</v>
      </c>
      <c r="K15" s="349">
        <v>25595</v>
      </c>
      <c r="L15" s="350">
        <v>0.26410285513811355</v>
      </c>
      <c r="M15" s="349">
        <v>71318</v>
      </c>
      <c r="N15" s="351">
        <v>0.7358971448618864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370" customFormat="1" ht="12.75" customHeight="1">
      <c r="A16" s="5" t="s">
        <v>592</v>
      </c>
      <c r="B16" s="62"/>
      <c r="C16" s="84"/>
      <c r="D16" s="84"/>
      <c r="E16" s="84"/>
      <c r="F16" s="84"/>
      <c r="G16" s="84"/>
      <c r="H16" s="84"/>
      <c r="I16" s="84"/>
      <c r="J16" s="368" t="s">
        <v>593</v>
      </c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</row>
    <row r="17" spans="1:26" ht="12.75" customHeight="1">
      <c r="A17" s="10"/>
      <c r="B17" s="14"/>
      <c r="C17" s="14"/>
      <c r="D17" s="14"/>
      <c r="E17" s="14"/>
      <c r="F17" s="2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4"/>
      <c r="B18" s="14"/>
      <c r="C18" s="14"/>
      <c r="D18" s="14"/>
      <c r="E18" s="14"/>
      <c r="F18" s="24"/>
      <c r="G18" s="14"/>
      <c r="H18" s="2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4"/>
      <c r="B19" s="14"/>
      <c r="C19" s="14"/>
      <c r="D19" s="2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2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352"/>
      <c r="B21" s="353"/>
      <c r="C21" s="353"/>
      <c r="D21" s="353"/>
      <c r="E21" s="353"/>
      <c r="F21" s="353"/>
      <c r="G21" s="353"/>
      <c r="H21" s="353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2.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2.5" customHeight="1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22.5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2.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22.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22.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0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6.5" customHeight="1">
      <c r="A31" s="584" t="s">
        <v>250</v>
      </c>
      <c r="B31" s="585"/>
      <c r="C31" s="585"/>
      <c r="D31" s="585"/>
      <c r="E31" s="585"/>
      <c r="F31" s="585"/>
      <c r="G31" s="586"/>
      <c r="H31" s="14"/>
      <c r="I31" s="584" t="s">
        <v>251</v>
      </c>
      <c r="J31" s="585"/>
      <c r="K31" s="585"/>
      <c r="L31" s="585"/>
      <c r="M31" s="585"/>
      <c r="N31" s="585"/>
      <c r="O31" s="586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30.75" customHeight="1">
      <c r="A32" s="587" t="s">
        <v>252</v>
      </c>
      <c r="B32" s="589" t="s">
        <v>253</v>
      </c>
      <c r="C32" s="590"/>
      <c r="D32" s="589" t="s">
        <v>247</v>
      </c>
      <c r="E32" s="590"/>
      <c r="F32" s="591" t="s">
        <v>254</v>
      </c>
      <c r="G32" s="592"/>
      <c r="H32" s="14"/>
      <c r="I32" s="587" t="s">
        <v>255</v>
      </c>
      <c r="J32" s="589" t="s">
        <v>253</v>
      </c>
      <c r="K32" s="590"/>
      <c r="L32" s="589" t="s">
        <v>247</v>
      </c>
      <c r="M32" s="590"/>
      <c r="N32" s="591" t="s">
        <v>256</v>
      </c>
      <c r="O32" s="592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8" customHeight="1">
      <c r="A33" s="588"/>
      <c r="B33" s="354" t="s">
        <v>257</v>
      </c>
      <c r="C33" s="354" t="s">
        <v>258</v>
      </c>
      <c r="D33" s="354" t="s">
        <v>257</v>
      </c>
      <c r="E33" s="354" t="s">
        <v>258</v>
      </c>
      <c r="F33" s="354" t="s">
        <v>223</v>
      </c>
      <c r="G33" s="355" t="s">
        <v>258</v>
      </c>
      <c r="H33" s="14"/>
      <c r="I33" s="588"/>
      <c r="J33" s="354" t="s">
        <v>257</v>
      </c>
      <c r="K33" s="354" t="s">
        <v>258</v>
      </c>
      <c r="L33" s="354" t="s">
        <v>257</v>
      </c>
      <c r="M33" s="354" t="s">
        <v>258</v>
      </c>
      <c r="N33" s="354" t="s">
        <v>223</v>
      </c>
      <c r="O33" s="355" t="s">
        <v>258</v>
      </c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8" customHeight="1">
      <c r="A34" s="356" t="s">
        <v>259</v>
      </c>
      <c r="B34" s="357">
        <v>3950</v>
      </c>
      <c r="C34" s="358">
        <v>0.86019163763066198</v>
      </c>
      <c r="D34" s="357">
        <v>642</v>
      </c>
      <c r="E34" s="358">
        <v>0.13980836236933797</v>
      </c>
      <c r="F34" s="357">
        <v>4592</v>
      </c>
      <c r="G34" s="358">
        <v>0.17941004102363742</v>
      </c>
      <c r="H34" s="14"/>
      <c r="I34" s="356" t="s">
        <v>259</v>
      </c>
      <c r="J34" s="357">
        <v>17657</v>
      </c>
      <c r="K34" s="358">
        <v>0.90520865374756487</v>
      </c>
      <c r="L34" s="357">
        <v>1849</v>
      </c>
      <c r="M34" s="358">
        <v>9.4791346252435155E-2</v>
      </c>
      <c r="N34" s="357">
        <v>19506</v>
      </c>
      <c r="O34" s="358">
        <v>0.27350738943885133</v>
      </c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8" customHeight="1">
      <c r="A35" s="359" t="s">
        <v>260</v>
      </c>
      <c r="B35" s="360">
        <v>3784</v>
      </c>
      <c r="C35" s="361">
        <v>0.87188940092165901</v>
      </c>
      <c r="D35" s="360">
        <v>556</v>
      </c>
      <c r="E35" s="361">
        <v>0.12811059907834102</v>
      </c>
      <c r="F35" s="360">
        <v>4340</v>
      </c>
      <c r="G35" s="361">
        <v>0.16956436804063293</v>
      </c>
      <c r="H35" s="14"/>
      <c r="I35" s="359" t="s">
        <v>260</v>
      </c>
      <c r="J35" s="360">
        <v>17514</v>
      </c>
      <c r="K35" s="361">
        <v>0.93035856573705178</v>
      </c>
      <c r="L35" s="360">
        <v>1311</v>
      </c>
      <c r="M35" s="361">
        <v>6.9641434262948207E-2</v>
      </c>
      <c r="N35" s="360">
        <v>18825</v>
      </c>
      <c r="O35" s="361">
        <v>0.26395860792506798</v>
      </c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8" customHeight="1">
      <c r="A36" s="356" t="s">
        <v>261</v>
      </c>
      <c r="B36" s="357">
        <v>3410</v>
      </c>
      <c r="C36" s="358">
        <v>0.86132861833796415</v>
      </c>
      <c r="D36" s="357">
        <v>549</v>
      </c>
      <c r="E36" s="358">
        <v>0.13867138166203588</v>
      </c>
      <c r="F36" s="357">
        <v>3959</v>
      </c>
      <c r="G36" s="358">
        <v>0.15467864817347138</v>
      </c>
      <c r="H36" s="14"/>
      <c r="I36" s="356" t="s">
        <v>261</v>
      </c>
      <c r="J36" s="357">
        <v>9758</v>
      </c>
      <c r="K36" s="358">
        <v>0.97346368715083798</v>
      </c>
      <c r="L36" s="357">
        <v>266</v>
      </c>
      <c r="M36" s="358">
        <v>2.6536312849162011E-2</v>
      </c>
      <c r="N36" s="357">
        <v>10024</v>
      </c>
      <c r="O36" s="358">
        <v>0.14055357693709863</v>
      </c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8" customHeight="1">
      <c r="A37" s="359" t="s">
        <v>262</v>
      </c>
      <c r="B37" s="360">
        <v>1720</v>
      </c>
      <c r="C37" s="361">
        <v>0.86519114688128773</v>
      </c>
      <c r="D37" s="360">
        <v>268</v>
      </c>
      <c r="E37" s="361">
        <v>0.13480885311871227</v>
      </c>
      <c r="F37" s="360">
        <v>1988</v>
      </c>
      <c r="G37" s="361">
        <v>7.7671420199257671E-2</v>
      </c>
      <c r="H37" s="14"/>
      <c r="I37" s="359" t="s">
        <v>262</v>
      </c>
      <c r="J37" s="360">
        <v>10699</v>
      </c>
      <c r="K37" s="361">
        <v>0.97299017824663514</v>
      </c>
      <c r="L37" s="360">
        <v>297</v>
      </c>
      <c r="M37" s="361">
        <v>2.700982175336486E-2</v>
      </c>
      <c r="N37" s="360">
        <v>10996</v>
      </c>
      <c r="O37" s="361">
        <v>0.1541826747805603</v>
      </c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21" customHeight="1">
      <c r="A38" s="356" t="s">
        <v>263</v>
      </c>
      <c r="B38" s="357">
        <v>1902</v>
      </c>
      <c r="C38" s="358">
        <v>0.93925925925925924</v>
      </c>
      <c r="D38" s="357">
        <v>123</v>
      </c>
      <c r="E38" s="358">
        <v>6.0740740740740741E-2</v>
      </c>
      <c r="F38" s="357">
        <v>2025</v>
      </c>
      <c r="G38" s="358">
        <v>7.9117015042000388E-2</v>
      </c>
      <c r="H38" s="14"/>
      <c r="I38" s="356" t="s">
        <v>263</v>
      </c>
      <c r="J38" s="357">
        <v>3946</v>
      </c>
      <c r="K38" s="358">
        <v>0.97504324190758584</v>
      </c>
      <c r="L38" s="357">
        <v>101</v>
      </c>
      <c r="M38" s="358">
        <v>2.4956758092414134E-2</v>
      </c>
      <c r="N38" s="357">
        <v>4047</v>
      </c>
      <c r="O38" s="358">
        <v>5.6745842564289523E-2</v>
      </c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2.75" customHeight="1">
      <c r="A39" s="359" t="s">
        <v>264</v>
      </c>
      <c r="B39" s="360">
        <v>2149</v>
      </c>
      <c r="C39" s="361">
        <v>0.92949826989619377</v>
      </c>
      <c r="D39" s="360">
        <v>163</v>
      </c>
      <c r="E39" s="361">
        <v>7.0501730103806226E-2</v>
      </c>
      <c r="F39" s="360">
        <v>2312</v>
      </c>
      <c r="G39" s="361">
        <v>9.0330142605977728E-2</v>
      </c>
      <c r="H39" s="14"/>
      <c r="I39" s="359" t="s">
        <v>264</v>
      </c>
      <c r="J39" s="360">
        <v>2295</v>
      </c>
      <c r="K39" s="361">
        <v>0.97535061623459418</v>
      </c>
      <c r="L39" s="360">
        <v>58</v>
      </c>
      <c r="M39" s="361">
        <v>2.4649383765405864E-2</v>
      </c>
      <c r="N39" s="360">
        <v>2353</v>
      </c>
      <c r="O39" s="361">
        <v>3.299307327743347E-2</v>
      </c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2.75" customHeight="1">
      <c r="A40" s="356" t="s">
        <v>265</v>
      </c>
      <c r="B40" s="357">
        <v>1732</v>
      </c>
      <c r="C40" s="358">
        <v>0.94644808743169395</v>
      </c>
      <c r="D40" s="357">
        <v>98</v>
      </c>
      <c r="E40" s="358">
        <v>5.3551912568306013E-2</v>
      </c>
      <c r="F40" s="357">
        <v>1830</v>
      </c>
      <c r="G40" s="358">
        <v>7.149833951943739E-2</v>
      </c>
      <c r="H40" s="14"/>
      <c r="I40" s="356" t="s">
        <v>266</v>
      </c>
      <c r="J40" s="357">
        <v>1901</v>
      </c>
      <c r="K40" s="358">
        <v>0.95671867136386513</v>
      </c>
      <c r="L40" s="357">
        <v>86</v>
      </c>
      <c r="M40" s="358">
        <v>4.3281328636134875E-2</v>
      </c>
      <c r="N40" s="357">
        <v>1987</v>
      </c>
      <c r="O40" s="358">
        <v>2.7861129027734934E-2</v>
      </c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2.75" customHeight="1">
      <c r="A41" s="359" t="s">
        <v>267</v>
      </c>
      <c r="B41" s="360">
        <v>4365</v>
      </c>
      <c r="C41" s="361">
        <v>0.95955154979116286</v>
      </c>
      <c r="D41" s="360">
        <v>184</v>
      </c>
      <c r="E41" s="361">
        <v>4.0448450208837104E-2</v>
      </c>
      <c r="F41" s="360">
        <v>4549</v>
      </c>
      <c r="G41" s="361">
        <v>0.17773002539558508</v>
      </c>
      <c r="H41" s="14"/>
      <c r="I41" s="359" t="s">
        <v>267</v>
      </c>
      <c r="J41" s="360">
        <v>3459</v>
      </c>
      <c r="K41" s="361">
        <v>0.96620111731843572</v>
      </c>
      <c r="L41" s="360">
        <v>121</v>
      </c>
      <c r="M41" s="361">
        <v>3.3798882681564245E-2</v>
      </c>
      <c r="N41" s="360">
        <v>3580</v>
      </c>
      <c r="O41" s="361">
        <v>5.0197706048963793E-2</v>
      </c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8" customHeight="1">
      <c r="A42" s="362" t="s">
        <v>223</v>
      </c>
      <c r="B42" s="363">
        <v>23012</v>
      </c>
      <c r="C42" s="364">
        <v>0.89908185192420398</v>
      </c>
      <c r="D42" s="363">
        <v>2583</v>
      </c>
      <c r="E42" s="364">
        <v>0.10091814807579605</v>
      </c>
      <c r="F42" s="363">
        <v>25595</v>
      </c>
      <c r="G42" s="365">
        <v>1</v>
      </c>
      <c r="H42" s="14"/>
      <c r="I42" s="362" t="s">
        <v>223</v>
      </c>
      <c r="J42" s="363">
        <v>67229</v>
      </c>
      <c r="K42" s="364">
        <v>0.94266524580049915</v>
      </c>
      <c r="L42" s="363">
        <v>4089</v>
      </c>
      <c r="M42" s="364">
        <v>5.7334754199500827E-2</v>
      </c>
      <c r="N42" s="363">
        <v>71318</v>
      </c>
      <c r="O42" s="365">
        <v>1.0000000000000002</v>
      </c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23.25" customHeight="1">
      <c r="A43" s="366" t="s">
        <v>248</v>
      </c>
      <c r="B43" s="593">
        <v>0.89908185192420398</v>
      </c>
      <c r="C43" s="594"/>
      <c r="D43" s="593">
        <v>0.10091814807579605</v>
      </c>
      <c r="E43" s="594"/>
      <c r="F43" s="593">
        <v>1</v>
      </c>
      <c r="G43" s="595"/>
      <c r="H43" s="14"/>
      <c r="I43" s="366" t="s">
        <v>248</v>
      </c>
      <c r="J43" s="593">
        <v>0.94266524580049915</v>
      </c>
      <c r="K43" s="594"/>
      <c r="L43" s="593">
        <v>5.7334754199500827E-2</v>
      </c>
      <c r="M43" s="594"/>
      <c r="N43" s="593">
        <v>1</v>
      </c>
      <c r="O43" s="595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s="370" customFormat="1" ht="19.5" customHeight="1">
      <c r="A44" s="84" t="s">
        <v>594</v>
      </c>
      <c r="B44" s="369"/>
      <c r="C44" s="369"/>
      <c r="D44" s="369"/>
      <c r="E44" s="369"/>
      <c r="F44" s="369"/>
      <c r="G44" s="369"/>
      <c r="H44" s="369"/>
      <c r="I44" s="84" t="s">
        <v>594</v>
      </c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</row>
    <row r="45" spans="1:26" ht="12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2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2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2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2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2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2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2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2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2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2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2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2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20.25" customHeight="1">
      <c r="A58" s="14"/>
      <c r="B58" s="14"/>
      <c r="C58" s="14"/>
      <c r="D58" s="14"/>
      <c r="E58" s="14"/>
      <c r="F58" s="14"/>
      <c r="G58" s="14"/>
      <c r="H58" s="10"/>
      <c r="I58" s="14"/>
      <c r="J58" s="14"/>
      <c r="K58" s="14"/>
      <c r="L58" s="14"/>
      <c r="M58" s="14"/>
      <c r="N58" s="14"/>
      <c r="O58" s="14"/>
      <c r="P58" s="14"/>
      <c r="Q58" s="14"/>
      <c r="R58" s="10"/>
      <c r="S58" s="10"/>
      <c r="T58" s="14"/>
      <c r="U58" s="14"/>
      <c r="V58" s="14"/>
      <c r="W58" s="14"/>
      <c r="X58" s="14"/>
      <c r="Y58" s="14"/>
      <c r="Z58" s="14"/>
    </row>
    <row r="59" spans="1:26" ht="15.75" customHeight="1">
      <c r="A59" s="14"/>
      <c r="B59" s="14"/>
      <c r="C59" s="14"/>
      <c r="D59" s="14"/>
      <c r="E59" s="14"/>
      <c r="F59" s="14"/>
      <c r="G59" s="14"/>
      <c r="H59" s="10"/>
      <c r="I59" s="14"/>
      <c r="J59" s="14"/>
      <c r="K59" s="14"/>
      <c r="L59" s="14"/>
      <c r="M59" s="14"/>
      <c r="N59" s="14"/>
      <c r="O59" s="14"/>
      <c r="P59" s="10"/>
      <c r="Q59" s="10"/>
      <c r="R59" s="10"/>
      <c r="S59" s="10"/>
      <c r="T59" s="10"/>
      <c r="U59" s="14"/>
      <c r="V59" s="14"/>
      <c r="W59" s="14"/>
      <c r="X59" s="14"/>
      <c r="Y59" s="14"/>
      <c r="Z59" s="14"/>
    </row>
    <row r="60" spans="1:26" ht="15.75" customHeight="1">
      <c r="A60" s="14"/>
      <c r="B60" s="14"/>
      <c r="C60" s="14"/>
      <c r="D60" s="14"/>
      <c r="E60" s="14"/>
      <c r="F60" s="14"/>
      <c r="G60" s="14"/>
      <c r="H60" s="24"/>
      <c r="I60" s="14"/>
      <c r="J60" s="14"/>
      <c r="K60" s="14"/>
      <c r="L60" s="14"/>
      <c r="M60" s="14"/>
      <c r="N60" s="14"/>
      <c r="O60" s="14"/>
      <c r="P60" s="10"/>
      <c r="Q60" s="10"/>
      <c r="R60" s="10"/>
      <c r="S60" s="10"/>
      <c r="T60" s="10"/>
      <c r="U60" s="10"/>
      <c r="V60" s="10"/>
      <c r="W60" s="14"/>
      <c r="X60" s="14"/>
      <c r="Y60" s="14"/>
      <c r="Z60" s="14"/>
    </row>
    <row r="61" spans="1:26" ht="15.75" customHeight="1">
      <c r="A61" s="14"/>
      <c r="B61" s="14"/>
      <c r="C61" s="14"/>
      <c r="D61" s="14"/>
      <c r="E61" s="14"/>
      <c r="F61" s="14"/>
      <c r="G61" s="14"/>
      <c r="H61" s="10"/>
      <c r="I61" s="14"/>
      <c r="J61" s="14"/>
      <c r="K61" s="14"/>
      <c r="L61" s="14"/>
      <c r="M61" s="14"/>
      <c r="N61" s="14"/>
      <c r="O61" s="14"/>
      <c r="P61" s="10"/>
      <c r="Q61" s="10"/>
      <c r="R61" s="10"/>
      <c r="S61" s="10"/>
      <c r="T61" s="10"/>
      <c r="U61" s="10"/>
      <c r="V61" s="10"/>
      <c r="W61" s="14"/>
      <c r="X61" s="14"/>
      <c r="Y61" s="14"/>
      <c r="Z61" s="14"/>
    </row>
    <row r="62" spans="1:26" ht="15.75" customHeight="1">
      <c r="A62" s="14"/>
      <c r="B62" s="14"/>
      <c r="C62" s="14"/>
      <c r="D62" s="14"/>
      <c r="E62" s="14"/>
      <c r="F62" s="14"/>
      <c r="G62" s="14"/>
      <c r="H62" s="10"/>
      <c r="I62" s="14"/>
      <c r="J62" s="14"/>
      <c r="K62" s="14"/>
      <c r="L62" s="14"/>
      <c r="M62" s="14"/>
      <c r="N62" s="14"/>
      <c r="O62" s="14"/>
      <c r="P62" s="10"/>
      <c r="Q62" s="10"/>
      <c r="R62" s="10"/>
      <c r="S62" s="10"/>
      <c r="T62" s="10"/>
      <c r="U62" s="10"/>
      <c r="V62" s="10"/>
      <c r="W62" s="14"/>
      <c r="X62" s="14"/>
      <c r="Y62" s="14"/>
      <c r="Z62" s="14"/>
    </row>
    <row r="63" spans="1:26" ht="15.75" customHeight="1">
      <c r="A63" s="14"/>
      <c r="B63" s="14"/>
      <c r="C63" s="14"/>
      <c r="D63" s="14"/>
      <c r="E63" s="14"/>
      <c r="F63" s="14"/>
      <c r="G63" s="14"/>
      <c r="H63" s="10"/>
      <c r="I63" s="14"/>
      <c r="J63" s="14"/>
      <c r="K63" s="14"/>
      <c r="L63" s="14"/>
      <c r="M63" s="14"/>
      <c r="N63" s="14"/>
      <c r="O63" s="14"/>
      <c r="P63" s="10"/>
      <c r="Q63" s="10"/>
      <c r="R63" s="10"/>
      <c r="S63" s="10"/>
      <c r="T63" s="10"/>
      <c r="U63" s="10"/>
      <c r="V63" s="10"/>
      <c r="W63" s="14"/>
      <c r="X63" s="14"/>
      <c r="Y63" s="14"/>
      <c r="Z63" s="14"/>
    </row>
    <row r="64" spans="1:26" ht="15.75" customHeight="1">
      <c r="A64" s="14"/>
      <c r="B64" s="14"/>
      <c r="C64" s="14"/>
      <c r="D64" s="14"/>
      <c r="E64" s="14"/>
      <c r="F64" s="14"/>
      <c r="G64" s="14"/>
      <c r="H64" s="10"/>
      <c r="I64" s="14"/>
      <c r="J64" s="14"/>
      <c r="K64" s="14"/>
      <c r="L64" s="14"/>
      <c r="M64" s="14"/>
      <c r="N64" s="14"/>
      <c r="O64" s="14"/>
      <c r="P64" s="10"/>
      <c r="Q64" s="10"/>
      <c r="R64" s="10"/>
      <c r="S64" s="10"/>
      <c r="T64" s="10"/>
      <c r="U64" s="10"/>
      <c r="V64" s="10"/>
      <c r="W64" s="14"/>
      <c r="X64" s="14"/>
      <c r="Y64" s="14"/>
      <c r="Z64" s="14"/>
    </row>
    <row r="65" spans="1:26" ht="15.75" customHeight="1">
      <c r="A65" s="14"/>
      <c r="B65" s="14"/>
      <c r="C65" s="14"/>
      <c r="D65" s="14"/>
      <c r="E65" s="14"/>
      <c r="F65" s="14"/>
      <c r="G65" s="14"/>
      <c r="H65" s="10"/>
      <c r="I65" s="14"/>
      <c r="J65" s="14"/>
      <c r="K65" s="14"/>
      <c r="L65" s="14"/>
      <c r="M65" s="14"/>
      <c r="N65" s="14"/>
      <c r="O65" s="14"/>
      <c r="P65" s="10"/>
      <c r="Q65" s="10"/>
      <c r="R65" s="10"/>
      <c r="S65" s="10"/>
      <c r="T65" s="10"/>
      <c r="U65" s="10"/>
      <c r="V65" s="10"/>
      <c r="W65" s="14"/>
      <c r="X65" s="14"/>
      <c r="Y65" s="14"/>
      <c r="Z65" s="14"/>
    </row>
    <row r="66" spans="1:26" ht="15.75" customHeight="1">
      <c r="A66" s="14"/>
      <c r="B66" s="14"/>
      <c r="C66" s="14"/>
      <c r="D66" s="14"/>
      <c r="E66" s="14"/>
      <c r="F66" s="14"/>
      <c r="G66" s="14"/>
      <c r="H66" s="10"/>
      <c r="I66" s="14"/>
      <c r="J66" s="14"/>
      <c r="K66" s="14"/>
      <c r="L66" s="14"/>
      <c r="M66" s="14"/>
      <c r="N66" s="14"/>
      <c r="O66" s="14"/>
      <c r="P66" s="10"/>
      <c r="Q66" s="10"/>
      <c r="R66" s="10"/>
      <c r="S66" s="10"/>
      <c r="T66" s="10"/>
      <c r="U66" s="10"/>
      <c r="V66" s="10"/>
      <c r="W66" s="14"/>
      <c r="X66" s="14"/>
      <c r="Y66" s="14"/>
      <c r="Z66" s="14"/>
    </row>
    <row r="67" spans="1:26" ht="15.75" customHeight="1">
      <c r="A67" s="14"/>
      <c r="B67" s="14"/>
      <c r="C67" s="14"/>
      <c r="D67" s="14"/>
      <c r="E67" s="14"/>
      <c r="F67" s="14"/>
      <c r="G67" s="14"/>
      <c r="H67" s="10"/>
      <c r="I67" s="14"/>
      <c r="J67" s="14"/>
      <c r="K67" s="14"/>
      <c r="L67" s="14"/>
      <c r="M67" s="14"/>
      <c r="N67" s="14"/>
      <c r="O67" s="14"/>
      <c r="P67" s="10"/>
      <c r="Q67" s="10"/>
      <c r="R67" s="10"/>
      <c r="S67" s="10"/>
      <c r="T67" s="10"/>
      <c r="U67" s="10"/>
      <c r="V67" s="10"/>
      <c r="W67" s="14"/>
      <c r="X67" s="14"/>
      <c r="Y67" s="14"/>
      <c r="Z67" s="14"/>
    </row>
    <row r="68" spans="1:26" ht="15.75" customHeight="1">
      <c r="A68" s="14"/>
      <c r="B68" s="14"/>
      <c r="C68" s="14"/>
      <c r="D68" s="14"/>
      <c r="E68" s="14"/>
      <c r="F68" s="14"/>
      <c r="G68" s="14"/>
      <c r="H68" s="10"/>
      <c r="I68" s="14"/>
      <c r="J68" s="14"/>
      <c r="K68" s="14"/>
      <c r="L68" s="14"/>
      <c r="M68" s="14"/>
      <c r="N68" s="14"/>
      <c r="O68" s="14"/>
      <c r="P68" s="10"/>
      <c r="Q68" s="10"/>
      <c r="R68" s="10"/>
      <c r="S68" s="10"/>
      <c r="T68" s="10"/>
      <c r="U68" s="10"/>
      <c r="V68" s="10"/>
      <c r="W68" s="14"/>
      <c r="X68" s="14"/>
      <c r="Y68" s="14"/>
      <c r="Z68" s="14"/>
    </row>
    <row r="69" spans="1:26" ht="15.75" customHeight="1">
      <c r="A69" s="14"/>
      <c r="B69" s="14"/>
      <c r="C69" s="14"/>
      <c r="D69" s="14"/>
      <c r="E69" s="14"/>
      <c r="F69" s="14"/>
      <c r="G69" s="14"/>
      <c r="H69" s="10"/>
      <c r="I69" s="14"/>
      <c r="J69" s="14"/>
      <c r="K69" s="14"/>
      <c r="L69" s="14"/>
      <c r="M69" s="14"/>
      <c r="N69" s="14"/>
      <c r="O69" s="14"/>
      <c r="P69" s="10"/>
      <c r="Q69" s="10"/>
      <c r="R69" s="10"/>
      <c r="S69" s="10"/>
      <c r="T69" s="10"/>
      <c r="U69" s="10"/>
      <c r="V69" s="10"/>
      <c r="W69" s="14"/>
      <c r="X69" s="14"/>
      <c r="Y69" s="14"/>
      <c r="Z69" s="14"/>
    </row>
    <row r="70" spans="1:26" ht="15.75" customHeight="1">
      <c r="A70" s="14"/>
      <c r="B70" s="14"/>
      <c r="C70" s="14"/>
      <c r="D70" s="14"/>
      <c r="E70" s="14"/>
      <c r="F70" s="14"/>
      <c r="G70" s="14"/>
      <c r="H70" s="10"/>
      <c r="I70" s="14"/>
      <c r="J70" s="14"/>
      <c r="K70" s="14"/>
      <c r="L70" s="14"/>
      <c r="M70" s="14"/>
      <c r="N70" s="14"/>
      <c r="O70" s="14"/>
      <c r="P70" s="10"/>
      <c r="Q70" s="10"/>
      <c r="R70" s="10"/>
      <c r="S70" s="10"/>
      <c r="T70" s="10"/>
      <c r="U70" s="10"/>
      <c r="V70" s="10"/>
      <c r="W70" s="14"/>
      <c r="X70" s="14"/>
      <c r="Y70" s="14"/>
      <c r="Z70" s="14"/>
    </row>
    <row r="71" spans="1:26" ht="15.75" customHeight="1">
      <c r="A71" s="14"/>
      <c r="B71" s="367">
        <v>22066</v>
      </c>
      <c r="C71" s="6"/>
      <c r="D71" s="367">
        <v>2507</v>
      </c>
      <c r="E71" s="10"/>
      <c r="F71" s="14"/>
      <c r="G71" s="75">
        <v>0</v>
      </c>
      <c r="H71" s="10"/>
      <c r="I71" s="10"/>
      <c r="J71" s="367">
        <v>67503</v>
      </c>
      <c r="K71" s="6"/>
      <c r="L71" s="367">
        <v>4309</v>
      </c>
      <c r="M71" s="10"/>
      <c r="N71" s="14"/>
      <c r="O71" s="75">
        <v>0</v>
      </c>
      <c r="P71" s="10"/>
      <c r="Q71" s="10"/>
      <c r="R71" s="10"/>
      <c r="S71" s="10"/>
      <c r="T71" s="10"/>
      <c r="U71" s="10"/>
      <c r="V71" s="10"/>
      <c r="W71" s="14"/>
      <c r="X71" s="14"/>
      <c r="Y71" s="14"/>
      <c r="Z71" s="14"/>
    </row>
    <row r="72" spans="1:26" ht="22.5" customHeight="1">
      <c r="A72" s="10"/>
      <c r="B72" s="23"/>
      <c r="C72" s="6"/>
      <c r="D72" s="23"/>
      <c r="E72" s="10"/>
      <c r="F72" s="14"/>
      <c r="G72" s="10"/>
      <c r="H72" s="14"/>
      <c r="I72" s="10"/>
      <c r="J72" s="23"/>
      <c r="K72" s="6"/>
      <c r="L72" s="23"/>
      <c r="M72" s="10"/>
      <c r="N72" s="14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4"/>
      <c r="Z72" s="14"/>
    </row>
    <row r="73" spans="1:26" ht="21.75" customHeight="1">
      <c r="A73" s="10"/>
      <c r="B73" s="10"/>
      <c r="C73" s="10"/>
      <c r="D73" s="10"/>
      <c r="E73" s="10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0"/>
      <c r="U73" s="10"/>
      <c r="V73" s="10"/>
      <c r="W73" s="10"/>
      <c r="X73" s="10"/>
      <c r="Y73" s="10"/>
      <c r="Z73" s="14"/>
    </row>
    <row r="74" spans="1:26" ht="22.5" customHeight="1">
      <c r="A74" s="10"/>
      <c r="B74" s="10"/>
      <c r="C74" s="10"/>
      <c r="D74" s="10"/>
      <c r="E74" s="10"/>
      <c r="F74" s="14"/>
      <c r="G74" s="14"/>
      <c r="H74" s="75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27" customHeight="1">
      <c r="A75" s="10"/>
      <c r="B75" s="10"/>
      <c r="C75" s="10"/>
      <c r="D75" s="10"/>
      <c r="E75" s="10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27" customHeight="1">
      <c r="A76" s="10"/>
      <c r="B76" s="10"/>
      <c r="C76" s="10"/>
      <c r="D76" s="10"/>
      <c r="E76" s="10"/>
      <c r="F76" s="14"/>
      <c r="G76" s="14"/>
      <c r="H76" s="14"/>
      <c r="I76" s="14"/>
      <c r="J76" s="14"/>
      <c r="K76" s="10" t="s">
        <v>233</v>
      </c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>
      <c r="A77" s="10"/>
      <c r="B77" s="10"/>
      <c r="C77" s="10"/>
      <c r="D77" s="10"/>
      <c r="E77" s="10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" customHeight="1">
      <c r="A78" s="10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23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2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2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2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2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2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2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2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2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2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2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2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2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2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2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2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2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2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2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2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2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2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2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2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2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2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2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2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2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2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2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2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2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2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2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2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2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2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2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2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2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2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2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2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2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2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2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2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2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2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2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2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2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2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2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2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2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2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2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2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2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2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2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2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2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2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2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2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2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2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2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2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2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2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2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2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2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2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2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2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2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2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2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2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2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2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2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2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2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2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2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2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2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2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2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2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2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2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2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2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2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2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2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2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2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2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2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2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2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2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2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2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2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2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2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2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2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2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2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2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2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2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2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2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2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2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2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2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2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2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2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2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2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2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2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2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2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2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2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2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2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2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2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2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2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2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2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2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2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2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2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2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2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2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2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2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2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2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2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2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2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2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2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2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2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2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2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2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2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2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2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2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2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2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2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2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2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2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2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2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2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2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2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2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2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2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2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2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2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2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2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2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2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2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2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>
      <c r="A1000" s="14"/>
      <c r="T1000" s="14"/>
      <c r="U1000" s="14"/>
      <c r="V1000" s="14"/>
      <c r="W1000" s="14"/>
      <c r="X1000" s="14"/>
      <c r="Y1000" s="14"/>
      <c r="Z1000" s="14"/>
    </row>
  </sheetData>
  <mergeCells count="26">
    <mergeCell ref="J6:N6"/>
    <mergeCell ref="A7:A8"/>
    <mergeCell ref="B7:C7"/>
    <mergeCell ref="D7:D8"/>
    <mergeCell ref="E7:F7"/>
    <mergeCell ref="J7:N7"/>
    <mergeCell ref="G7:G8"/>
    <mergeCell ref="H7:H8"/>
    <mergeCell ref="B43:C43"/>
    <mergeCell ref="D43:E43"/>
    <mergeCell ref="F43:G43"/>
    <mergeCell ref="A5:H5"/>
    <mergeCell ref="A6:H6"/>
    <mergeCell ref="A31:G31"/>
    <mergeCell ref="J43:K43"/>
    <mergeCell ref="L43:M43"/>
    <mergeCell ref="N43:O43"/>
    <mergeCell ref="J32:K32"/>
    <mergeCell ref="L32:M32"/>
    <mergeCell ref="I31:O31"/>
    <mergeCell ref="A32:A33"/>
    <mergeCell ref="B32:C32"/>
    <mergeCell ref="D32:E32"/>
    <mergeCell ref="N32:O32"/>
    <mergeCell ref="F32:G32"/>
    <mergeCell ref="I32:I33"/>
  </mergeCells>
  <printOptions horizontalCentered="1" verticalCentered="1"/>
  <pageMargins left="0.78740157480314965" right="0.78740157480314965" top="0.98425196850393704" bottom="0.98425196850393704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topLeftCell="A10" zoomScale="70" zoomScaleNormal="70" zoomScalePageLayoutView="55" workbookViewId="0">
      <selection activeCell="K27" sqref="K27:K29"/>
    </sheetView>
  </sheetViews>
  <sheetFormatPr baseColWidth="10" defaultColWidth="14.42578125" defaultRowHeight="15" customHeight="1"/>
  <cols>
    <col min="1" max="1" width="72" customWidth="1"/>
    <col min="2" max="2" width="16.7109375" bestFit="1" customWidth="1"/>
    <col min="3" max="3" width="19.140625" bestFit="1" customWidth="1"/>
    <col min="4" max="4" width="10.7109375" customWidth="1"/>
    <col min="5" max="5" width="16.42578125" bestFit="1" customWidth="1"/>
    <col min="6" max="6" width="18.85546875" bestFit="1" customWidth="1"/>
    <col min="7" max="7" width="10.85546875" bestFit="1" customWidth="1"/>
    <col min="8" max="8" width="16.7109375" bestFit="1" customWidth="1"/>
    <col min="9" max="9" width="19.140625" bestFit="1" customWidth="1"/>
    <col min="10" max="10" width="11.28515625" bestFit="1" customWidth="1"/>
    <col min="11" max="11" width="19.85546875" bestFit="1" customWidth="1"/>
    <col min="12" max="13" width="11.42578125" customWidth="1"/>
    <col min="14" max="26" width="10.7109375" customWidth="1"/>
  </cols>
  <sheetData>
    <row r="1" spans="1:26" ht="19.5" customHeight="1">
      <c r="A1" s="9"/>
      <c r="B1" s="10"/>
      <c r="C1" s="10"/>
      <c r="D1" s="13"/>
      <c r="E1" s="13"/>
      <c r="F1" s="13"/>
      <c r="G1" s="13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9.5" customHeight="1">
      <c r="A2" s="9"/>
      <c r="B2" s="10"/>
      <c r="C2" s="10"/>
      <c r="D2" s="13"/>
      <c r="E2" s="13"/>
      <c r="F2" s="13"/>
      <c r="G2" s="1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9.5" customHeight="1">
      <c r="A3" s="9"/>
      <c r="B3" s="10"/>
      <c r="C3" s="10"/>
      <c r="D3" s="13"/>
      <c r="E3" s="13"/>
      <c r="F3" s="13"/>
      <c r="G3" s="13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9.5" customHeight="1">
      <c r="A4" s="9"/>
      <c r="B4" s="10"/>
      <c r="C4" s="10"/>
      <c r="D4" s="13"/>
      <c r="E4" s="13"/>
      <c r="F4" s="13"/>
      <c r="G4" s="13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9.5" customHeight="1">
      <c r="A5" s="9"/>
      <c r="B5" s="10"/>
      <c r="C5" s="10"/>
      <c r="D5" s="13"/>
      <c r="E5" s="13"/>
      <c r="F5" s="13"/>
      <c r="G5" s="13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9.5" customHeight="1">
      <c r="A6" s="9"/>
      <c r="B6" s="10"/>
      <c r="C6" s="10"/>
      <c r="D6" s="13"/>
      <c r="E6" s="13"/>
      <c r="F6" s="13"/>
      <c r="G6" s="13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9.5" customHeight="1">
      <c r="A7" s="563" t="s">
        <v>268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9.5" customHeight="1">
      <c r="A8" s="618" t="s">
        <v>471</v>
      </c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39.75" customHeight="1">
      <c r="A9" s="611" t="s">
        <v>269</v>
      </c>
      <c r="B9" s="619" t="s">
        <v>246</v>
      </c>
      <c r="C9" s="620"/>
      <c r="D9" s="621"/>
      <c r="E9" s="619" t="s">
        <v>247</v>
      </c>
      <c r="F9" s="620"/>
      <c r="G9" s="621"/>
      <c r="H9" s="619" t="s">
        <v>270</v>
      </c>
      <c r="I9" s="620"/>
      <c r="J9" s="621"/>
      <c r="K9" s="622" t="s">
        <v>258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39.75" customHeight="1">
      <c r="A10" s="612"/>
      <c r="B10" s="58" t="s">
        <v>241</v>
      </c>
      <c r="C10" s="58" t="s">
        <v>243</v>
      </c>
      <c r="D10" s="58" t="s">
        <v>223</v>
      </c>
      <c r="E10" s="58" t="s">
        <v>210</v>
      </c>
      <c r="F10" s="58" t="s">
        <v>211</v>
      </c>
      <c r="G10" s="58" t="s">
        <v>223</v>
      </c>
      <c r="H10" s="58" t="s">
        <v>241</v>
      </c>
      <c r="I10" s="58" t="s">
        <v>243</v>
      </c>
      <c r="J10" s="58" t="s">
        <v>223</v>
      </c>
      <c r="K10" s="62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371" t="s">
        <v>271</v>
      </c>
      <c r="B11" s="372">
        <v>20372</v>
      </c>
      <c r="C11" s="373">
        <v>806</v>
      </c>
      <c r="D11" s="373">
        <v>21178</v>
      </c>
      <c r="E11" s="373">
        <v>4749</v>
      </c>
      <c r="F11" s="373">
        <v>287</v>
      </c>
      <c r="G11" s="373">
        <v>5036</v>
      </c>
      <c r="H11" s="373">
        <v>25121</v>
      </c>
      <c r="I11" s="373">
        <v>1093</v>
      </c>
      <c r="J11" s="373">
        <v>26214</v>
      </c>
      <c r="K11" s="374">
        <v>0.16156747694886839</v>
      </c>
      <c r="L11" s="10"/>
      <c r="M11" s="59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.75" customHeight="1">
      <c r="A12" s="375" t="s">
        <v>272</v>
      </c>
      <c r="B12" s="376">
        <v>16934</v>
      </c>
      <c r="C12" s="377">
        <v>918</v>
      </c>
      <c r="D12" s="377">
        <v>17852</v>
      </c>
      <c r="E12" s="377">
        <v>3754</v>
      </c>
      <c r="F12" s="377">
        <v>283</v>
      </c>
      <c r="G12" s="377">
        <v>4037</v>
      </c>
      <c r="H12" s="377">
        <v>20688</v>
      </c>
      <c r="I12" s="377">
        <v>1201</v>
      </c>
      <c r="J12" s="377">
        <v>21889</v>
      </c>
      <c r="K12" s="378">
        <v>0.13491075390759824</v>
      </c>
      <c r="L12" s="10"/>
      <c r="M12" s="59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9.5" customHeight="1">
      <c r="A13" s="379" t="s">
        <v>273</v>
      </c>
      <c r="B13" s="380">
        <v>11680</v>
      </c>
      <c r="C13" s="381">
        <v>1444</v>
      </c>
      <c r="D13" s="381">
        <v>13124</v>
      </c>
      <c r="E13" s="381">
        <v>6396</v>
      </c>
      <c r="F13" s="381">
        <v>1045</v>
      </c>
      <c r="G13" s="381">
        <v>7441</v>
      </c>
      <c r="H13" s="381">
        <v>18076</v>
      </c>
      <c r="I13" s="381">
        <v>2489</v>
      </c>
      <c r="J13" s="381">
        <v>20565</v>
      </c>
      <c r="K13" s="382">
        <v>0.12675040678467531</v>
      </c>
      <c r="L13" s="10"/>
      <c r="M13" s="59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8.5" customHeight="1">
      <c r="A14" s="375" t="s">
        <v>274</v>
      </c>
      <c r="B14" s="376">
        <v>10878</v>
      </c>
      <c r="C14" s="377">
        <v>1949</v>
      </c>
      <c r="D14" s="377">
        <v>12827</v>
      </c>
      <c r="E14" s="377">
        <v>4449</v>
      </c>
      <c r="F14" s="377">
        <v>892</v>
      </c>
      <c r="G14" s="377">
        <v>5341</v>
      </c>
      <c r="H14" s="377">
        <v>15327</v>
      </c>
      <c r="I14" s="377">
        <v>2841</v>
      </c>
      <c r="J14" s="377">
        <v>18168</v>
      </c>
      <c r="K14" s="378">
        <v>0.11197672698584882</v>
      </c>
      <c r="L14" s="10"/>
      <c r="M14" s="59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42.75" customHeight="1">
      <c r="A15" s="379" t="s">
        <v>275</v>
      </c>
      <c r="B15" s="380">
        <v>13294</v>
      </c>
      <c r="C15" s="381">
        <v>347</v>
      </c>
      <c r="D15" s="381">
        <v>13641</v>
      </c>
      <c r="E15" s="381">
        <v>3598</v>
      </c>
      <c r="F15" s="381">
        <v>134</v>
      </c>
      <c r="G15" s="381">
        <v>3732</v>
      </c>
      <c r="H15" s="381">
        <v>16892</v>
      </c>
      <c r="I15" s="381">
        <v>481</v>
      </c>
      <c r="J15" s="381">
        <v>17373</v>
      </c>
      <c r="K15" s="382">
        <v>0.10707682066959223</v>
      </c>
      <c r="L15" s="10"/>
      <c r="M15" s="59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9.5" customHeight="1">
      <c r="A16" s="375" t="s">
        <v>276</v>
      </c>
      <c r="B16" s="376">
        <v>5332</v>
      </c>
      <c r="C16" s="377">
        <v>63</v>
      </c>
      <c r="D16" s="377">
        <v>5395</v>
      </c>
      <c r="E16" s="377">
        <v>1845</v>
      </c>
      <c r="F16" s="377">
        <v>27</v>
      </c>
      <c r="G16" s="377">
        <v>1872</v>
      </c>
      <c r="H16" s="377">
        <v>7177</v>
      </c>
      <c r="I16" s="377">
        <v>90</v>
      </c>
      <c r="J16" s="377">
        <v>7267</v>
      </c>
      <c r="K16" s="378">
        <v>4.4789458113505251E-2</v>
      </c>
      <c r="L16" s="10"/>
      <c r="M16" s="59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41.25" customHeight="1">
      <c r="A17" s="379" t="s">
        <v>277</v>
      </c>
      <c r="B17" s="380">
        <v>4706</v>
      </c>
      <c r="C17" s="381">
        <v>40</v>
      </c>
      <c r="D17" s="381">
        <v>4746</v>
      </c>
      <c r="E17" s="381">
        <v>1435</v>
      </c>
      <c r="F17" s="381">
        <v>14</v>
      </c>
      <c r="G17" s="381">
        <v>1449</v>
      </c>
      <c r="H17" s="381">
        <v>6141</v>
      </c>
      <c r="I17" s="381">
        <v>54</v>
      </c>
      <c r="J17" s="381">
        <v>6195</v>
      </c>
      <c r="K17" s="382">
        <v>3.818228884177309E-2</v>
      </c>
      <c r="L17" s="10"/>
      <c r="M17" s="59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45" customHeight="1">
      <c r="A18" s="375" t="s">
        <v>278</v>
      </c>
      <c r="B18" s="376">
        <v>3464</v>
      </c>
      <c r="C18" s="377">
        <v>167</v>
      </c>
      <c r="D18" s="377">
        <v>3631</v>
      </c>
      <c r="E18" s="377">
        <v>1741</v>
      </c>
      <c r="F18" s="377">
        <v>144</v>
      </c>
      <c r="G18" s="377">
        <v>1885</v>
      </c>
      <c r="H18" s="377">
        <v>5205</v>
      </c>
      <c r="I18" s="377">
        <v>311</v>
      </c>
      <c r="J18" s="377">
        <v>5516</v>
      </c>
      <c r="K18" s="378">
        <v>3.3997337409397956E-2</v>
      </c>
      <c r="L18" s="10"/>
      <c r="M18" s="59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9.5" customHeight="1">
      <c r="A19" s="379" t="s">
        <v>279</v>
      </c>
      <c r="B19" s="380">
        <v>2478</v>
      </c>
      <c r="C19" s="381">
        <v>240</v>
      </c>
      <c r="D19" s="381">
        <v>2718</v>
      </c>
      <c r="E19" s="381">
        <v>1362</v>
      </c>
      <c r="F19" s="381">
        <v>235</v>
      </c>
      <c r="G19" s="381">
        <v>1597</v>
      </c>
      <c r="H19" s="381">
        <v>3840</v>
      </c>
      <c r="I19" s="381">
        <v>475</v>
      </c>
      <c r="J19" s="381">
        <v>4315</v>
      </c>
      <c r="K19" s="382">
        <v>2.6595088999556236E-2</v>
      </c>
      <c r="L19" s="10"/>
      <c r="M19" s="59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9.5" customHeight="1">
      <c r="A20" s="375" t="s">
        <v>280</v>
      </c>
      <c r="B20" s="376">
        <v>2521</v>
      </c>
      <c r="C20" s="377">
        <v>19</v>
      </c>
      <c r="D20" s="377">
        <v>2540</v>
      </c>
      <c r="E20" s="377">
        <v>730</v>
      </c>
      <c r="F20" s="377">
        <v>11</v>
      </c>
      <c r="G20" s="377">
        <v>741</v>
      </c>
      <c r="H20" s="377">
        <v>3251</v>
      </c>
      <c r="I20" s="377">
        <v>30</v>
      </c>
      <c r="J20" s="377">
        <v>3281</v>
      </c>
      <c r="K20" s="378">
        <v>2.0222129086336967E-2</v>
      </c>
      <c r="L20" s="10"/>
      <c r="M20" s="59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1.5" customHeight="1">
      <c r="A21" s="379" t="s">
        <v>281</v>
      </c>
      <c r="B21" s="380">
        <v>1694</v>
      </c>
      <c r="C21" s="381">
        <v>59</v>
      </c>
      <c r="D21" s="381">
        <v>1753</v>
      </c>
      <c r="E21" s="381">
        <v>676</v>
      </c>
      <c r="F21" s="381">
        <v>51</v>
      </c>
      <c r="G21" s="381">
        <v>727</v>
      </c>
      <c r="H21" s="381">
        <v>2370</v>
      </c>
      <c r="I21" s="381">
        <v>110</v>
      </c>
      <c r="J21" s="381">
        <v>2480</v>
      </c>
      <c r="K21" s="382">
        <v>1.5285242345052019E-2</v>
      </c>
      <c r="L21" s="10"/>
      <c r="M21" s="59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0" customHeight="1">
      <c r="A22" s="375" t="s">
        <v>282</v>
      </c>
      <c r="B22" s="376">
        <v>1602</v>
      </c>
      <c r="C22" s="377">
        <v>137</v>
      </c>
      <c r="D22" s="377">
        <v>1739</v>
      </c>
      <c r="E22" s="377">
        <v>567</v>
      </c>
      <c r="F22" s="377">
        <v>57</v>
      </c>
      <c r="G22" s="377">
        <v>624</v>
      </c>
      <c r="H22" s="377">
        <v>2169</v>
      </c>
      <c r="I22" s="377">
        <v>194</v>
      </c>
      <c r="J22" s="377">
        <v>2363</v>
      </c>
      <c r="K22" s="378">
        <v>1.4564124056999162E-2</v>
      </c>
      <c r="L22" s="10"/>
      <c r="M22" s="5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43.5" customHeight="1">
      <c r="A23" s="379" t="s">
        <v>284</v>
      </c>
      <c r="B23" s="380">
        <v>1749</v>
      </c>
      <c r="C23" s="381">
        <v>48</v>
      </c>
      <c r="D23" s="381">
        <v>1797</v>
      </c>
      <c r="E23" s="381">
        <v>536</v>
      </c>
      <c r="F23" s="381">
        <v>19</v>
      </c>
      <c r="G23" s="381">
        <v>555</v>
      </c>
      <c r="H23" s="381">
        <v>2285</v>
      </c>
      <c r="I23" s="381">
        <v>67</v>
      </c>
      <c r="J23" s="381">
        <v>2352</v>
      </c>
      <c r="K23" s="382">
        <v>1.4496326611113851E-2</v>
      </c>
      <c r="L23" s="10"/>
      <c r="M23" s="5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375" t="s">
        <v>283</v>
      </c>
      <c r="B24" s="376">
        <v>1383</v>
      </c>
      <c r="C24" s="377">
        <v>205</v>
      </c>
      <c r="D24" s="377">
        <v>1588</v>
      </c>
      <c r="E24" s="377">
        <v>575</v>
      </c>
      <c r="F24" s="377">
        <v>95</v>
      </c>
      <c r="G24" s="377">
        <v>670</v>
      </c>
      <c r="H24" s="377">
        <v>1958</v>
      </c>
      <c r="I24" s="377">
        <v>300</v>
      </c>
      <c r="J24" s="377">
        <v>2258</v>
      </c>
      <c r="K24" s="378">
        <v>1.3916966619003008E-2</v>
      </c>
      <c r="L24" s="10"/>
      <c r="M24" s="5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379" t="s">
        <v>285</v>
      </c>
      <c r="B25" s="380">
        <v>1358</v>
      </c>
      <c r="C25" s="381">
        <v>112</v>
      </c>
      <c r="D25" s="381">
        <v>1470</v>
      </c>
      <c r="E25" s="381">
        <v>384</v>
      </c>
      <c r="F25" s="381">
        <v>36</v>
      </c>
      <c r="G25" s="381">
        <v>420</v>
      </c>
      <c r="H25" s="381">
        <v>1742</v>
      </c>
      <c r="I25" s="381">
        <v>148</v>
      </c>
      <c r="J25" s="381">
        <v>1890</v>
      </c>
      <c r="K25" s="382">
        <v>1.1648833883930773E-2</v>
      </c>
      <c r="L25" s="10"/>
      <c r="M25" s="5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383" t="s">
        <v>286</v>
      </c>
      <c r="B26" s="384">
        <v>12579</v>
      </c>
      <c r="C26" s="385">
        <v>1055</v>
      </c>
      <c r="D26" s="385">
        <v>13634</v>
      </c>
      <c r="E26" s="385">
        <v>5883</v>
      </c>
      <c r="F26" s="385">
        <v>605</v>
      </c>
      <c r="G26" s="385">
        <v>6488</v>
      </c>
      <c r="H26" s="385">
        <v>18462</v>
      </c>
      <c r="I26" s="385">
        <v>1660</v>
      </c>
      <c r="J26" s="385">
        <v>20122</v>
      </c>
      <c r="K26" s="386">
        <v>0.12402001873674869</v>
      </c>
      <c r="L26" s="60"/>
      <c r="M26" s="61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7.75" customHeight="1">
      <c r="A27" s="387" t="s">
        <v>287</v>
      </c>
      <c r="B27" s="388">
        <v>112024</v>
      </c>
      <c r="C27" s="388">
        <v>7609</v>
      </c>
      <c r="D27" s="388">
        <v>119633</v>
      </c>
      <c r="E27" s="388">
        <v>38680</v>
      </c>
      <c r="F27" s="388">
        <v>3935</v>
      </c>
      <c r="G27" s="388">
        <v>42615</v>
      </c>
      <c r="H27" s="388">
        <v>150704</v>
      </c>
      <c r="I27" s="388">
        <v>11544</v>
      </c>
      <c r="J27" s="389">
        <v>162248</v>
      </c>
      <c r="K27" s="624">
        <v>0.99999999999999989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7.75" customHeight="1">
      <c r="A28" s="613" t="s">
        <v>248</v>
      </c>
      <c r="B28" s="390">
        <v>0.93639714794412909</v>
      </c>
      <c r="C28" s="390">
        <v>6.3602852055870865E-2</v>
      </c>
      <c r="D28" s="390">
        <v>1</v>
      </c>
      <c r="E28" s="390">
        <v>0.9076616214947788</v>
      </c>
      <c r="F28" s="390">
        <v>9.2338378505221169E-2</v>
      </c>
      <c r="G28" s="390">
        <v>1</v>
      </c>
      <c r="H28" s="390">
        <v>0.9288496622454514</v>
      </c>
      <c r="I28" s="390">
        <v>7.1150337754548598E-2</v>
      </c>
      <c r="J28" s="391">
        <v>1</v>
      </c>
      <c r="K28" s="625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7.75" customHeight="1">
      <c r="A29" s="614"/>
      <c r="B29" s="615">
        <v>0.73734653123613236</v>
      </c>
      <c r="C29" s="616"/>
      <c r="D29" s="617"/>
      <c r="E29" s="615">
        <v>0.26265346876386764</v>
      </c>
      <c r="F29" s="616"/>
      <c r="G29" s="617"/>
      <c r="H29" s="615">
        <v>1</v>
      </c>
      <c r="I29" s="616"/>
      <c r="J29" s="617"/>
      <c r="K29" s="626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9.5" customHeight="1">
      <c r="A30" s="62" t="s">
        <v>288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 t="s">
        <v>289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9.5" customHeight="1">
      <c r="A31" s="62" t="s">
        <v>290</v>
      </c>
      <c r="B31" s="24"/>
      <c r="C31" s="24"/>
      <c r="D31" s="24"/>
      <c r="E31" s="24"/>
      <c r="F31" s="24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9.5" customHeight="1">
      <c r="A32" s="10" t="s">
        <v>427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9.5" customHeight="1">
      <c r="A33" s="10"/>
      <c r="B33" s="24"/>
      <c r="C33" s="24"/>
      <c r="D33" s="24"/>
      <c r="E33" s="24"/>
      <c r="F33" s="24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9.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9.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9.5" customHeight="1">
      <c r="A36" s="10"/>
      <c r="B36" s="24"/>
      <c r="C36" s="24"/>
      <c r="D36" s="24"/>
      <c r="E36" s="24"/>
      <c r="F36" s="24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9.5" customHeight="1">
      <c r="A37" s="10"/>
      <c r="B37" s="24"/>
      <c r="C37" s="24"/>
      <c r="D37" s="24"/>
      <c r="E37" s="24"/>
      <c r="F37" s="24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9.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9.5" customHeight="1">
      <c r="A39" s="10"/>
      <c r="B39" s="24"/>
      <c r="C39" s="24"/>
      <c r="D39" s="24"/>
      <c r="E39" s="24"/>
      <c r="F39" s="24"/>
      <c r="G39" s="2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9.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9.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9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9.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9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9.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9.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9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9.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9.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9.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9.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9.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9.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9.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9.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9.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9.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9.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9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8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9.5" customHeight="1">
      <c r="A61" s="14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9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9.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9.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9.5" customHeight="1">
      <c r="A65" s="14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9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3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9.5" customHeight="1">
      <c r="A68" s="62" t="s">
        <v>291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9.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9.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9.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9.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9.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9.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9.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9.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9.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9.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9.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9.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9.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9.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9.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9.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9.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9.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9.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9.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9.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9.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9.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9.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9.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9.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9.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9.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9.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9.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9.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9.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9.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9.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9.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9.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9.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9.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9.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9.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9.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9.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9.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9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9.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9.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9.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9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9.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9.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9.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9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9.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9.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9.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9.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9.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9.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9.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9.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9.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9.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9.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9.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9.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9.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9.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9.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9.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9.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9.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9.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9.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9.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9.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9.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9.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9.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9.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9.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9.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9.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9.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9.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9.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9.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9.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9.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9.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9.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9.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9.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9.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9.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9.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9.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9.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9.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9.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9.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9.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9.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9.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9.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9.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9.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9.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9.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9.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9.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9.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9.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9.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9.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9.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9.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9.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9.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9.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9.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9.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9.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9.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9.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9.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9.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9.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9.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9.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9.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9.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9.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9.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9.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9.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9.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9.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9.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9.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9.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9.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9.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9.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9.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9.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9.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9.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9.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9.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9.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9.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9.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9.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9.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9.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9.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9.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9.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9.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9.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9.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9.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9.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9.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9.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9.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9.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9.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9.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9.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9.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9.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9.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9.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9.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9.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9.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9.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9.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9.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9.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9.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9.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9.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9.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9.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9.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9.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9.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9.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9.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9.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9.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9.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9.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9.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9.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9.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9.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9.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9.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9.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9.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9.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9.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9.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9.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9.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9.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9.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9.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9.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9.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9.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9.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9.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9.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9.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9.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9.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9.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9.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9.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9.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9.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9.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9.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9.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9.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9.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9.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9.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9.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9.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9.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9.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9.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9.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9.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9.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9.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9.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9.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9.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9.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9.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9.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9.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9.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9.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9.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9.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9.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9.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9.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9.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9.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9.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9.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9.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9.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9.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9.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9.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9.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9.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9.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9.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9.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9.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9.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9.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9.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9.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9.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9.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9.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9.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9.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9.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9.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9.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9.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9.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9.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9.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9.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9.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9.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9.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9.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9.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9.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9.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9.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9.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9.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9.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9.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9.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9.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9.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9.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9.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9.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9.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9.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9.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9.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9.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9.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9.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9.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9.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9.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9.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9.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9.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9.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9.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9.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9.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9.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9.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9.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9.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9.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9.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9.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9.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9.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9.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9.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9.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9.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9.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9.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9.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9.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9.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9.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9.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9.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9.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9.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9.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9.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9.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9.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9.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9.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9.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9.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9.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9.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9.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9.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9.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9.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9.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9.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9.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9.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9.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9.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9.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9.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9.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9.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9.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9.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9.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9.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9.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9.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9.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9.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9.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9.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9.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9.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9.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9.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9.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9.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9.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9.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9.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9.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9.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9.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9.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9.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9.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9.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9.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9.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9.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9.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9.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9.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9.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9.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9.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9.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9.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9.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9.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9.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9.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9.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9.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9.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9.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9.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9.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9.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9.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9.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9.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9.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9.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9.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9.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9.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9.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9.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9.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9.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9.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9.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9.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9.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9.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9.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9.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9.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9.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9.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9.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9.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9.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9.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9.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9.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9.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9.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9.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9.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9.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9.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9.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9.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9.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9.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9.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9.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9.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9.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9.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9.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9.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9.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9.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9.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9.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9.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9.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9.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9.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9.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9.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9.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9.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9.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9.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9.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9.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9.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9.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9.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9.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9.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9.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9.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9.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9.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9.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9.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9.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9.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9.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9.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9.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9.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9.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9.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9.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9.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9.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9.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9.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9.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9.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9.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9.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9.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9.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9.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9.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9.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9.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9.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9.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9.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9.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9.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9.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9.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9.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9.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9.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9.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9.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9.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9.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9.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9.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9.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9.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9.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9.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9.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9.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9.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9.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9.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9.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9.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9.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9.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9.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9.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9.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9.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9.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9.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9.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9.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9.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9.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9.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9.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9.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9.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9.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9.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9.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9.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9.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9.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9.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9.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9.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9.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9.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9.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9.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9.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9.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9.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9.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9.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9.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9.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9.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9.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9.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9.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9.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9.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9.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9.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9.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9.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9.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9.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9.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9.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9.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9.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9.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9.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9.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9.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9.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9.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9.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9.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9.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9.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9.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9.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9.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9.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9.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9.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9.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9.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9.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9.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9.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9.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9.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9.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9.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9.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9.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9.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9.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9.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9.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9.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9.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9.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9.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9.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9.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9.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9.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9.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9.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9.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9.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9.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9.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9.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9.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9.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9.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9.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9.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9.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9.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9.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9.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9.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9.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9.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9.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9.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9.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9.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9.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9.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9.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9.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9.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9.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9.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9.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9.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9.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9.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9.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9.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9.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9.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9.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9.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9.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9.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9.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9.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9.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9.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9.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9.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9.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9.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9.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9.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9.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9.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9.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9.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9.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9.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9.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9.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9.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9.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9.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9.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9.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9.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9.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9.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9.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9.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9.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9.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9.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9.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9.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9.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9.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9.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9.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9.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9.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9.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9.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9.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9.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9.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9.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9.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9.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9.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9.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9.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9.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9.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9.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9.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9.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9.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9.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9.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9.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9.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9.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9.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9.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9.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9.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9.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9.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9.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9.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9.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9.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9.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9.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9.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9.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9.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9.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9.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9.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9.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9.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9.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9.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9.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9.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9.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9.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9.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9.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9.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9.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9.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9.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9.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9.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9.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9.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9.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9.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9.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9.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9.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9.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9.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9.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9.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9.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9.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9.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9.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9.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9.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9.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9.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9.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9.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9.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9.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9.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9.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9.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9.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9.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9.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9.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9.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9.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9.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9.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9.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9.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9.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9.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9.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9.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9.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9.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9.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9.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9.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9.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9.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9.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9.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9.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9.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9.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9.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9.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9.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9.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9.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9.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9.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9.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9.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9.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9.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9.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9.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9.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9.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9.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9.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9.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9.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9.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9.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9.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9.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9.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9.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9.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9.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9.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9.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9.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9.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9.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9.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9.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9.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9.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9.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9.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9.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9.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9.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9.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9.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9.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9.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9.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9.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9.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9.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9.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9.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9.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9.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9.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9.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9.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9.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9.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9.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9.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9.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9.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9.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9.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9.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9.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9.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9.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9.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9.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9.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9.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9.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9.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9.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9.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9.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9.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9.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9.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9.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9.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9.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9.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9.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9.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9.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9.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9.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9.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9.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9.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9.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9.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9.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9.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9.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9.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9.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9.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9.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9.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9.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9.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9.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9.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9.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9.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9.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9.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9.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9.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9.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9.5" hidden="1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9.5" hidden="1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001"/>
  <sheetViews>
    <sheetView showGridLines="0" zoomScale="75" zoomScaleNormal="55" zoomScalePageLayoutView="55" workbookViewId="0">
      <selection activeCell="G42" sqref="G42"/>
    </sheetView>
  </sheetViews>
  <sheetFormatPr baseColWidth="10" defaultColWidth="14.42578125" defaultRowHeight="15" customHeight="1"/>
  <cols>
    <col min="1" max="1" width="23.42578125" customWidth="1"/>
    <col min="2" max="2" width="11.42578125" customWidth="1"/>
    <col min="3" max="3" width="17.42578125" customWidth="1"/>
    <col min="4" max="4" width="11.42578125" customWidth="1"/>
    <col min="5" max="5" width="17.42578125" customWidth="1"/>
    <col min="6" max="6" width="11.42578125" customWidth="1"/>
    <col min="7" max="7" width="17.42578125" customWidth="1"/>
    <col min="8" max="26" width="15.140625" customWidth="1"/>
    <col min="27" max="27" width="10.7109375" customWidth="1"/>
  </cols>
  <sheetData>
    <row r="1" spans="1:27" ht="12.75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ht="12.75" customHeigh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ht="12.75" customHeight="1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</row>
    <row r="4" spans="1:27" ht="14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</row>
    <row r="5" spans="1:27">
      <c r="A5" s="631" t="s">
        <v>292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55"/>
    </row>
    <row r="6" spans="1:27" ht="13.5" customHeight="1">
      <c r="A6" s="631" t="s">
        <v>471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Z6" s="470"/>
      <c r="AA6" s="54"/>
    </row>
    <row r="7" spans="1:27" ht="12.75" customHeight="1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30" customHeight="1">
      <c r="A8" s="643" t="s">
        <v>204</v>
      </c>
      <c r="B8" s="629" t="s">
        <v>293</v>
      </c>
      <c r="C8" s="630"/>
      <c r="D8" s="629" t="s">
        <v>294</v>
      </c>
      <c r="E8" s="630"/>
      <c r="F8" s="627" t="s">
        <v>295</v>
      </c>
      <c r="G8" s="628"/>
      <c r="H8" s="627" t="s">
        <v>296</v>
      </c>
      <c r="I8" s="628"/>
      <c r="J8" s="629" t="s">
        <v>297</v>
      </c>
      <c r="K8" s="630"/>
      <c r="L8" s="629" t="s">
        <v>298</v>
      </c>
      <c r="M8" s="630"/>
      <c r="N8" s="627" t="s">
        <v>299</v>
      </c>
      <c r="O8" s="628"/>
      <c r="P8" s="627" t="s">
        <v>300</v>
      </c>
      <c r="Q8" s="628"/>
      <c r="R8" s="629" t="s">
        <v>301</v>
      </c>
      <c r="S8" s="630"/>
      <c r="T8" s="629" t="s">
        <v>302</v>
      </c>
      <c r="U8" s="630"/>
      <c r="V8" s="627" t="s">
        <v>303</v>
      </c>
      <c r="W8" s="628"/>
      <c r="X8" s="627" t="s">
        <v>223</v>
      </c>
      <c r="Y8" s="641"/>
      <c r="Z8" s="642"/>
      <c r="AA8" s="54"/>
    </row>
    <row r="9" spans="1:27" ht="30" customHeight="1">
      <c r="A9" s="644"/>
      <c r="B9" s="392" t="s">
        <v>246</v>
      </c>
      <c r="C9" s="392" t="s">
        <v>247</v>
      </c>
      <c r="D9" s="392" t="s">
        <v>246</v>
      </c>
      <c r="E9" s="392" t="s">
        <v>247</v>
      </c>
      <c r="F9" s="392" t="s">
        <v>246</v>
      </c>
      <c r="G9" s="392" t="s">
        <v>247</v>
      </c>
      <c r="H9" s="392" t="s">
        <v>246</v>
      </c>
      <c r="I9" s="392" t="s">
        <v>247</v>
      </c>
      <c r="J9" s="392" t="s">
        <v>246</v>
      </c>
      <c r="K9" s="392" t="s">
        <v>247</v>
      </c>
      <c r="L9" s="392" t="s">
        <v>246</v>
      </c>
      <c r="M9" s="392" t="s">
        <v>247</v>
      </c>
      <c r="N9" s="392" t="s">
        <v>246</v>
      </c>
      <c r="O9" s="392" t="s">
        <v>247</v>
      </c>
      <c r="P9" s="392" t="s">
        <v>246</v>
      </c>
      <c r="Q9" s="392" t="s">
        <v>247</v>
      </c>
      <c r="R9" s="392" t="s">
        <v>246</v>
      </c>
      <c r="S9" s="392" t="s">
        <v>247</v>
      </c>
      <c r="T9" s="392" t="s">
        <v>246</v>
      </c>
      <c r="U9" s="392" t="s">
        <v>247</v>
      </c>
      <c r="V9" s="392" t="s">
        <v>246</v>
      </c>
      <c r="W9" s="392" t="s">
        <v>247</v>
      </c>
      <c r="X9" s="392" t="s">
        <v>246</v>
      </c>
      <c r="Y9" s="392" t="s">
        <v>247</v>
      </c>
      <c r="Z9" s="393" t="s">
        <v>223</v>
      </c>
      <c r="AA9" s="54"/>
    </row>
    <row r="10" spans="1:27" ht="24" customHeight="1">
      <c r="A10" s="394" t="s">
        <v>217</v>
      </c>
      <c r="B10" s="395">
        <v>3984</v>
      </c>
      <c r="C10" s="395">
        <v>316</v>
      </c>
      <c r="D10" s="395">
        <v>6817</v>
      </c>
      <c r="E10" s="395">
        <v>487</v>
      </c>
      <c r="F10" s="395">
        <v>5854</v>
      </c>
      <c r="G10" s="395">
        <v>411</v>
      </c>
      <c r="H10" s="395">
        <v>5041</v>
      </c>
      <c r="I10" s="395">
        <v>351</v>
      </c>
      <c r="J10" s="395">
        <v>3882</v>
      </c>
      <c r="K10" s="395">
        <v>260</v>
      </c>
      <c r="L10" s="395">
        <v>2693</v>
      </c>
      <c r="M10" s="395">
        <v>172</v>
      </c>
      <c r="N10" s="395">
        <v>1983</v>
      </c>
      <c r="O10" s="395">
        <v>99</v>
      </c>
      <c r="P10" s="395">
        <v>1383</v>
      </c>
      <c r="Q10" s="395">
        <v>95</v>
      </c>
      <c r="R10" s="395">
        <v>831</v>
      </c>
      <c r="S10" s="395">
        <v>43</v>
      </c>
      <c r="T10" s="395">
        <v>502</v>
      </c>
      <c r="U10" s="395">
        <v>26</v>
      </c>
      <c r="V10" s="395">
        <v>424</v>
      </c>
      <c r="W10" s="395">
        <v>7</v>
      </c>
      <c r="X10" s="395">
        <v>33394</v>
      </c>
      <c r="Y10" s="395">
        <v>2267</v>
      </c>
      <c r="Z10" s="395">
        <v>35661</v>
      </c>
      <c r="AA10" s="54"/>
    </row>
    <row r="11" spans="1:27" ht="24" customHeight="1">
      <c r="A11" s="396" t="s">
        <v>218</v>
      </c>
      <c r="B11" s="397">
        <v>2914</v>
      </c>
      <c r="C11" s="397">
        <v>176</v>
      </c>
      <c r="D11" s="397">
        <v>4133</v>
      </c>
      <c r="E11" s="397">
        <v>255</v>
      </c>
      <c r="F11" s="397">
        <v>3305</v>
      </c>
      <c r="G11" s="397">
        <v>234</v>
      </c>
      <c r="H11" s="397">
        <v>2435</v>
      </c>
      <c r="I11" s="397">
        <v>219</v>
      </c>
      <c r="J11" s="397">
        <v>1771</v>
      </c>
      <c r="K11" s="397">
        <v>148</v>
      </c>
      <c r="L11" s="397">
        <v>1222</v>
      </c>
      <c r="M11" s="397">
        <v>114</v>
      </c>
      <c r="N11" s="397">
        <v>817</v>
      </c>
      <c r="O11" s="397">
        <v>80</v>
      </c>
      <c r="P11" s="397">
        <v>619</v>
      </c>
      <c r="Q11" s="397">
        <v>51</v>
      </c>
      <c r="R11" s="397">
        <v>383</v>
      </c>
      <c r="S11" s="397">
        <v>33</v>
      </c>
      <c r="T11" s="397">
        <v>228</v>
      </c>
      <c r="U11" s="397">
        <v>9</v>
      </c>
      <c r="V11" s="397">
        <v>172</v>
      </c>
      <c r="W11" s="397">
        <v>4</v>
      </c>
      <c r="X11" s="397">
        <v>17999</v>
      </c>
      <c r="Y11" s="397">
        <v>1323</v>
      </c>
      <c r="Z11" s="397">
        <v>19322</v>
      </c>
      <c r="AA11" s="54"/>
    </row>
    <row r="12" spans="1:27" ht="24" customHeight="1">
      <c r="A12" s="398" t="s">
        <v>228</v>
      </c>
      <c r="B12" s="399">
        <v>554</v>
      </c>
      <c r="C12" s="399">
        <v>43</v>
      </c>
      <c r="D12" s="399">
        <v>1798</v>
      </c>
      <c r="E12" s="399">
        <v>55</v>
      </c>
      <c r="F12" s="399">
        <v>1733</v>
      </c>
      <c r="G12" s="399">
        <v>20</v>
      </c>
      <c r="H12" s="399">
        <v>1484</v>
      </c>
      <c r="I12" s="399">
        <v>32</v>
      </c>
      <c r="J12" s="399">
        <v>1092</v>
      </c>
      <c r="K12" s="399">
        <v>36</v>
      </c>
      <c r="L12" s="399">
        <v>683</v>
      </c>
      <c r="M12" s="399">
        <v>51</v>
      </c>
      <c r="N12" s="399">
        <v>484</v>
      </c>
      <c r="O12" s="399">
        <v>13</v>
      </c>
      <c r="P12" s="399">
        <v>292</v>
      </c>
      <c r="Q12" s="399">
        <v>17</v>
      </c>
      <c r="R12" s="399">
        <v>177</v>
      </c>
      <c r="S12" s="399">
        <v>7</v>
      </c>
      <c r="T12" s="399">
        <v>92</v>
      </c>
      <c r="U12" s="399">
        <v>1</v>
      </c>
      <c r="V12" s="399">
        <v>69</v>
      </c>
      <c r="W12" s="399">
        <v>1</v>
      </c>
      <c r="X12" s="399">
        <v>8458</v>
      </c>
      <c r="Y12" s="399">
        <v>276</v>
      </c>
      <c r="Z12" s="399">
        <v>8734</v>
      </c>
      <c r="AA12" s="54"/>
    </row>
    <row r="13" spans="1:27" ht="24" customHeight="1">
      <c r="A13" s="396" t="s">
        <v>219</v>
      </c>
      <c r="B13" s="397">
        <v>1147</v>
      </c>
      <c r="C13" s="397">
        <v>89</v>
      </c>
      <c r="D13" s="397">
        <v>1938</v>
      </c>
      <c r="E13" s="397">
        <v>124</v>
      </c>
      <c r="F13" s="397">
        <v>1670</v>
      </c>
      <c r="G13" s="397">
        <v>115</v>
      </c>
      <c r="H13" s="397">
        <v>1375</v>
      </c>
      <c r="I13" s="397">
        <v>102</v>
      </c>
      <c r="J13" s="397">
        <v>972</v>
      </c>
      <c r="K13" s="397">
        <v>88</v>
      </c>
      <c r="L13" s="397">
        <v>722</v>
      </c>
      <c r="M13" s="397">
        <v>59</v>
      </c>
      <c r="N13" s="397">
        <v>543</v>
      </c>
      <c r="O13" s="397">
        <v>29</v>
      </c>
      <c r="P13" s="397">
        <v>339</v>
      </c>
      <c r="Q13" s="397">
        <v>26</v>
      </c>
      <c r="R13" s="397">
        <v>215</v>
      </c>
      <c r="S13" s="397">
        <v>16</v>
      </c>
      <c r="T13" s="397">
        <v>131</v>
      </c>
      <c r="U13" s="397">
        <v>8</v>
      </c>
      <c r="V13" s="397">
        <v>120</v>
      </c>
      <c r="W13" s="397">
        <v>3</v>
      </c>
      <c r="X13" s="397">
        <v>9172</v>
      </c>
      <c r="Y13" s="397">
        <v>659</v>
      </c>
      <c r="Z13" s="397">
        <v>9831</v>
      </c>
      <c r="AA13" s="54"/>
    </row>
    <row r="14" spans="1:27" ht="24" customHeight="1">
      <c r="A14" s="398" t="s">
        <v>221</v>
      </c>
      <c r="B14" s="399">
        <v>1647</v>
      </c>
      <c r="C14" s="399">
        <v>165</v>
      </c>
      <c r="D14" s="399">
        <v>2358</v>
      </c>
      <c r="E14" s="399">
        <v>232</v>
      </c>
      <c r="F14" s="399">
        <v>1949</v>
      </c>
      <c r="G14" s="399">
        <v>173</v>
      </c>
      <c r="H14" s="399">
        <v>1580</v>
      </c>
      <c r="I14" s="399">
        <v>184</v>
      </c>
      <c r="J14" s="399">
        <v>1124</v>
      </c>
      <c r="K14" s="399">
        <v>138</v>
      </c>
      <c r="L14" s="399">
        <v>628</v>
      </c>
      <c r="M14" s="399">
        <v>89</v>
      </c>
      <c r="N14" s="399">
        <v>488</v>
      </c>
      <c r="O14" s="399">
        <v>60</v>
      </c>
      <c r="P14" s="399">
        <v>344</v>
      </c>
      <c r="Q14" s="399">
        <v>40</v>
      </c>
      <c r="R14" s="399">
        <v>222</v>
      </c>
      <c r="S14" s="399">
        <v>24</v>
      </c>
      <c r="T14" s="399">
        <v>125</v>
      </c>
      <c r="U14" s="399">
        <v>9</v>
      </c>
      <c r="V14" s="399">
        <v>107</v>
      </c>
      <c r="W14" s="399">
        <v>1</v>
      </c>
      <c r="X14" s="399">
        <v>10572</v>
      </c>
      <c r="Y14" s="399">
        <v>1115</v>
      </c>
      <c r="Z14" s="399">
        <v>11687</v>
      </c>
      <c r="AA14" s="54"/>
    </row>
    <row r="15" spans="1:27" ht="24" customHeight="1">
      <c r="A15" s="400" t="s">
        <v>222</v>
      </c>
      <c r="B15" s="401">
        <v>1302</v>
      </c>
      <c r="C15" s="401">
        <v>121</v>
      </c>
      <c r="D15" s="401">
        <v>2185</v>
      </c>
      <c r="E15" s="401">
        <v>197</v>
      </c>
      <c r="F15" s="401">
        <v>1945</v>
      </c>
      <c r="G15" s="401">
        <v>184</v>
      </c>
      <c r="H15" s="401">
        <v>1569</v>
      </c>
      <c r="I15" s="401">
        <v>169</v>
      </c>
      <c r="J15" s="401">
        <v>1125</v>
      </c>
      <c r="K15" s="401">
        <v>133</v>
      </c>
      <c r="L15" s="401">
        <v>780</v>
      </c>
      <c r="M15" s="401">
        <v>90</v>
      </c>
      <c r="N15" s="401">
        <v>609</v>
      </c>
      <c r="O15" s="401">
        <v>61</v>
      </c>
      <c r="P15" s="401">
        <v>476</v>
      </c>
      <c r="Q15" s="401">
        <v>42</v>
      </c>
      <c r="R15" s="401">
        <v>274</v>
      </c>
      <c r="S15" s="401">
        <v>23</v>
      </c>
      <c r="T15" s="401">
        <v>217</v>
      </c>
      <c r="U15" s="401">
        <v>6</v>
      </c>
      <c r="V15" s="401">
        <v>164</v>
      </c>
      <c r="W15" s="401">
        <v>6</v>
      </c>
      <c r="X15" s="401">
        <v>10646</v>
      </c>
      <c r="Y15" s="401">
        <v>1032</v>
      </c>
      <c r="Z15" s="401">
        <v>11678</v>
      </c>
      <c r="AA15" s="54"/>
    </row>
    <row r="16" spans="1:27" ht="24" customHeight="1">
      <c r="A16" s="402" t="s">
        <v>223</v>
      </c>
      <c r="B16" s="403">
        <v>11548</v>
      </c>
      <c r="C16" s="403">
        <v>910</v>
      </c>
      <c r="D16" s="403">
        <v>19229</v>
      </c>
      <c r="E16" s="403">
        <v>1350</v>
      </c>
      <c r="F16" s="403">
        <v>16456</v>
      </c>
      <c r="G16" s="403">
        <v>1137</v>
      </c>
      <c r="H16" s="403">
        <v>13484</v>
      </c>
      <c r="I16" s="403">
        <v>1057</v>
      </c>
      <c r="J16" s="403">
        <v>9966</v>
      </c>
      <c r="K16" s="403">
        <v>803</v>
      </c>
      <c r="L16" s="403">
        <v>6728</v>
      </c>
      <c r="M16" s="403">
        <v>575</v>
      </c>
      <c r="N16" s="403">
        <v>4924</v>
      </c>
      <c r="O16" s="403">
        <v>342</v>
      </c>
      <c r="P16" s="403">
        <v>3453</v>
      </c>
      <c r="Q16" s="403">
        <v>271</v>
      </c>
      <c r="R16" s="403">
        <v>2102</v>
      </c>
      <c r="S16" s="403">
        <v>146</v>
      </c>
      <c r="T16" s="403">
        <v>1295</v>
      </c>
      <c r="U16" s="403">
        <v>59</v>
      </c>
      <c r="V16" s="403">
        <v>1056</v>
      </c>
      <c r="W16" s="403">
        <v>22</v>
      </c>
      <c r="X16" s="403">
        <v>90241</v>
      </c>
      <c r="Y16" s="403">
        <v>6672</v>
      </c>
      <c r="Z16" s="403">
        <v>96913</v>
      </c>
      <c r="AA16" s="54"/>
    </row>
    <row r="17" spans="1:27" ht="21.75" customHeight="1">
      <c r="A17" s="62" t="s">
        <v>288</v>
      </c>
      <c r="B17" s="63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</row>
    <row r="18" spans="1:27" ht="21.75" customHeight="1">
      <c r="A18" s="56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</row>
    <row r="19" spans="1:27" ht="28.5" customHeight="1">
      <c r="A19" s="635" t="s">
        <v>473</v>
      </c>
      <c r="B19" s="470"/>
      <c r="C19" s="470"/>
      <c r="D19" s="470"/>
      <c r="E19" s="470"/>
      <c r="F19" s="470"/>
      <c r="G19" s="470"/>
      <c r="H19" s="631"/>
      <c r="I19" s="470"/>
      <c r="J19" s="470"/>
      <c r="K19" s="470"/>
      <c r="L19" s="470"/>
      <c r="M19" s="470"/>
      <c r="N19" s="470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</row>
    <row r="20" spans="1:27" ht="12.75" customHeight="1">
      <c r="A20" s="631"/>
      <c r="B20" s="470"/>
      <c r="C20" s="470"/>
      <c r="D20" s="470"/>
      <c r="E20" s="470"/>
      <c r="F20" s="470"/>
      <c r="G20" s="470"/>
      <c r="H20" s="631"/>
      <c r="I20" s="470"/>
      <c r="J20" s="470"/>
      <c r="K20" s="470"/>
      <c r="L20" s="470"/>
      <c r="M20" s="470"/>
      <c r="N20" s="470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</row>
    <row r="21" spans="1:27" ht="12.75" customHeight="1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</row>
    <row r="22" spans="1:27" ht="25.5" customHeight="1">
      <c r="A22" s="636" t="s">
        <v>304</v>
      </c>
      <c r="B22" s="638" t="s">
        <v>246</v>
      </c>
      <c r="C22" s="640"/>
      <c r="D22" s="638" t="s">
        <v>247</v>
      </c>
      <c r="E22" s="640"/>
      <c r="F22" s="638" t="s">
        <v>223</v>
      </c>
      <c r="G22" s="639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spans="1:27" ht="25.5" customHeight="1">
      <c r="A23" s="637"/>
      <c r="B23" s="15" t="s">
        <v>257</v>
      </c>
      <c r="C23" s="15" t="s">
        <v>258</v>
      </c>
      <c r="D23" s="15" t="s">
        <v>257</v>
      </c>
      <c r="E23" s="15" t="s">
        <v>258</v>
      </c>
      <c r="F23" s="15" t="s">
        <v>257</v>
      </c>
      <c r="G23" s="404" t="s">
        <v>258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</row>
    <row r="24" spans="1:27" ht="16.5" customHeight="1">
      <c r="A24" s="405" t="s">
        <v>293</v>
      </c>
      <c r="B24" s="406">
        <v>11548</v>
      </c>
      <c r="C24" s="407">
        <v>0.12796844006604538</v>
      </c>
      <c r="D24" s="406">
        <v>910</v>
      </c>
      <c r="E24" s="407">
        <v>0.13639088729016788</v>
      </c>
      <c r="F24" s="406">
        <v>12458</v>
      </c>
      <c r="G24" s="408">
        <v>0.12854828557572257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</row>
    <row r="25" spans="1:27" ht="16.5" customHeight="1">
      <c r="A25" s="409" t="s">
        <v>305</v>
      </c>
      <c r="B25" s="410">
        <v>19229</v>
      </c>
      <c r="C25" s="411">
        <v>0.21308496138119037</v>
      </c>
      <c r="D25" s="410">
        <v>1350</v>
      </c>
      <c r="E25" s="411">
        <v>0.20233812949640287</v>
      </c>
      <c r="F25" s="410">
        <v>20579</v>
      </c>
      <c r="G25" s="412">
        <v>0.21234509302157606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</row>
    <row r="26" spans="1:27" ht="16.5" customHeight="1">
      <c r="A26" s="405" t="s">
        <v>306</v>
      </c>
      <c r="B26" s="406">
        <v>16456</v>
      </c>
      <c r="C26" s="407">
        <v>0.18235613523786307</v>
      </c>
      <c r="D26" s="406">
        <v>1137</v>
      </c>
      <c r="E26" s="407">
        <v>0.1704136690647482</v>
      </c>
      <c r="F26" s="406">
        <v>17593</v>
      </c>
      <c r="G26" s="408">
        <v>0.18153395313322257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</row>
    <row r="27" spans="1:27" ht="16.5" customHeight="1">
      <c r="A27" s="409" t="s">
        <v>296</v>
      </c>
      <c r="B27" s="410">
        <v>13484</v>
      </c>
      <c r="C27" s="411">
        <v>0.14942210303520573</v>
      </c>
      <c r="D27" s="410">
        <v>1057</v>
      </c>
      <c r="E27" s="411">
        <v>0.15842326139088728</v>
      </c>
      <c r="F27" s="410">
        <v>14541</v>
      </c>
      <c r="G27" s="412">
        <v>0.15004179005912519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</row>
    <row r="28" spans="1:27" ht="16.5" customHeight="1">
      <c r="A28" s="405" t="s">
        <v>297</v>
      </c>
      <c r="B28" s="406">
        <v>9966</v>
      </c>
      <c r="C28" s="407">
        <v>0.11043760596624594</v>
      </c>
      <c r="D28" s="406">
        <v>803</v>
      </c>
      <c r="E28" s="407">
        <v>0.1203537170263789</v>
      </c>
      <c r="F28" s="406">
        <v>10769</v>
      </c>
      <c r="G28" s="408">
        <v>0.11112028314054874</v>
      </c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</row>
    <row r="29" spans="1:27" ht="16.5" customHeight="1">
      <c r="A29" s="409" t="s">
        <v>298</v>
      </c>
      <c r="B29" s="410">
        <v>6728</v>
      </c>
      <c r="C29" s="411">
        <v>7.4555911392825872E-2</v>
      </c>
      <c r="D29" s="410">
        <v>575</v>
      </c>
      <c r="E29" s="411">
        <v>8.6181055155875305E-2</v>
      </c>
      <c r="F29" s="410">
        <v>7303</v>
      </c>
      <c r="G29" s="412">
        <v>7.5356247355875886E-2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</row>
    <row r="30" spans="1:27" ht="16.5" customHeight="1">
      <c r="A30" s="405" t="s">
        <v>307</v>
      </c>
      <c r="B30" s="406">
        <v>4924</v>
      </c>
      <c r="C30" s="407">
        <v>5.4564998171562816E-2</v>
      </c>
      <c r="D30" s="406">
        <v>342</v>
      </c>
      <c r="E30" s="407">
        <v>5.1258992805755396E-2</v>
      </c>
      <c r="F30" s="406">
        <v>5266</v>
      </c>
      <c r="G30" s="408">
        <v>5.4337395395870521E-2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</row>
    <row r="31" spans="1:27" ht="16.5" customHeight="1">
      <c r="A31" s="409" t="s">
        <v>300</v>
      </c>
      <c r="B31" s="410">
        <v>3453</v>
      </c>
      <c r="C31" s="411">
        <v>3.8264203632495206E-2</v>
      </c>
      <c r="D31" s="410">
        <v>271</v>
      </c>
      <c r="E31" s="411">
        <v>4.0617505995203834E-2</v>
      </c>
      <c r="F31" s="410">
        <v>3724</v>
      </c>
      <c r="G31" s="412">
        <v>3.8426217328944516E-2</v>
      </c>
      <c r="H31" s="54"/>
      <c r="I31" s="57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</row>
    <row r="32" spans="1:27" ht="16.5" customHeight="1">
      <c r="A32" s="405" t="s">
        <v>301</v>
      </c>
      <c r="B32" s="406">
        <v>2102</v>
      </c>
      <c r="C32" s="407">
        <v>2.3293181591516051E-2</v>
      </c>
      <c r="D32" s="406">
        <v>146</v>
      </c>
      <c r="E32" s="407">
        <v>2.1882494004796162E-2</v>
      </c>
      <c r="F32" s="406">
        <v>2248</v>
      </c>
      <c r="G32" s="408">
        <v>2.3196062447762428E-2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</row>
    <row r="33" spans="1:27" ht="16.5" customHeight="1">
      <c r="A33" s="409" t="s">
        <v>308</v>
      </c>
      <c r="B33" s="410">
        <v>1295</v>
      </c>
      <c r="C33" s="411">
        <v>1.4350461541871211E-2</v>
      </c>
      <c r="D33" s="410">
        <v>59</v>
      </c>
      <c r="E33" s="411">
        <v>8.8429256594724226E-3</v>
      </c>
      <c r="F33" s="410">
        <v>1354</v>
      </c>
      <c r="G33" s="412">
        <v>1.3971293840867583E-2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</row>
    <row r="34" spans="1:27" ht="16.5" customHeight="1">
      <c r="A34" s="405" t="s">
        <v>309</v>
      </c>
      <c r="B34" s="406">
        <v>1056</v>
      </c>
      <c r="C34" s="407">
        <v>1.1701997983178378E-2</v>
      </c>
      <c r="D34" s="406">
        <v>22</v>
      </c>
      <c r="E34" s="407">
        <v>3.2973621103117505E-3</v>
      </c>
      <c r="F34" s="406">
        <v>1078</v>
      </c>
      <c r="G34" s="408">
        <v>1.112337870048394E-2</v>
      </c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</row>
    <row r="35" spans="1:27" ht="23.25" customHeight="1">
      <c r="A35" s="413" t="s">
        <v>223</v>
      </c>
      <c r="B35" s="414">
        <v>90241</v>
      </c>
      <c r="C35" s="415">
        <v>1</v>
      </c>
      <c r="D35" s="414">
        <v>6672</v>
      </c>
      <c r="E35" s="415">
        <v>0.99999999999999989</v>
      </c>
      <c r="F35" s="414">
        <v>96913</v>
      </c>
      <c r="G35" s="416">
        <v>1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</row>
    <row r="36" spans="1:27" ht="23.25" customHeight="1">
      <c r="A36" s="417" t="s">
        <v>248</v>
      </c>
      <c r="B36" s="632">
        <v>0.93115474704116064</v>
      </c>
      <c r="C36" s="633"/>
      <c r="D36" s="632">
        <v>6.8845252958839365E-2</v>
      </c>
      <c r="E36" s="633"/>
      <c r="F36" s="632">
        <v>1</v>
      </c>
      <c r="G36" s="63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</row>
    <row r="37" spans="1:27" ht="12.75" customHeight="1">
      <c r="A37" s="62" t="s">
        <v>288</v>
      </c>
      <c r="B37" s="64"/>
      <c r="C37" s="65"/>
      <c r="D37" s="65"/>
      <c r="E37" s="66"/>
      <c r="F37" s="54"/>
      <c r="G37" s="54"/>
      <c r="H37" s="62" t="s">
        <v>595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</row>
    <row r="38" spans="1:27" ht="12.75" customHeight="1">
      <c r="A38" s="67"/>
      <c r="B38" s="67"/>
      <c r="C38" s="67"/>
      <c r="D38" s="67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</row>
    <row r="39" spans="1:27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</row>
    <row r="40" spans="1:27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</row>
    <row r="41" spans="1:27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</row>
    <row r="42" spans="1:27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</row>
    <row r="43" spans="1:27" ht="12.75" customHeight="1" thickBo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</row>
    <row r="44" spans="1:27" ht="12.75" customHeight="1" thickBot="1">
      <c r="A44" s="55"/>
      <c r="B44" s="152"/>
      <c r="C44" s="55"/>
      <c r="D44" s="57"/>
      <c r="E44" s="63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</row>
    <row r="45" spans="1:27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</row>
    <row r="46" spans="1:27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</row>
    <row r="47" spans="1:27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</row>
    <row r="48" spans="1:27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</row>
    <row r="49" spans="1:27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</row>
    <row r="50" spans="1:27" ht="12.75" customHeight="1">
      <c r="A50" s="55"/>
      <c r="B50" s="55"/>
      <c r="C50" s="55"/>
      <c r="D50" s="57"/>
      <c r="E50" s="63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</row>
    <row r="51" spans="1:27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</row>
    <row r="52" spans="1:27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</row>
    <row r="53" spans="1:27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</row>
    <row r="54" spans="1:27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</row>
    <row r="55" spans="1:27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</row>
    <row r="56" spans="1:27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</row>
    <row r="57" spans="1:27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</row>
    <row r="58" spans="1:27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</row>
    <row r="59" spans="1:27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</row>
    <row r="60" spans="1:27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</row>
    <row r="61" spans="1:27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</row>
    <row r="62" spans="1:27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</row>
    <row r="63" spans="1:27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</row>
    <row r="64" spans="1:27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  <row r="65" spans="1:27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</row>
    <row r="66" spans="1:27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</row>
    <row r="67" spans="1:27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</row>
    <row r="68" spans="1:27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</row>
    <row r="69" spans="1:27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</row>
    <row r="70" spans="1:27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</row>
    <row r="71" spans="1:27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</row>
    <row r="72" spans="1:27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</row>
    <row r="73" spans="1:27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</row>
    <row r="74" spans="1:27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</row>
    <row r="75" spans="1:27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</row>
    <row r="76" spans="1:27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</row>
    <row r="77" spans="1:27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</row>
    <row r="78" spans="1:27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</row>
    <row r="79" spans="1:27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</row>
    <row r="80" spans="1:27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</row>
    <row r="81" spans="1:27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</row>
    <row r="82" spans="1:27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</row>
    <row r="83" spans="1:27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</row>
    <row r="84" spans="1:27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</row>
    <row r="85" spans="1:27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</row>
    <row r="86" spans="1:27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</row>
    <row r="87" spans="1:27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</row>
    <row r="88" spans="1:27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</row>
    <row r="89" spans="1:27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</row>
    <row r="90" spans="1:27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</row>
    <row r="91" spans="1:27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</row>
    <row r="92" spans="1:27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</row>
    <row r="93" spans="1:27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</row>
    <row r="94" spans="1:27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</row>
    <row r="95" spans="1:27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</row>
    <row r="96" spans="1:27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</row>
    <row r="97" spans="1:27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</row>
    <row r="98" spans="1:27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</row>
    <row r="99" spans="1:27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</row>
    <row r="100" spans="1:27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</row>
    <row r="101" spans="1:27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</row>
    <row r="102" spans="1:27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</row>
    <row r="103" spans="1:27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</row>
    <row r="104" spans="1:27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</row>
    <row r="105" spans="1:27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</row>
    <row r="106" spans="1:27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</row>
    <row r="107" spans="1:27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</row>
    <row r="108" spans="1:27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</row>
    <row r="109" spans="1:27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7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</row>
    <row r="111" spans="1:27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</row>
    <row r="112" spans="1:27" ht="12.75" hidden="1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</row>
    <row r="113" spans="1:27" ht="12.75" hidden="1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</row>
    <row r="114" spans="1:27" ht="12.75" hidden="1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</row>
    <row r="115" spans="1:27" ht="12.75" hidden="1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</row>
    <row r="116" spans="1:27" ht="12.75" hidden="1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</row>
    <row r="117" spans="1:27" ht="12.75" hidden="1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</row>
    <row r="118" spans="1:27" ht="12.75" hidden="1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</row>
    <row r="119" spans="1:27" ht="12.75" hidden="1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</row>
    <row r="120" spans="1:27" ht="12.75" hidden="1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</row>
    <row r="121" spans="1:27" ht="12.75" hidden="1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</row>
    <row r="122" spans="1:27" ht="12.75" hidden="1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</row>
    <row r="123" spans="1:27" ht="12.75" hidden="1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</row>
    <row r="124" spans="1:27" ht="12.75" hidden="1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</row>
    <row r="125" spans="1:27" ht="12.75" hidden="1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</row>
    <row r="126" spans="1:27" ht="12.75" hidden="1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</row>
    <row r="127" spans="1:27" ht="12.75" hidden="1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</row>
    <row r="128" spans="1:27" ht="12.75" hidden="1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</row>
    <row r="129" spans="1:27" ht="12.75" hidden="1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</row>
    <row r="130" spans="1:27" ht="12.75" hidden="1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</row>
    <row r="131" spans="1:27" ht="12.75" hidden="1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</row>
    <row r="132" spans="1:27" ht="12.75" hidden="1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</row>
    <row r="133" spans="1:27" ht="12.75" hidden="1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</row>
    <row r="134" spans="1:27" ht="12.75" hidden="1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</row>
    <row r="135" spans="1:27" ht="12.75" hidden="1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</row>
    <row r="136" spans="1:27" ht="12.75" hidden="1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</row>
    <row r="137" spans="1:27" ht="12.75" hidden="1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</row>
    <row r="138" spans="1:27" ht="12.75" hidden="1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</row>
    <row r="139" spans="1:27" ht="12.75" hidden="1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</row>
    <row r="140" spans="1:27" ht="12.75" hidden="1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</row>
    <row r="141" spans="1:27" ht="12.75" hidden="1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</row>
    <row r="142" spans="1:27" ht="12.75" hidden="1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</row>
    <row r="143" spans="1:27" ht="12.75" hidden="1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</row>
    <row r="144" spans="1:27" ht="12.75" hidden="1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ht="12.75" hidden="1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ht="12.75" hidden="1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</row>
    <row r="147" spans="1:27" ht="12.75" hidden="1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</row>
    <row r="148" spans="1:27" ht="12.75" hidden="1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ht="12.75" hidden="1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</row>
    <row r="150" spans="1:27" ht="12.75" hidden="1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</row>
    <row r="151" spans="1:27" ht="12.75" hidden="1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</row>
    <row r="152" spans="1:27" ht="12.75" hidden="1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</row>
    <row r="153" spans="1:27" ht="12.75" hidden="1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</row>
    <row r="154" spans="1:27" ht="12.75" hidden="1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</row>
    <row r="155" spans="1:27" ht="12.75" hidden="1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</row>
    <row r="156" spans="1:27" ht="12.75" hidden="1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</row>
    <row r="157" spans="1:27" ht="12.75" hidden="1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</row>
    <row r="158" spans="1:27" ht="12.75" hidden="1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</row>
    <row r="159" spans="1:27" ht="12.75" hidden="1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</row>
    <row r="160" spans="1:27" ht="12.75" hidden="1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</row>
    <row r="161" spans="1:27" ht="12.75" hidden="1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</row>
    <row r="162" spans="1:27" ht="12.75" hidden="1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</row>
    <row r="163" spans="1:27" ht="12.75" hidden="1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</row>
    <row r="164" spans="1:27" ht="12.75" hidden="1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</row>
    <row r="165" spans="1:27" ht="12.75" hidden="1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</row>
    <row r="166" spans="1:27" ht="12.75" hidden="1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</row>
    <row r="167" spans="1:27" ht="12.75" hidden="1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</row>
    <row r="168" spans="1:27" ht="12.75" hidden="1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</row>
    <row r="169" spans="1:27" ht="12.75" hidden="1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</row>
    <row r="170" spans="1:27" ht="12.75" hidden="1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</row>
    <row r="171" spans="1:27" ht="12.75" hidden="1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</row>
    <row r="172" spans="1:27" ht="12.75" hidden="1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</row>
    <row r="173" spans="1:27" ht="12.75" hidden="1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</row>
    <row r="174" spans="1:27" ht="12.75" hidden="1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</row>
    <row r="175" spans="1:27" ht="12.75" hidden="1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</row>
    <row r="176" spans="1:27" ht="12.75" hidden="1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</row>
    <row r="177" spans="1:27" ht="12.75" hidden="1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</row>
    <row r="178" spans="1:27" ht="12.75" hidden="1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</row>
    <row r="179" spans="1:27" ht="12.75" hidden="1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</row>
    <row r="180" spans="1:27" ht="12.75" hidden="1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</row>
    <row r="181" spans="1:27" ht="12.75" hidden="1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</row>
    <row r="182" spans="1:27" ht="12.75" hidden="1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</row>
    <row r="183" spans="1:27" ht="12.75" hidden="1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</row>
    <row r="184" spans="1:27" ht="12.75" hidden="1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</row>
    <row r="185" spans="1:27" ht="12.75" hidden="1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</row>
    <row r="186" spans="1:27" ht="12.75" hidden="1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</row>
    <row r="187" spans="1:27" ht="12.75" hidden="1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</row>
    <row r="188" spans="1:27" ht="12.75" hidden="1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</row>
    <row r="189" spans="1:27" ht="12.75" hidden="1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</row>
    <row r="190" spans="1:27" ht="12.75" hidden="1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</row>
    <row r="191" spans="1:27" ht="12.75" hidden="1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</row>
    <row r="192" spans="1:27" ht="12.75" hidden="1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</row>
    <row r="193" spans="1:27" ht="12.75" hidden="1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</row>
    <row r="194" spans="1:27" ht="12.75" hidden="1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</row>
    <row r="195" spans="1:27" ht="12.75" hidden="1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</row>
    <row r="196" spans="1:27" ht="12.75" hidden="1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</row>
    <row r="197" spans="1:27" ht="12.75" hidden="1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</row>
    <row r="198" spans="1:27" ht="12.75" hidden="1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</row>
    <row r="199" spans="1:27" ht="12.75" hidden="1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</row>
    <row r="200" spans="1:27" ht="12.75" hidden="1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ht="12.75" hidden="1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ht="12.75" hidden="1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ht="12.75" hidden="1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</row>
    <row r="204" spans="1:27" ht="12.75" hidden="1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</row>
    <row r="205" spans="1:27" ht="12.75" hidden="1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</row>
    <row r="206" spans="1:27" ht="12.75" hidden="1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</row>
    <row r="207" spans="1:27" ht="12.75" hidden="1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</row>
    <row r="208" spans="1:27" ht="12.75" hidden="1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</row>
    <row r="209" spans="1:27" ht="12.75" hidden="1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</row>
    <row r="210" spans="1:27" ht="12.75" hidden="1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</row>
    <row r="211" spans="1:27" ht="12.75" hidden="1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</row>
    <row r="212" spans="1:27" ht="12.75" hidden="1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</row>
    <row r="213" spans="1:27" ht="12.75" hidden="1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</row>
    <row r="214" spans="1:27" ht="12.75" hidden="1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</row>
    <row r="215" spans="1:27" ht="12.75" hidden="1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</row>
    <row r="216" spans="1:27" ht="12.75" hidden="1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</row>
    <row r="217" spans="1:27" ht="12.75" hidden="1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</row>
    <row r="218" spans="1:27" ht="12.75" hidden="1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</row>
    <row r="219" spans="1:27" ht="12.75" hidden="1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</row>
    <row r="220" spans="1:27" ht="12.75" hidden="1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</row>
    <row r="221" spans="1:27" ht="12.75" hidden="1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</row>
    <row r="222" spans="1:27" ht="12.75" hidden="1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</row>
    <row r="223" spans="1:27" ht="12.75" hidden="1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</row>
    <row r="224" spans="1:27" ht="12.75" hidden="1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</row>
    <row r="225" spans="1:27" ht="12.75" hidden="1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</row>
    <row r="226" spans="1:27" ht="12.75" hidden="1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</row>
    <row r="227" spans="1:27" ht="12.75" hidden="1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</row>
    <row r="228" spans="1:27" ht="12.75" hidden="1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</row>
    <row r="229" spans="1:27" ht="12.75" hidden="1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</row>
    <row r="230" spans="1:27" ht="12.75" hidden="1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</row>
    <row r="231" spans="1:27" ht="12.75" hidden="1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</row>
    <row r="232" spans="1:27" ht="12.75" hidden="1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</row>
    <row r="233" spans="1:27" ht="12.75" hidden="1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</row>
    <row r="234" spans="1:27" ht="12.75" hidden="1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</row>
    <row r="235" spans="1:27" ht="12.75" hidden="1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</row>
    <row r="236" spans="1:27" ht="12.75" hidden="1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</row>
    <row r="237" spans="1:27" ht="12.75" hidden="1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</row>
    <row r="238" spans="1:27" ht="12.75" hidden="1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</row>
    <row r="239" spans="1:27" ht="12.75" hidden="1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</row>
    <row r="240" spans="1:27" ht="12.75" hidden="1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</row>
    <row r="241" spans="1:27" ht="12.75" hidden="1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</row>
    <row r="242" spans="1:27" ht="12.75" hidden="1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</row>
    <row r="243" spans="1:27" ht="12.75" hidden="1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</row>
    <row r="244" spans="1:27" ht="12.75" hidden="1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</row>
    <row r="245" spans="1:27" ht="12.75" hidden="1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</row>
    <row r="246" spans="1:27" ht="12.75" hidden="1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</row>
    <row r="247" spans="1:27" ht="12.75" hidden="1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</row>
    <row r="248" spans="1:27" ht="12.75" hidden="1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</row>
    <row r="249" spans="1:27" ht="12.75" hidden="1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</row>
    <row r="250" spans="1:27" ht="12.75" hidden="1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</row>
    <row r="251" spans="1:27" ht="12.75" hidden="1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</row>
    <row r="252" spans="1:27" ht="12.75" hidden="1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</row>
    <row r="253" spans="1:27" ht="12.75" hidden="1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</row>
    <row r="254" spans="1:27" ht="12.75" hidden="1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</row>
    <row r="255" spans="1:27" ht="12.75" hidden="1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6" spans="1:27" ht="12.75" hidden="1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</row>
    <row r="257" spans="1:27" ht="12.75" hidden="1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ht="12.75" hidden="1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ht="12.75" hidden="1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ht="12.75" hidden="1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</row>
    <row r="261" spans="1:27" ht="12.75" hidden="1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</row>
    <row r="262" spans="1:27" ht="12.75" hidden="1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</row>
    <row r="263" spans="1:27" ht="12.75" hidden="1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</row>
    <row r="264" spans="1:27" ht="12.75" hidden="1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</row>
    <row r="265" spans="1:27" ht="12.75" hidden="1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</row>
    <row r="266" spans="1:27" ht="12.75" hidden="1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</row>
    <row r="267" spans="1:27" ht="12.75" hidden="1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</row>
    <row r="268" spans="1:27" ht="12.75" hidden="1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1:27" ht="12.75" hidden="1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1:27" ht="12.75" hidden="1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</row>
    <row r="271" spans="1:27" ht="12.75" hidden="1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</row>
    <row r="272" spans="1:27" ht="12.75" hidden="1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7" ht="12.75" hidden="1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</row>
    <row r="274" spans="1:27" ht="12.75" hidden="1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</row>
    <row r="275" spans="1:27" ht="12.75" hidden="1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</row>
    <row r="276" spans="1:27" ht="12.75" hidden="1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</row>
    <row r="277" spans="1:27" ht="12.75" hidden="1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</row>
    <row r="278" spans="1:27" ht="12.75" hidden="1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</row>
    <row r="279" spans="1:27" ht="12.75" hidden="1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</row>
    <row r="280" spans="1:27" ht="12.75" hidden="1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</row>
    <row r="281" spans="1:27" ht="12.75" hidden="1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</row>
    <row r="282" spans="1:27" ht="12.75" hidden="1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</row>
    <row r="283" spans="1:27" ht="12.75" hidden="1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</row>
    <row r="284" spans="1:27" ht="12.75" hidden="1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</row>
    <row r="285" spans="1:27" ht="12.75" hidden="1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</row>
    <row r="286" spans="1:27" ht="12.75" hidden="1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</row>
    <row r="287" spans="1:27" ht="12.75" hidden="1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</row>
    <row r="288" spans="1:27" ht="12.75" hidden="1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</row>
    <row r="289" spans="1:27" ht="12.75" hidden="1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</row>
    <row r="290" spans="1:27" ht="12.75" hidden="1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</row>
    <row r="291" spans="1:27" ht="12.75" hidden="1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</row>
    <row r="292" spans="1:27" ht="12.75" hidden="1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</row>
    <row r="293" spans="1:27" ht="12.75" hidden="1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</row>
    <row r="294" spans="1:27" ht="12.75" hidden="1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</row>
    <row r="295" spans="1:27" ht="12.75" hidden="1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</row>
    <row r="296" spans="1:27" ht="12.75" hidden="1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</row>
    <row r="297" spans="1:27" ht="12.75" hidden="1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</row>
    <row r="298" spans="1:27" ht="12.75" hidden="1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</row>
    <row r="299" spans="1:27" ht="12.75" hidden="1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ht="12.75" hidden="1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</row>
    <row r="301" spans="1:27" ht="12.75" hidden="1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</row>
    <row r="302" spans="1:27" ht="12.75" hidden="1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</row>
    <row r="303" spans="1:27" ht="12.75" hidden="1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</row>
    <row r="304" spans="1:27" ht="12.75" hidden="1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</row>
    <row r="305" spans="1:27" ht="12.75" hidden="1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</row>
    <row r="306" spans="1:27" ht="12.75" hidden="1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</row>
    <row r="307" spans="1:27" ht="12.75" hidden="1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</row>
    <row r="308" spans="1:27" ht="12.75" hidden="1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</row>
    <row r="309" spans="1:27" ht="12.75" hidden="1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</row>
    <row r="310" spans="1:27" ht="12.75" hidden="1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</row>
    <row r="311" spans="1:27" ht="12.75" hidden="1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</row>
    <row r="312" spans="1:27" ht="12.75" hidden="1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</row>
    <row r="313" spans="1:27" ht="12.75" hidden="1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</row>
    <row r="314" spans="1:27" ht="12.75" hidden="1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</row>
    <row r="315" spans="1:27" ht="12.75" hidden="1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</row>
    <row r="316" spans="1:27" ht="12.75" hidden="1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</row>
    <row r="317" spans="1:27" ht="12.75" hidden="1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</row>
    <row r="318" spans="1:27" ht="12.75" hidden="1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</row>
    <row r="319" spans="1:27" ht="12.75" hidden="1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</row>
    <row r="320" spans="1:27" ht="12.75" hidden="1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</row>
    <row r="321" spans="1:27" ht="12.75" hidden="1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</row>
    <row r="322" spans="1:27" ht="12.75" hidden="1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</row>
    <row r="323" spans="1:27" ht="12.75" hidden="1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</row>
    <row r="324" spans="1:27" ht="12.75" hidden="1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</row>
    <row r="325" spans="1:27" ht="12.75" hidden="1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</row>
    <row r="326" spans="1:27" ht="12.75" hidden="1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</row>
    <row r="327" spans="1:27" ht="12.75" hidden="1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</row>
    <row r="328" spans="1:27" ht="12.75" hidden="1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</row>
    <row r="329" spans="1:27" ht="12.75" hidden="1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</row>
    <row r="330" spans="1:27" ht="12.75" hidden="1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</row>
    <row r="331" spans="1:27" ht="12.75" hidden="1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</row>
    <row r="332" spans="1:27" ht="12.75" hidden="1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</row>
    <row r="333" spans="1:27" ht="12.75" hidden="1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</row>
    <row r="334" spans="1:27" ht="12.75" hidden="1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</row>
    <row r="335" spans="1:27" ht="12.75" hidden="1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</row>
    <row r="336" spans="1:27" ht="12.75" hidden="1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</row>
    <row r="337" spans="1:27" ht="12.75" hidden="1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</row>
    <row r="338" spans="1:27" ht="12.75" hidden="1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</row>
    <row r="339" spans="1:27" ht="12.75" hidden="1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</row>
    <row r="340" spans="1:27" ht="12.75" hidden="1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</row>
    <row r="341" spans="1:27" ht="12.75" hidden="1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</row>
    <row r="342" spans="1:27" ht="12.75" hidden="1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</row>
    <row r="343" spans="1:27" ht="12.75" hidden="1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</row>
    <row r="344" spans="1:27" ht="12.75" hidden="1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</row>
    <row r="345" spans="1:27" ht="12.75" hidden="1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</row>
    <row r="346" spans="1:27" ht="12.75" hidden="1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</row>
    <row r="347" spans="1:27" ht="12.75" hidden="1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</row>
    <row r="348" spans="1:27" ht="12.75" hidden="1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</row>
    <row r="349" spans="1:27" ht="12.75" hidden="1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</row>
    <row r="350" spans="1:27" ht="12.75" hidden="1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</row>
    <row r="351" spans="1:27" ht="12.75" hidden="1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</row>
    <row r="352" spans="1:27" ht="12.75" hidden="1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</row>
    <row r="353" spans="1:27" ht="12.75" hidden="1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</row>
    <row r="354" spans="1:27" ht="12.75" hidden="1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</row>
    <row r="355" spans="1:27" ht="12.75" hidden="1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</row>
    <row r="356" spans="1:27" ht="12.75" hidden="1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</row>
    <row r="357" spans="1:27" ht="12.75" hidden="1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</row>
    <row r="358" spans="1:27" ht="12.75" hidden="1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</row>
    <row r="359" spans="1:27" ht="12.75" hidden="1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</row>
    <row r="360" spans="1:27" ht="12.75" hidden="1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</row>
    <row r="361" spans="1:27" ht="12.75" hidden="1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</row>
    <row r="362" spans="1:27" ht="12.75" hidden="1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</row>
    <row r="363" spans="1:27" ht="12.75" hidden="1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</row>
    <row r="364" spans="1:27" ht="12.75" hidden="1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</row>
    <row r="365" spans="1:27" ht="12.75" hidden="1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</row>
    <row r="366" spans="1:27" ht="12.75" hidden="1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</row>
    <row r="367" spans="1:27" ht="12.75" hidden="1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</row>
    <row r="368" spans="1:27" ht="12.75" hidden="1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</row>
    <row r="369" spans="1:27" ht="12.75" hidden="1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</row>
    <row r="370" spans="1:27" ht="12.75" hidden="1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</row>
    <row r="371" spans="1:27" ht="12.75" hidden="1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</row>
    <row r="372" spans="1:27" ht="12.75" hidden="1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</row>
    <row r="373" spans="1:27" ht="12.75" hidden="1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</row>
    <row r="374" spans="1:27" ht="12.75" hidden="1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</row>
    <row r="375" spans="1:27" ht="12.75" hidden="1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</row>
    <row r="376" spans="1:27" ht="12.75" hidden="1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</row>
    <row r="377" spans="1:27" ht="12.75" hidden="1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</row>
    <row r="378" spans="1:27" ht="12.75" hidden="1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</row>
    <row r="379" spans="1:27" ht="12.75" hidden="1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</row>
    <row r="380" spans="1:27" ht="12.75" hidden="1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</row>
    <row r="381" spans="1:27" ht="12.75" hidden="1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</row>
    <row r="382" spans="1:27" ht="12.75" hidden="1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</row>
    <row r="383" spans="1:27" ht="12.75" hidden="1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</row>
    <row r="384" spans="1:27" ht="12.75" hidden="1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</row>
    <row r="385" spans="1:27" ht="12.75" hidden="1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</row>
    <row r="386" spans="1:27" ht="12.75" hidden="1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</row>
    <row r="387" spans="1:27" ht="12.75" hidden="1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</row>
    <row r="388" spans="1:27" ht="12.75" hidden="1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</row>
    <row r="389" spans="1:27" ht="12.75" hidden="1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</row>
    <row r="390" spans="1:27" ht="12.75" hidden="1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</row>
    <row r="391" spans="1:27" ht="12.75" hidden="1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</row>
    <row r="392" spans="1:27" ht="12.75" hidden="1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</row>
    <row r="393" spans="1:27" ht="12.75" hidden="1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</row>
    <row r="394" spans="1:27" ht="12.75" hidden="1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</row>
    <row r="395" spans="1:27" ht="12.75" hidden="1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</row>
    <row r="396" spans="1:27" ht="12.75" hidden="1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</row>
    <row r="397" spans="1:27" ht="12.75" hidden="1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</row>
    <row r="398" spans="1:27" ht="12.75" hidden="1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</row>
    <row r="399" spans="1:27" ht="12.75" hidden="1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</row>
    <row r="400" spans="1:27" ht="12.75" hidden="1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</row>
    <row r="401" spans="1:27" ht="12.75" hidden="1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</row>
    <row r="402" spans="1:27" ht="12.75" hidden="1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</row>
    <row r="403" spans="1:27" ht="12.75" hidden="1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</row>
    <row r="404" spans="1:27" ht="12.75" hidden="1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</row>
    <row r="405" spans="1:27" ht="12.75" hidden="1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</row>
    <row r="406" spans="1:27" ht="12.75" hidden="1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</row>
    <row r="407" spans="1:27" ht="12.75" hidden="1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</row>
    <row r="408" spans="1:27" ht="12.75" hidden="1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</row>
    <row r="409" spans="1:27" ht="12.75" hidden="1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</row>
    <row r="410" spans="1:27" ht="12.75" hidden="1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</row>
    <row r="411" spans="1:27" ht="12.75" hidden="1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</row>
    <row r="412" spans="1:27" ht="12.75" hidden="1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</row>
    <row r="413" spans="1:27" ht="12.75" hidden="1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</row>
    <row r="414" spans="1:27" ht="12.75" hidden="1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</row>
    <row r="415" spans="1:27" ht="12.75" hidden="1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</row>
    <row r="416" spans="1:27" ht="12.75" hidden="1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</row>
    <row r="417" spans="1:27" ht="12.75" hidden="1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</row>
    <row r="418" spans="1:27" ht="12.75" hidden="1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</row>
    <row r="419" spans="1:27" ht="12.75" hidden="1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</row>
    <row r="420" spans="1:27" ht="12.75" hidden="1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</row>
    <row r="421" spans="1:27" ht="12.75" hidden="1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</row>
    <row r="422" spans="1:27" ht="12.75" hidden="1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</row>
    <row r="423" spans="1:27" ht="12.75" hidden="1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</row>
    <row r="424" spans="1:27" ht="12.75" hidden="1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</row>
    <row r="425" spans="1:27" ht="12.75" hidden="1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</row>
    <row r="426" spans="1:27" ht="12.75" hidden="1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</row>
    <row r="427" spans="1:27" ht="12.75" hidden="1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</row>
    <row r="428" spans="1:27" ht="12.75" hidden="1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</row>
    <row r="429" spans="1:27" ht="12.75" hidden="1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</row>
    <row r="430" spans="1:27" ht="12.75" hidden="1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</row>
    <row r="431" spans="1:27" ht="12.75" hidden="1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</row>
    <row r="432" spans="1:27" ht="12.75" hidden="1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</row>
    <row r="433" spans="1:27" ht="12.75" hidden="1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</row>
    <row r="434" spans="1:27" ht="12.75" hidden="1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</row>
    <row r="435" spans="1:27" ht="12.75" hidden="1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</row>
    <row r="436" spans="1:27" ht="12.75" hidden="1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</row>
    <row r="437" spans="1:27" ht="12.75" hidden="1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</row>
    <row r="438" spans="1:27" ht="12.75" hidden="1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</row>
    <row r="439" spans="1:27" ht="12.75" hidden="1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</row>
    <row r="440" spans="1:27" ht="12.75" hidden="1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</row>
    <row r="441" spans="1:27" ht="12.75" hidden="1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</row>
    <row r="442" spans="1:27" ht="12.75" hidden="1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</row>
    <row r="443" spans="1:27" ht="12.75" hidden="1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</row>
    <row r="444" spans="1:27" ht="12.75" hidden="1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</row>
    <row r="445" spans="1:27" ht="12.75" hidden="1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</row>
    <row r="446" spans="1:27" ht="12.75" hidden="1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</row>
    <row r="447" spans="1:27" ht="12.75" hidden="1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</row>
    <row r="448" spans="1:27" ht="12.75" hidden="1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</row>
    <row r="449" spans="1:27" ht="12.75" hidden="1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</row>
    <row r="450" spans="1:27" ht="12.75" hidden="1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</row>
    <row r="451" spans="1:27" ht="12.75" hidden="1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</row>
    <row r="452" spans="1:27" ht="12.75" hidden="1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</row>
    <row r="453" spans="1:27" ht="12.75" hidden="1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</row>
    <row r="454" spans="1:27" ht="12.75" hidden="1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</row>
    <row r="455" spans="1:27" ht="12.75" hidden="1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</row>
    <row r="456" spans="1:27" ht="12.75" hidden="1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</row>
    <row r="457" spans="1:27" ht="12.75" hidden="1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</row>
    <row r="458" spans="1:27" ht="12.75" hidden="1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</row>
    <row r="459" spans="1:27" ht="12.75" hidden="1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</row>
    <row r="460" spans="1:27" ht="12.75" hidden="1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</row>
    <row r="461" spans="1:27" ht="12.75" hidden="1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</row>
    <row r="462" spans="1:27" ht="12.75" hidden="1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</row>
    <row r="463" spans="1:27" ht="12.75" hidden="1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</row>
    <row r="464" spans="1:27" ht="12.75" hidden="1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</row>
    <row r="465" spans="1:27" ht="12.75" hidden="1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</row>
    <row r="466" spans="1:27" ht="12.75" hidden="1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</row>
    <row r="467" spans="1:27" ht="12.75" hidden="1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</row>
    <row r="468" spans="1:27" ht="12.75" hidden="1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</row>
    <row r="469" spans="1:27" ht="12.75" hidden="1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</row>
    <row r="470" spans="1:27" ht="12.75" hidden="1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</row>
    <row r="471" spans="1:27" ht="12.75" hidden="1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</row>
    <row r="472" spans="1:27" ht="12.75" hidden="1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</row>
    <row r="473" spans="1:27" ht="12.75" hidden="1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</row>
    <row r="474" spans="1:27" ht="12.75" hidden="1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</row>
    <row r="475" spans="1:27" ht="12.75" hidden="1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</row>
    <row r="476" spans="1:27" ht="12.75" hidden="1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</row>
    <row r="477" spans="1:27" ht="12.75" hidden="1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</row>
    <row r="478" spans="1:27" ht="12.75" hidden="1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</row>
    <row r="479" spans="1:27" ht="12.75" hidden="1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</row>
    <row r="480" spans="1:27" ht="12.75" hidden="1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</row>
    <row r="481" spans="1:27" ht="12.75" hidden="1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</row>
    <row r="482" spans="1:27" ht="12.75" hidden="1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</row>
    <row r="483" spans="1:27" ht="12.75" hidden="1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</row>
    <row r="484" spans="1:27" ht="12.75" hidden="1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</row>
    <row r="485" spans="1:27" ht="12.75" hidden="1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</row>
    <row r="486" spans="1:27" ht="12.75" hidden="1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</row>
    <row r="487" spans="1:27" ht="12.75" hidden="1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</row>
    <row r="488" spans="1:27" ht="12.75" hidden="1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</row>
    <row r="489" spans="1:27" ht="12.75" hidden="1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</row>
    <row r="490" spans="1:27" ht="12.75" hidden="1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</row>
    <row r="491" spans="1:27" ht="12.75" hidden="1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</row>
    <row r="492" spans="1:27" ht="12.75" hidden="1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</row>
    <row r="493" spans="1:27" ht="12.75" hidden="1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</row>
    <row r="494" spans="1:27" ht="12.75" hidden="1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</row>
    <row r="495" spans="1:27" ht="12.75" hidden="1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</row>
    <row r="496" spans="1:27" ht="12.75" hidden="1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</row>
    <row r="497" spans="1:27" ht="12.75" hidden="1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</row>
    <row r="498" spans="1:27" ht="12.75" hidden="1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</row>
    <row r="499" spans="1:27" ht="12.75" hidden="1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</row>
    <row r="500" spans="1:27" ht="12.75" hidden="1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</row>
    <row r="501" spans="1:27" ht="12.75" hidden="1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</row>
    <row r="502" spans="1:27" ht="12.75" hidden="1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</row>
    <row r="503" spans="1:27" ht="12.75" hidden="1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</row>
    <row r="504" spans="1:27" ht="12.75" hidden="1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</row>
    <row r="505" spans="1:27" ht="12.75" hidden="1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</row>
    <row r="506" spans="1:27" ht="12.75" hidden="1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</row>
    <row r="507" spans="1:27" ht="12.75" hidden="1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</row>
    <row r="508" spans="1:27" ht="12.75" hidden="1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</row>
    <row r="509" spans="1:27" ht="12.75" hidden="1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</row>
    <row r="510" spans="1:27" ht="12.75" hidden="1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</row>
    <row r="511" spans="1:27" ht="12.75" hidden="1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</row>
    <row r="512" spans="1:27" ht="12.75" hidden="1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</row>
    <row r="513" spans="1:27" ht="12.75" hidden="1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</row>
    <row r="514" spans="1:27" ht="12.75" hidden="1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</row>
    <row r="515" spans="1:27" ht="12.75" hidden="1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</row>
    <row r="516" spans="1:27" ht="12.75" hidden="1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</row>
    <row r="517" spans="1:27" ht="12.75" hidden="1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</row>
    <row r="518" spans="1:27" ht="12.75" hidden="1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</row>
    <row r="519" spans="1:27" ht="12.75" hidden="1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</row>
    <row r="520" spans="1:27" ht="12.75" hidden="1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</row>
    <row r="521" spans="1:27" ht="12.75" hidden="1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</row>
    <row r="522" spans="1:27" ht="12.75" hidden="1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</row>
    <row r="523" spans="1:27" ht="12.75" hidden="1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</row>
    <row r="524" spans="1:27" ht="12.75" hidden="1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</row>
    <row r="525" spans="1:27" ht="12.75" hidden="1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</row>
    <row r="526" spans="1:27" ht="12.75" hidden="1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</row>
    <row r="527" spans="1:27" ht="12.75" hidden="1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</row>
    <row r="528" spans="1:27" ht="12.75" hidden="1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</row>
    <row r="529" spans="1:27" ht="12.75" hidden="1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</row>
    <row r="530" spans="1:27" ht="12.75" hidden="1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</row>
    <row r="531" spans="1:27" ht="12.75" hidden="1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</row>
    <row r="532" spans="1:27" ht="12.75" hidden="1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</row>
    <row r="533" spans="1:27" ht="12.75" hidden="1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</row>
    <row r="534" spans="1:27" ht="12.75" hidden="1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</row>
    <row r="535" spans="1:27" ht="12.75" hidden="1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</row>
    <row r="536" spans="1:27" ht="12.75" hidden="1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</row>
    <row r="537" spans="1:27" ht="12.75" hidden="1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</row>
    <row r="538" spans="1:27" ht="12.75" hidden="1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</row>
    <row r="539" spans="1:27" ht="12.75" hidden="1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</row>
    <row r="540" spans="1:27" ht="12.75" hidden="1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</row>
    <row r="541" spans="1:27" ht="12.75" hidden="1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</row>
    <row r="542" spans="1:27" ht="12.75" hidden="1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</row>
    <row r="543" spans="1:27" ht="12.75" hidden="1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</row>
    <row r="544" spans="1:27" ht="12.75" hidden="1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</row>
    <row r="545" spans="1:27" ht="12.75" hidden="1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</row>
    <row r="546" spans="1:27" ht="12.75" hidden="1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</row>
    <row r="547" spans="1:27" ht="12.75" hidden="1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</row>
    <row r="548" spans="1:27" ht="12.75" hidden="1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</row>
    <row r="549" spans="1:27" ht="12.75" hidden="1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</row>
    <row r="550" spans="1:27" ht="12.75" hidden="1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</row>
    <row r="551" spans="1:27" ht="12.75" hidden="1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</row>
    <row r="552" spans="1:27" ht="12.75" hidden="1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</row>
    <row r="553" spans="1:27" ht="12.75" hidden="1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</row>
    <row r="554" spans="1:27" ht="12.75" hidden="1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</row>
    <row r="555" spans="1:27" ht="12.75" hidden="1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</row>
    <row r="556" spans="1:27" ht="12.75" hidden="1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</row>
    <row r="557" spans="1:27" ht="12.75" hidden="1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</row>
    <row r="558" spans="1:27" ht="12.75" hidden="1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</row>
    <row r="559" spans="1:27" ht="12.75" hidden="1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</row>
    <row r="560" spans="1:27" ht="12.75" hidden="1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</row>
    <row r="561" spans="1:27" ht="12.75" hidden="1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</row>
    <row r="562" spans="1:27" ht="12.75" hidden="1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</row>
    <row r="563" spans="1:27" ht="12.75" hidden="1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</row>
    <row r="564" spans="1:27" ht="12.75" hidden="1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</row>
    <row r="565" spans="1:27" ht="12.75" hidden="1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</row>
    <row r="566" spans="1:27" ht="12.75" hidden="1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</row>
    <row r="567" spans="1:27" ht="12.75" hidden="1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</row>
    <row r="568" spans="1:27" ht="12.75" hidden="1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</row>
    <row r="569" spans="1:27" ht="12.75" hidden="1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</row>
    <row r="570" spans="1:27" ht="12.75" hidden="1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</row>
    <row r="571" spans="1:27" ht="12.75" hidden="1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</row>
    <row r="572" spans="1:27" ht="12.75" hidden="1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</row>
    <row r="573" spans="1:27" ht="12.75" hidden="1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</row>
    <row r="574" spans="1:27" ht="12.75" hidden="1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</row>
    <row r="575" spans="1:27" ht="12.75" hidden="1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</row>
    <row r="576" spans="1:27" ht="12.75" hidden="1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</row>
    <row r="577" spans="1:27" ht="12.75" hidden="1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</row>
    <row r="578" spans="1:27" ht="12.75" hidden="1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</row>
    <row r="579" spans="1:27" ht="12.75" hidden="1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</row>
    <row r="580" spans="1:27" ht="12.75" hidden="1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</row>
    <row r="581" spans="1:27" ht="12.75" hidden="1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</row>
    <row r="582" spans="1:27" ht="12.75" hidden="1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</row>
    <row r="583" spans="1:27" ht="12.75" hidden="1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</row>
    <row r="584" spans="1:27" ht="12.75" hidden="1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</row>
    <row r="585" spans="1:27" ht="12.75" hidden="1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</row>
    <row r="586" spans="1:27" ht="12.75" hidden="1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</row>
    <row r="587" spans="1:27" ht="12.75" hidden="1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</row>
    <row r="588" spans="1:27" ht="12.75" hidden="1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</row>
    <row r="589" spans="1:27" ht="12.75" hidden="1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</row>
    <row r="590" spans="1:27" ht="12.75" hidden="1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</row>
    <row r="591" spans="1:27" ht="12.75" hidden="1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</row>
    <row r="592" spans="1:27" ht="12.75" hidden="1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</row>
    <row r="593" spans="1:27" ht="12.75" hidden="1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</row>
    <row r="594" spans="1:27" ht="12.75" hidden="1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</row>
    <row r="595" spans="1:27" ht="12.75" hidden="1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</row>
    <row r="596" spans="1:27" ht="12.75" hidden="1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</row>
    <row r="597" spans="1:27" ht="12.75" hidden="1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</row>
    <row r="598" spans="1:27" ht="12.75" hidden="1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</row>
    <row r="599" spans="1:27" ht="12.75" hidden="1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</row>
    <row r="600" spans="1:27" ht="12.75" hidden="1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</row>
    <row r="601" spans="1:27" ht="12.75" hidden="1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</row>
    <row r="602" spans="1:27" ht="12.75" hidden="1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</row>
    <row r="603" spans="1:27" ht="12.75" hidden="1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</row>
    <row r="604" spans="1:27" ht="12.75" hidden="1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</row>
    <row r="605" spans="1:27" ht="12.75" hidden="1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</row>
    <row r="606" spans="1:27" ht="12.75" hidden="1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</row>
    <row r="607" spans="1:27" ht="12.75" hidden="1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</row>
    <row r="608" spans="1:27" ht="12.75" hidden="1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</row>
    <row r="609" spans="1:27" ht="12.75" hidden="1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</row>
    <row r="610" spans="1:27" ht="12.75" hidden="1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</row>
    <row r="611" spans="1:27" ht="12.75" hidden="1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</row>
    <row r="612" spans="1:27" ht="12.75" hidden="1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</row>
    <row r="613" spans="1:27" ht="12.75" hidden="1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</row>
    <row r="614" spans="1:27" ht="12.75" hidden="1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</row>
    <row r="615" spans="1:27" ht="12.75" hidden="1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</row>
    <row r="616" spans="1:27" ht="12.75" hidden="1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</row>
    <row r="617" spans="1:27" ht="12.75" hidden="1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</row>
    <row r="618" spans="1:27" ht="12.75" hidden="1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</row>
    <row r="619" spans="1:27" ht="12.75" hidden="1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</row>
    <row r="620" spans="1:27" ht="12.75" hidden="1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</row>
    <row r="621" spans="1:27" ht="12.75" hidden="1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</row>
    <row r="622" spans="1:27" ht="12.75" hidden="1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</row>
    <row r="623" spans="1:27" ht="12.75" hidden="1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</row>
    <row r="624" spans="1:27" ht="12.75" hidden="1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</row>
    <row r="625" spans="1:27" ht="12.75" hidden="1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</row>
    <row r="626" spans="1:27" ht="12.75" hidden="1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</row>
    <row r="627" spans="1:27" ht="12.75" hidden="1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</row>
    <row r="628" spans="1:27" ht="12.75" hidden="1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</row>
    <row r="629" spans="1:27" ht="12.75" hidden="1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</row>
    <row r="630" spans="1:27" ht="12.75" hidden="1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</row>
    <row r="631" spans="1:27" ht="12.75" hidden="1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</row>
    <row r="632" spans="1:27" ht="12.75" hidden="1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</row>
    <row r="633" spans="1:27" ht="12.75" hidden="1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</row>
    <row r="634" spans="1:27" ht="12.75" hidden="1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</row>
    <row r="635" spans="1:27" ht="12.75" hidden="1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</row>
    <row r="636" spans="1:27" ht="12.75" hidden="1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</row>
    <row r="637" spans="1:27" ht="12.75" hidden="1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</row>
    <row r="638" spans="1:27" ht="12.75" hidden="1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</row>
    <row r="639" spans="1:27" ht="12.75" hidden="1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</row>
    <row r="640" spans="1:27" ht="12.75" hidden="1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</row>
    <row r="641" spans="1:27" ht="12.75" hidden="1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</row>
    <row r="642" spans="1:27" ht="12.75" hidden="1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</row>
    <row r="643" spans="1:27" ht="12.75" hidden="1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</row>
    <row r="644" spans="1:27" ht="12.75" hidden="1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</row>
    <row r="645" spans="1:27" ht="12.75" hidden="1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</row>
    <row r="646" spans="1:27" ht="12.75" hidden="1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</row>
    <row r="647" spans="1:27" ht="12.75" hidden="1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</row>
    <row r="648" spans="1:27" ht="12.75" hidden="1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</row>
    <row r="649" spans="1:27" ht="12.75" hidden="1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</row>
    <row r="650" spans="1:27" ht="12.75" hidden="1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</row>
    <row r="651" spans="1:27" ht="12.75" hidden="1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</row>
    <row r="652" spans="1:27" ht="12.75" hidden="1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</row>
    <row r="653" spans="1:27" ht="12.75" hidden="1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</row>
    <row r="654" spans="1:27" ht="12.75" hidden="1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</row>
    <row r="655" spans="1:27" ht="12.75" hidden="1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</row>
    <row r="656" spans="1:27" ht="12.75" hidden="1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</row>
    <row r="657" spans="1:27" ht="12.75" hidden="1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</row>
    <row r="658" spans="1:27" ht="12.75" hidden="1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</row>
    <row r="659" spans="1:27" ht="12.75" hidden="1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</row>
    <row r="660" spans="1:27" ht="12.75" hidden="1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</row>
    <row r="661" spans="1:27" ht="12.75" hidden="1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</row>
    <row r="662" spans="1:27" ht="12.75" hidden="1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</row>
    <row r="663" spans="1:27" ht="12.75" hidden="1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</row>
    <row r="664" spans="1:27" ht="12.75" hidden="1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</row>
    <row r="665" spans="1:27" ht="12.75" hidden="1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</row>
    <row r="666" spans="1:27" ht="12.75" hidden="1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</row>
    <row r="667" spans="1:27" ht="12.75" hidden="1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</row>
    <row r="668" spans="1:27" ht="12.75" hidden="1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</row>
    <row r="669" spans="1:27" ht="12.75" hidden="1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</row>
    <row r="670" spans="1:27" ht="12.75" hidden="1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</row>
    <row r="671" spans="1:27" ht="12.75" hidden="1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</row>
    <row r="672" spans="1:27" ht="12.75" hidden="1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</row>
    <row r="673" spans="1:27" ht="12.75" hidden="1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</row>
    <row r="674" spans="1:27" ht="12.75" hidden="1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</row>
    <row r="675" spans="1:27" ht="12.75" hidden="1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</row>
    <row r="676" spans="1:27" ht="12.75" hidden="1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</row>
    <row r="677" spans="1:27" ht="12.75" hidden="1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</row>
    <row r="678" spans="1:27" ht="12.75" hidden="1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</row>
    <row r="679" spans="1:27" ht="12.75" hidden="1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</row>
    <row r="680" spans="1:27" ht="12.75" hidden="1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</row>
    <row r="681" spans="1:27" ht="12.75" hidden="1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</row>
    <row r="682" spans="1:27" ht="12.75" hidden="1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</row>
    <row r="683" spans="1:27" ht="12.75" hidden="1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</row>
    <row r="684" spans="1:27" ht="12.75" hidden="1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</row>
    <row r="685" spans="1:27" ht="12.75" hidden="1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</row>
    <row r="686" spans="1:27" ht="12.75" hidden="1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</row>
    <row r="687" spans="1:27" ht="12.75" hidden="1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</row>
    <row r="688" spans="1:27" ht="12.75" hidden="1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</row>
    <row r="689" spans="1:27" ht="12.75" hidden="1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</row>
    <row r="690" spans="1:27" ht="12.75" hidden="1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</row>
    <row r="691" spans="1:27" ht="12.75" hidden="1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</row>
    <row r="692" spans="1:27" ht="12.75" hidden="1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</row>
    <row r="693" spans="1:27" ht="12.75" hidden="1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</row>
    <row r="694" spans="1:27" ht="12.75" hidden="1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</row>
    <row r="695" spans="1:27" ht="12.75" hidden="1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</row>
    <row r="696" spans="1:27" ht="12.75" hidden="1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</row>
    <row r="697" spans="1:27" ht="12.75" hidden="1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</row>
    <row r="698" spans="1:27" ht="12.75" hidden="1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</row>
    <row r="699" spans="1:27" ht="12.75" hidden="1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</row>
    <row r="700" spans="1:27" ht="12.75" hidden="1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</row>
    <row r="701" spans="1:27" ht="12.75" hidden="1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</row>
    <row r="702" spans="1:27" ht="12.75" hidden="1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</row>
    <row r="703" spans="1:27" ht="12.75" hidden="1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</row>
    <row r="704" spans="1:27" ht="12.75" hidden="1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</row>
    <row r="705" spans="1:27" ht="12.75" hidden="1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</row>
    <row r="706" spans="1:27" ht="12.75" hidden="1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</row>
    <row r="707" spans="1:27" ht="12.75" hidden="1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</row>
    <row r="708" spans="1:27" ht="12.75" hidden="1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</row>
    <row r="709" spans="1:27" ht="12.75" hidden="1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</row>
    <row r="710" spans="1:27" ht="12.75" hidden="1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</row>
    <row r="711" spans="1:27" ht="12.75" hidden="1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</row>
    <row r="712" spans="1:27" ht="12.75" hidden="1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</row>
    <row r="713" spans="1:27" ht="12.75" hidden="1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</row>
    <row r="714" spans="1:27" ht="12.75" hidden="1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</row>
    <row r="715" spans="1:27" ht="12.75" hidden="1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</row>
    <row r="716" spans="1:27" ht="12.75" hidden="1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</row>
    <row r="717" spans="1:27" ht="12.75" hidden="1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</row>
    <row r="718" spans="1:27" ht="12.75" hidden="1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</row>
    <row r="719" spans="1:27" ht="12.75" hidden="1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</row>
    <row r="720" spans="1:27" ht="12.75" hidden="1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</row>
    <row r="721" spans="1:27" ht="12.75" hidden="1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</row>
    <row r="722" spans="1:27" ht="12.75" hidden="1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</row>
    <row r="723" spans="1:27" ht="12.75" hidden="1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</row>
    <row r="724" spans="1:27" ht="12.75" hidden="1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</row>
    <row r="725" spans="1:27" ht="12.75" hidden="1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</row>
    <row r="726" spans="1:27" ht="12.75" hidden="1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</row>
    <row r="727" spans="1:27" ht="12.75" hidden="1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</row>
    <row r="728" spans="1:27" ht="12.75" hidden="1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</row>
    <row r="729" spans="1:27" ht="12.75" hidden="1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</row>
    <row r="730" spans="1:27" ht="12.75" hidden="1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</row>
    <row r="731" spans="1:27" ht="12.75" hidden="1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</row>
    <row r="732" spans="1:27" ht="12.75" hidden="1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</row>
    <row r="733" spans="1:27" ht="12.75" hidden="1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</row>
    <row r="734" spans="1:27" ht="12.75" hidden="1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</row>
    <row r="735" spans="1:27" ht="12.75" hidden="1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</row>
    <row r="736" spans="1:27" ht="12.75" hidden="1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</row>
    <row r="737" spans="1:27" ht="12.75" hidden="1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</row>
    <row r="738" spans="1:27" ht="12.75" hidden="1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</row>
    <row r="739" spans="1:27" ht="12.75" hidden="1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</row>
    <row r="740" spans="1:27" ht="12.75" hidden="1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</row>
    <row r="741" spans="1:27" ht="12.75" hidden="1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</row>
    <row r="742" spans="1:27" ht="12.75" hidden="1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</row>
    <row r="743" spans="1:27" ht="12.75" hidden="1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</row>
    <row r="744" spans="1:27" ht="12.75" hidden="1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</row>
    <row r="745" spans="1:27" ht="12.75" hidden="1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</row>
    <row r="746" spans="1:27" ht="12.75" hidden="1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</row>
    <row r="747" spans="1:27" ht="12.75" hidden="1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</row>
    <row r="748" spans="1:27" ht="12.75" hidden="1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</row>
    <row r="749" spans="1:27" ht="12.75" hidden="1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</row>
    <row r="750" spans="1:27" ht="12.75" hidden="1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</row>
    <row r="751" spans="1:27" ht="12.75" hidden="1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</row>
    <row r="752" spans="1:27" ht="12.75" hidden="1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</row>
    <row r="753" spans="1:27" ht="12.75" hidden="1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</row>
    <row r="754" spans="1:27" ht="12.75" hidden="1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</row>
    <row r="755" spans="1:27" ht="12.75" hidden="1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</row>
    <row r="756" spans="1:27" ht="12.75" hidden="1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</row>
    <row r="757" spans="1:27" ht="12.75" hidden="1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</row>
    <row r="758" spans="1:27" ht="12.75" hidden="1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</row>
    <row r="759" spans="1:27" ht="12.75" hidden="1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</row>
    <row r="760" spans="1:27" ht="12.75" hidden="1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</row>
    <row r="761" spans="1:27" ht="12.75" hidden="1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</row>
    <row r="762" spans="1:27" ht="12.75" hidden="1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</row>
    <row r="763" spans="1:27" ht="12.75" hidden="1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</row>
    <row r="764" spans="1:27" ht="12.75" hidden="1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</row>
    <row r="765" spans="1:27" ht="12.75" hidden="1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</row>
    <row r="766" spans="1:27" ht="12.75" hidden="1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</row>
    <row r="767" spans="1:27" ht="12.75" hidden="1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</row>
    <row r="768" spans="1:27" ht="12.75" hidden="1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</row>
    <row r="769" spans="1:27" ht="12.75" hidden="1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</row>
    <row r="770" spans="1:27" ht="12.75" hidden="1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</row>
    <row r="771" spans="1:27" ht="12.75" hidden="1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</row>
    <row r="772" spans="1:27" ht="12.75" hidden="1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</row>
    <row r="773" spans="1:27" ht="12.75" hidden="1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</row>
    <row r="774" spans="1:27" ht="12.75" hidden="1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</row>
    <row r="775" spans="1:27" ht="12.75" hidden="1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</row>
    <row r="776" spans="1:27" ht="12.75" hidden="1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</row>
    <row r="777" spans="1:27" ht="12.75" hidden="1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</row>
    <row r="778" spans="1:27" ht="12.75" hidden="1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</row>
    <row r="779" spans="1:27" ht="12.75" hidden="1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</row>
    <row r="780" spans="1:27" ht="12.75" hidden="1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</row>
    <row r="781" spans="1:27" ht="12.75" hidden="1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</row>
    <row r="782" spans="1:27" ht="12.75" hidden="1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</row>
    <row r="783" spans="1:27" ht="12.75" hidden="1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</row>
    <row r="784" spans="1:27" ht="12.75" hidden="1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</row>
    <row r="785" spans="1:27" ht="12.75" hidden="1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</row>
    <row r="786" spans="1:27" ht="12.75" hidden="1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</row>
    <row r="787" spans="1:27" ht="12.75" hidden="1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</row>
    <row r="788" spans="1:27" ht="12.75" hidden="1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</row>
    <row r="789" spans="1:27" ht="12.75" hidden="1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</row>
    <row r="790" spans="1:27" ht="12.75" hidden="1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</row>
    <row r="791" spans="1:27" ht="12.75" hidden="1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</row>
    <row r="792" spans="1:27" ht="12.75" hidden="1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</row>
    <row r="793" spans="1:27" ht="12.75" hidden="1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</row>
    <row r="794" spans="1:27" ht="12.75" hidden="1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</row>
    <row r="795" spans="1:27" ht="12.75" hidden="1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</row>
    <row r="796" spans="1:27" ht="12.75" hidden="1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</row>
    <row r="797" spans="1:27" ht="12.75" hidden="1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</row>
    <row r="798" spans="1:27" ht="12.75" hidden="1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</row>
    <row r="799" spans="1:27" ht="12.75" hidden="1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</row>
    <row r="800" spans="1:27" ht="12.75" hidden="1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</row>
    <row r="801" spans="1:27" ht="12.75" hidden="1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</row>
    <row r="802" spans="1:27" ht="12.75" hidden="1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</row>
    <row r="803" spans="1:27" ht="12.75" hidden="1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</row>
    <row r="804" spans="1:27" ht="12.75" hidden="1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</row>
    <row r="805" spans="1:27" ht="12.75" hidden="1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</row>
    <row r="806" spans="1:27" ht="12.75" hidden="1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</row>
    <row r="807" spans="1:27" ht="12.75" hidden="1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</row>
    <row r="808" spans="1:27" ht="12.75" hidden="1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</row>
    <row r="809" spans="1:27" ht="12.75" hidden="1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</row>
    <row r="810" spans="1:27" ht="12.75" hidden="1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</row>
    <row r="811" spans="1:27" ht="12.75" hidden="1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</row>
    <row r="812" spans="1:27" ht="12.75" hidden="1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</row>
    <row r="813" spans="1:27" ht="12.75" hidden="1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</row>
    <row r="814" spans="1:27" ht="12.75" hidden="1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</row>
    <row r="815" spans="1:27" ht="12.75" hidden="1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</row>
    <row r="816" spans="1:27" ht="12.75" hidden="1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</row>
    <row r="817" spans="1:27" ht="12.75" hidden="1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</row>
    <row r="818" spans="1:27" ht="12.75" hidden="1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</row>
    <row r="819" spans="1:27" ht="12.75" hidden="1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</row>
    <row r="820" spans="1:27" ht="12.75" hidden="1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</row>
    <row r="821" spans="1:27" ht="12.75" hidden="1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</row>
    <row r="822" spans="1:27" ht="12.75" hidden="1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</row>
    <row r="823" spans="1:27" ht="12.75" hidden="1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</row>
    <row r="824" spans="1:27" ht="12.75" hidden="1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</row>
    <row r="825" spans="1:27" ht="12.75" hidden="1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</row>
    <row r="826" spans="1:27" ht="12.75" hidden="1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</row>
    <row r="827" spans="1:27" ht="12.75" hidden="1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</row>
    <row r="828" spans="1:27" ht="12.75" hidden="1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</row>
    <row r="829" spans="1:27" ht="12.75" hidden="1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</row>
    <row r="830" spans="1:27" ht="12.75" hidden="1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</row>
    <row r="831" spans="1:27" ht="12.75" hidden="1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</row>
    <row r="832" spans="1:27" ht="12.75" hidden="1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</row>
    <row r="833" spans="1:27" ht="12.75" hidden="1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</row>
    <row r="834" spans="1:27" ht="12.75" hidden="1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</row>
    <row r="835" spans="1:27" ht="12.75" hidden="1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</row>
    <row r="836" spans="1:27" ht="12.75" hidden="1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</row>
    <row r="837" spans="1:27" ht="12.75" hidden="1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</row>
    <row r="838" spans="1:27" ht="12.75" hidden="1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</row>
    <row r="839" spans="1:27" ht="12.75" hidden="1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</row>
    <row r="840" spans="1:27" ht="12.75" hidden="1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</row>
    <row r="841" spans="1:27" ht="12.75" hidden="1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</row>
    <row r="842" spans="1:27" ht="12.75" hidden="1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</row>
    <row r="843" spans="1:27" ht="12.75" hidden="1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</row>
    <row r="844" spans="1:27" ht="12.75" hidden="1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</row>
    <row r="845" spans="1:27" ht="12.75" hidden="1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</row>
    <row r="846" spans="1:27" ht="12.75" hidden="1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</row>
    <row r="847" spans="1:27" ht="12.75" hidden="1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</row>
    <row r="848" spans="1:27" ht="12.75" hidden="1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</row>
    <row r="849" spans="1:27" ht="12.75" hidden="1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</row>
    <row r="850" spans="1:27" ht="12.75" hidden="1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</row>
    <row r="851" spans="1:27" ht="12.75" hidden="1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</row>
    <row r="852" spans="1:27" ht="12.75" hidden="1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</row>
    <row r="853" spans="1:27" ht="12.75" hidden="1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</row>
    <row r="854" spans="1:27" ht="12.75" hidden="1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</row>
    <row r="855" spans="1:27" ht="12.75" hidden="1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</row>
    <row r="856" spans="1:27" ht="12.75" hidden="1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</row>
    <row r="857" spans="1:27" ht="12.75" hidden="1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</row>
    <row r="858" spans="1:27" ht="12.75" hidden="1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</row>
    <row r="859" spans="1:27" ht="12.75" hidden="1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</row>
    <row r="860" spans="1:27" ht="12.75" hidden="1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</row>
    <row r="861" spans="1:27" ht="12.75" hidden="1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</row>
    <row r="862" spans="1:27" ht="12.75" hidden="1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</row>
    <row r="863" spans="1:27" ht="12.75" hidden="1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</row>
    <row r="864" spans="1:27" ht="12.75" hidden="1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</row>
    <row r="865" spans="1:27" ht="12.75" hidden="1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</row>
    <row r="866" spans="1:27" ht="12.75" hidden="1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</row>
    <row r="867" spans="1:27" ht="12.75" hidden="1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</row>
    <row r="868" spans="1:27" ht="12.75" hidden="1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</row>
    <row r="869" spans="1:27" ht="12.75" hidden="1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</row>
    <row r="870" spans="1:27" ht="12.75" hidden="1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</row>
    <row r="871" spans="1:27" ht="12.75" hidden="1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</row>
    <row r="872" spans="1:27" ht="12.75" hidden="1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</row>
    <row r="873" spans="1:27" ht="12.75" hidden="1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</row>
    <row r="874" spans="1:27" ht="12.75" hidden="1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</row>
    <row r="875" spans="1:27" ht="12.75" hidden="1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</row>
    <row r="876" spans="1:27" ht="12.75" hidden="1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</row>
    <row r="877" spans="1:27" ht="12.75" hidden="1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</row>
    <row r="878" spans="1:27" ht="12.75" hidden="1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</row>
    <row r="879" spans="1:27" ht="12.75" hidden="1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</row>
    <row r="880" spans="1:27" ht="12.75" hidden="1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</row>
    <row r="881" spans="1:27" ht="12.75" hidden="1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</row>
    <row r="882" spans="1:27" ht="12.75" hidden="1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</row>
    <row r="883" spans="1:27" ht="12.75" hidden="1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</row>
    <row r="884" spans="1:27" ht="12.75" hidden="1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</row>
    <row r="885" spans="1:27" ht="12.75" hidden="1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</row>
    <row r="886" spans="1:27" ht="12.75" hidden="1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</row>
    <row r="887" spans="1:27" ht="12.75" hidden="1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</row>
    <row r="888" spans="1:27" ht="12.75" hidden="1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</row>
    <row r="889" spans="1:27" ht="12.75" hidden="1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</row>
    <row r="890" spans="1:27" ht="12.75" hidden="1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</row>
    <row r="891" spans="1:27" ht="12.75" hidden="1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</row>
    <row r="892" spans="1:27" ht="12.75" hidden="1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</row>
    <row r="893" spans="1:27" ht="12.75" hidden="1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</row>
    <row r="894" spans="1:27" ht="12.75" hidden="1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</row>
    <row r="895" spans="1:27" ht="12.75" hidden="1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</row>
    <row r="896" spans="1:27" ht="12.75" hidden="1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</row>
    <row r="897" spans="1:27" ht="12.75" hidden="1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</row>
    <row r="898" spans="1:27" ht="12.75" hidden="1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</row>
    <row r="899" spans="1:27" ht="12.75" hidden="1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</row>
    <row r="900" spans="1:27" ht="12.75" hidden="1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</row>
    <row r="901" spans="1:27" ht="12.75" hidden="1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</row>
    <row r="902" spans="1:27" ht="12.75" hidden="1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</row>
    <row r="903" spans="1:27" ht="12.75" hidden="1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</row>
    <row r="904" spans="1:27" ht="12.75" hidden="1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</row>
    <row r="905" spans="1:27" ht="12.75" hidden="1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</row>
    <row r="906" spans="1:27" ht="12.75" hidden="1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</row>
    <row r="907" spans="1:27" ht="12.75" hidden="1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</row>
    <row r="908" spans="1:27" ht="12.75" hidden="1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</row>
    <row r="909" spans="1:27" ht="12.75" hidden="1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</row>
    <row r="910" spans="1:27" ht="12.75" hidden="1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</row>
    <row r="911" spans="1:27" ht="12.75" hidden="1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</row>
    <row r="912" spans="1:27" ht="12.75" hidden="1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</row>
    <row r="913" spans="1:27" ht="12.75" hidden="1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</row>
    <row r="914" spans="1:27" ht="12.75" hidden="1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</row>
    <row r="915" spans="1:27" ht="12.75" hidden="1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</row>
    <row r="916" spans="1:27" ht="12.75" hidden="1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</row>
    <row r="917" spans="1:27" ht="12.75" hidden="1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</row>
    <row r="918" spans="1:27" ht="12.75" hidden="1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</row>
    <row r="919" spans="1:27" ht="12.75" hidden="1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</row>
    <row r="920" spans="1:27" ht="12.75" hidden="1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</row>
    <row r="921" spans="1:27" ht="12.75" hidden="1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</row>
    <row r="922" spans="1:27" ht="12.75" hidden="1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</row>
    <row r="923" spans="1:27" ht="12.75" hidden="1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</row>
    <row r="924" spans="1:27" ht="12.75" hidden="1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</row>
    <row r="925" spans="1:27" ht="12.75" hidden="1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</row>
    <row r="926" spans="1:27" ht="12.75" hidden="1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</row>
    <row r="927" spans="1:27" ht="12.75" hidden="1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</row>
    <row r="928" spans="1:27" ht="12.75" hidden="1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</row>
    <row r="929" spans="1:27" ht="12.75" hidden="1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</row>
    <row r="930" spans="1:27" ht="12.75" hidden="1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</row>
    <row r="931" spans="1:27" ht="12.75" hidden="1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</row>
    <row r="932" spans="1:27" ht="12.75" hidden="1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</row>
    <row r="933" spans="1:27" ht="12.75" hidden="1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</row>
    <row r="934" spans="1:27" ht="12.75" hidden="1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</row>
    <row r="935" spans="1:27" ht="12.75" hidden="1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</row>
    <row r="936" spans="1:27" ht="12.75" hidden="1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</row>
    <row r="937" spans="1:27" ht="12.75" hidden="1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</row>
    <row r="938" spans="1:27" ht="12.75" hidden="1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</row>
    <row r="939" spans="1:27" ht="12.75" hidden="1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</row>
    <row r="940" spans="1:27" ht="12.75" hidden="1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</row>
    <row r="941" spans="1:27" ht="12.75" hidden="1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</row>
    <row r="942" spans="1:27" ht="12.75" hidden="1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</row>
    <row r="943" spans="1:27" ht="12.75" hidden="1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</row>
    <row r="944" spans="1:27" ht="12.75" hidden="1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</row>
    <row r="945" spans="1:27" ht="12.75" hidden="1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</row>
    <row r="946" spans="1:27" ht="12.75" hidden="1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</row>
    <row r="947" spans="1:27" ht="12.75" hidden="1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</row>
    <row r="948" spans="1:27" ht="12.75" hidden="1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</row>
    <row r="949" spans="1:27" ht="12.75" hidden="1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</row>
    <row r="950" spans="1:27" ht="12.75" hidden="1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</row>
    <row r="951" spans="1:27" ht="12.75" hidden="1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</row>
    <row r="952" spans="1:27" ht="12.75" hidden="1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</row>
    <row r="953" spans="1:27" ht="12.75" hidden="1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</row>
    <row r="954" spans="1:27" ht="12.75" hidden="1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</row>
    <row r="955" spans="1:27" ht="12.75" hidden="1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</row>
    <row r="956" spans="1:27" ht="12.75" hidden="1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</row>
    <row r="957" spans="1:27" ht="12.75" hidden="1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</row>
    <row r="958" spans="1:27" ht="12.75" hidden="1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</row>
    <row r="959" spans="1:27" ht="12.75" hidden="1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</row>
    <row r="960" spans="1:27" ht="12.75" hidden="1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</row>
    <row r="961" spans="1:27" ht="12.75" hidden="1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</row>
    <row r="962" spans="1:27" ht="12.75" hidden="1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</row>
    <row r="963" spans="1:27" ht="12.75" hidden="1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</row>
    <row r="964" spans="1:27" ht="12.75" hidden="1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</row>
    <row r="965" spans="1:27" ht="12.75" hidden="1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</row>
    <row r="966" spans="1:27" ht="12.75" hidden="1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</row>
    <row r="967" spans="1:27" ht="12.75" hidden="1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</row>
    <row r="968" spans="1:27" ht="12.75" hidden="1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</row>
    <row r="969" spans="1:27" ht="12.75" hidden="1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</row>
    <row r="970" spans="1:27" ht="12.75" hidden="1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</row>
    <row r="971" spans="1:27" ht="12.75" hidden="1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</row>
    <row r="972" spans="1:27" ht="12.75" hidden="1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</row>
    <row r="973" spans="1:27" ht="12.75" hidden="1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</row>
    <row r="974" spans="1:27" ht="12.75" hidden="1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</row>
    <row r="975" spans="1:27" ht="12.75" hidden="1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</row>
    <row r="976" spans="1:27" ht="12.75" hidden="1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</row>
    <row r="977" spans="1:27" ht="12.75" hidden="1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</row>
    <row r="978" spans="1:27" ht="12.75" hidden="1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</row>
    <row r="979" spans="1:27" ht="12.75" hidden="1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</row>
    <row r="980" spans="1:27" ht="12.75" hidden="1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</row>
    <row r="981" spans="1:27" ht="12.75" hidden="1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</row>
    <row r="982" spans="1:27" ht="12.75" hidden="1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</row>
    <row r="983" spans="1:27" ht="12.75" hidden="1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</row>
    <row r="984" spans="1:27" ht="12.75" hidden="1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</row>
    <row r="985" spans="1:27" ht="12.75" hidden="1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</row>
    <row r="986" spans="1:27" ht="12.75" hidden="1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</row>
    <row r="987" spans="1:27" ht="12.75" hidden="1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</row>
    <row r="988" spans="1:27" ht="12.75" hidden="1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</row>
    <row r="989" spans="1:27" ht="12.75" hidden="1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</row>
    <row r="990" spans="1:27" ht="12.75" hidden="1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</row>
    <row r="991" spans="1:27" ht="12.75" hidden="1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</row>
    <row r="992" spans="1:27" ht="12.75" hidden="1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</row>
    <row r="993" spans="1:27" ht="12.75" hidden="1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</row>
    <row r="994" spans="1:27" ht="12.75" hidden="1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</row>
    <row r="995" spans="1:27" ht="12.75" hidden="1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</row>
    <row r="996" spans="1:27" ht="12.75" hidden="1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</row>
    <row r="997" spans="1:27" ht="12.75" hidden="1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</row>
    <row r="998" spans="1:27" ht="12.75" hidden="1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</row>
    <row r="999" spans="1:27" ht="12.75" hidden="1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</row>
    <row r="1000" spans="1:27" ht="12.75" hidden="1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</row>
    <row r="1001" spans="1:27" ht="12.75" hidden="1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</row>
  </sheetData>
  <mergeCells count="26">
    <mergeCell ref="A5:Z5"/>
    <mergeCell ref="B36:C36"/>
    <mergeCell ref="D36:E36"/>
    <mergeCell ref="F36:G36"/>
    <mergeCell ref="A19:G19"/>
    <mergeCell ref="H19:N19"/>
    <mergeCell ref="A20:G20"/>
    <mergeCell ref="H20:N20"/>
    <mergeCell ref="A22:A23"/>
    <mergeCell ref="F22:G22"/>
    <mergeCell ref="B22:C22"/>
    <mergeCell ref="D22:E22"/>
    <mergeCell ref="X8:Z8"/>
    <mergeCell ref="A6:Z6"/>
    <mergeCell ref="A8:A9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5"/>
  <sheetViews>
    <sheetView showGridLines="0" topLeftCell="A19" workbookViewId="0">
      <selection activeCell="F45" sqref="F45"/>
    </sheetView>
  </sheetViews>
  <sheetFormatPr baseColWidth="10" defaultColWidth="14.42578125" defaultRowHeight="15" customHeight="1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2.140625" customWidth="1"/>
    <col min="10" max="10" width="11.140625" customWidth="1"/>
    <col min="11" max="11" width="13.140625" customWidth="1"/>
    <col min="12" max="12" width="12.42578125" customWidth="1"/>
    <col min="13" max="13" width="10" customWidth="1"/>
    <col min="14" max="14" width="7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>
      <c r="A1" s="9"/>
      <c r="B1" s="13"/>
      <c r="C1" s="13"/>
      <c r="D1" s="13"/>
      <c r="E1" s="13"/>
      <c r="F1" s="13"/>
      <c r="G1" s="13"/>
      <c r="H1" s="13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4"/>
    </row>
    <row r="2" spans="1:28" ht="15.75">
      <c r="A2" s="9"/>
      <c r="B2" s="13"/>
      <c r="C2" s="13"/>
      <c r="D2" s="13"/>
      <c r="E2" s="13"/>
      <c r="F2" s="13"/>
      <c r="G2" s="13"/>
      <c r="H2" s="13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4"/>
    </row>
    <row r="3" spans="1:28" ht="15.75">
      <c r="A3" s="9"/>
      <c r="B3" s="13"/>
      <c r="C3" s="13"/>
      <c r="D3" s="13"/>
      <c r="E3" s="13"/>
      <c r="F3" s="13" t="s">
        <v>233</v>
      </c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4"/>
    </row>
    <row r="4" spans="1:28" ht="15.75">
      <c r="A4" s="9"/>
      <c r="B4" s="13"/>
      <c r="C4" s="13"/>
      <c r="D4" s="13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4"/>
    </row>
    <row r="5" spans="1:28" s="161" customFormat="1" ht="15.75">
      <c r="A5" s="9"/>
      <c r="B5" s="13"/>
      <c r="C5" s="13"/>
      <c r="D5" s="13"/>
      <c r="E5" s="13"/>
      <c r="F5" s="13"/>
      <c r="G5" s="13"/>
      <c r="H5" s="13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4"/>
    </row>
    <row r="6" spans="1:28" s="161" customFormat="1" ht="15.75">
      <c r="A6" s="9"/>
      <c r="B6" s="13"/>
      <c r="C6" s="13"/>
      <c r="D6" s="13"/>
      <c r="E6" s="13"/>
      <c r="F6" s="13"/>
      <c r="G6" s="13"/>
      <c r="H6" s="13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4"/>
    </row>
    <row r="7" spans="1:28" s="161" customFormat="1" ht="15.75">
      <c r="A7" s="9"/>
      <c r="B7" s="13"/>
      <c r="C7" s="13"/>
      <c r="D7" s="13"/>
      <c r="E7" s="13"/>
      <c r="F7" s="13"/>
      <c r="G7" s="13"/>
      <c r="H7" s="13"/>
      <c r="I7" s="13"/>
      <c r="J7" s="13"/>
      <c r="K7" s="1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4"/>
    </row>
    <row r="8" spans="1:28" ht="15.75">
      <c r="A8" s="563" t="s">
        <v>310</v>
      </c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13"/>
      <c r="M8" s="13"/>
      <c r="N8" s="654"/>
      <c r="O8" s="470"/>
      <c r="P8" s="470"/>
      <c r="Q8" s="470"/>
      <c r="R8" s="470"/>
      <c r="S8" s="470"/>
      <c r="T8" s="470"/>
      <c r="U8" s="470"/>
      <c r="V8" s="10"/>
      <c r="W8" s="10"/>
      <c r="X8" s="10"/>
      <c r="Y8" s="10"/>
      <c r="Z8" s="10"/>
      <c r="AA8" s="10"/>
      <c r="AB8" s="14"/>
    </row>
    <row r="9" spans="1:28" ht="15.75">
      <c r="A9" s="597" t="s">
        <v>471</v>
      </c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13"/>
      <c r="N9" s="13"/>
      <c r="O9" s="13"/>
      <c r="P9" s="13"/>
      <c r="Q9" s="13"/>
      <c r="R9" s="10"/>
      <c r="S9" s="10"/>
      <c r="T9" s="10"/>
      <c r="U9" s="10"/>
      <c r="V9" s="10"/>
      <c r="W9" s="10"/>
      <c r="X9" s="10"/>
      <c r="Y9" s="10"/>
      <c r="Z9" s="10"/>
      <c r="AA9" s="10"/>
      <c r="AB9" s="14"/>
    </row>
    <row r="10" spans="1:28" s="161" customFormat="1" ht="15.75">
      <c r="A10" s="166"/>
      <c r="M10" s="13"/>
      <c r="N10" s="13"/>
      <c r="O10" s="13"/>
      <c r="P10" s="13"/>
      <c r="Q10" s="13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4"/>
    </row>
    <row r="11" spans="1:28" s="161" customFormat="1" ht="15.75" hidden="1">
      <c r="A11" s="166"/>
      <c r="M11" s="13"/>
      <c r="N11" s="13"/>
      <c r="O11" s="13"/>
      <c r="P11" s="13"/>
      <c r="Q11" s="13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4"/>
    </row>
    <row r="12" spans="1:28" ht="15" customHeight="1">
      <c r="A12" s="655" t="s">
        <v>204</v>
      </c>
      <c r="B12" s="657" t="s">
        <v>311</v>
      </c>
      <c r="C12" s="658"/>
      <c r="D12" s="657" t="s">
        <v>312</v>
      </c>
      <c r="E12" s="658"/>
      <c r="F12" s="659" t="s">
        <v>313</v>
      </c>
      <c r="G12" s="657" t="s">
        <v>314</v>
      </c>
      <c r="H12" s="658"/>
      <c r="I12" s="657" t="s">
        <v>315</v>
      </c>
      <c r="J12" s="658"/>
      <c r="K12" s="647" t="s">
        <v>316</v>
      </c>
      <c r="L12" s="647" t="s">
        <v>317</v>
      </c>
      <c r="M12" s="657" t="s">
        <v>318</v>
      </c>
      <c r="N12" s="658"/>
      <c r="O12" s="661" t="s">
        <v>223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4"/>
      <c r="AA12" s="14"/>
      <c r="AB12" s="14"/>
    </row>
    <row r="13" spans="1:28" ht="31.5">
      <c r="A13" s="656"/>
      <c r="B13" s="418" t="s">
        <v>319</v>
      </c>
      <c r="C13" s="418" t="s">
        <v>320</v>
      </c>
      <c r="D13" s="418" t="s">
        <v>319</v>
      </c>
      <c r="E13" s="418" t="s">
        <v>320</v>
      </c>
      <c r="F13" s="660"/>
      <c r="G13" s="418" t="s">
        <v>319</v>
      </c>
      <c r="H13" s="418" t="s">
        <v>320</v>
      </c>
      <c r="I13" s="418" t="s">
        <v>319</v>
      </c>
      <c r="J13" s="418" t="s">
        <v>320</v>
      </c>
      <c r="K13" s="660"/>
      <c r="L13" s="660"/>
      <c r="M13" s="418" t="s">
        <v>319</v>
      </c>
      <c r="N13" s="418" t="s">
        <v>320</v>
      </c>
      <c r="O13" s="662"/>
      <c r="P13" s="10"/>
      <c r="Q13" s="10"/>
      <c r="R13" s="10"/>
      <c r="S13" s="68"/>
      <c r="T13" s="68"/>
      <c r="U13" s="68"/>
      <c r="V13" s="68"/>
      <c r="W13" s="10"/>
      <c r="X13" s="10"/>
      <c r="Y13" s="10"/>
      <c r="Z13" s="14"/>
      <c r="AA13" s="14"/>
      <c r="AB13" s="14"/>
    </row>
    <row r="14" spans="1:28">
      <c r="A14" s="69" t="s">
        <v>217</v>
      </c>
      <c r="B14" s="153">
        <v>207</v>
      </c>
      <c r="C14" s="153">
        <v>2</v>
      </c>
      <c r="D14" s="153">
        <v>482</v>
      </c>
      <c r="E14" s="153">
        <v>7</v>
      </c>
      <c r="F14" s="154">
        <v>619</v>
      </c>
      <c r="G14" s="154">
        <v>689</v>
      </c>
      <c r="H14" s="154">
        <v>76</v>
      </c>
      <c r="I14" s="153">
        <v>423</v>
      </c>
      <c r="J14" s="153">
        <v>17</v>
      </c>
      <c r="K14" s="153">
        <v>1</v>
      </c>
      <c r="L14" s="153">
        <v>7</v>
      </c>
      <c r="M14" s="153">
        <v>229</v>
      </c>
      <c r="N14" s="153">
        <v>2</v>
      </c>
      <c r="O14" s="153">
        <v>2761</v>
      </c>
      <c r="P14" s="10"/>
      <c r="Q14" s="10"/>
      <c r="R14" s="10"/>
      <c r="S14" s="68"/>
      <c r="T14" s="41"/>
      <c r="U14" s="68"/>
      <c r="V14" s="41"/>
      <c r="W14" s="10"/>
      <c r="X14" s="10"/>
      <c r="Y14" s="10"/>
      <c r="Z14" s="14"/>
      <c r="AA14" s="14"/>
      <c r="AB14" s="14"/>
    </row>
    <row r="15" spans="1:28" ht="15.75" customHeight="1">
      <c r="A15" s="70" t="s">
        <v>218</v>
      </c>
      <c r="B15" s="155">
        <v>175</v>
      </c>
      <c r="C15" s="155">
        <v>7</v>
      </c>
      <c r="D15" s="155">
        <v>994</v>
      </c>
      <c r="E15" s="155">
        <v>23</v>
      </c>
      <c r="F15" s="117">
        <v>295</v>
      </c>
      <c r="G15" s="117">
        <v>255</v>
      </c>
      <c r="H15" s="117">
        <v>32</v>
      </c>
      <c r="I15" s="155">
        <v>155</v>
      </c>
      <c r="J15" s="155">
        <v>6</v>
      </c>
      <c r="K15" s="155">
        <v>8</v>
      </c>
      <c r="L15" s="155">
        <v>11</v>
      </c>
      <c r="M15" s="155">
        <v>101</v>
      </c>
      <c r="N15" s="155">
        <v>6</v>
      </c>
      <c r="O15" s="155">
        <v>2068</v>
      </c>
      <c r="P15" s="10"/>
      <c r="Q15" s="10"/>
      <c r="R15" s="10"/>
      <c r="S15" s="68"/>
      <c r="T15" s="41"/>
      <c r="U15" s="68"/>
      <c r="V15" s="41"/>
      <c r="W15" s="10"/>
      <c r="X15" s="10"/>
      <c r="Y15" s="10"/>
      <c r="Z15" s="14"/>
      <c r="AA15" s="14"/>
      <c r="AB15" s="14"/>
    </row>
    <row r="16" spans="1:28" ht="15.75" customHeight="1">
      <c r="A16" s="71" t="s">
        <v>228</v>
      </c>
      <c r="B16" s="156">
        <v>60</v>
      </c>
      <c r="C16" s="156">
        <v>1</v>
      </c>
      <c r="D16" s="156">
        <v>83</v>
      </c>
      <c r="E16" s="157">
        <v>0</v>
      </c>
      <c r="F16" s="157">
        <v>115</v>
      </c>
      <c r="G16" s="157">
        <v>128</v>
      </c>
      <c r="H16" s="157">
        <v>1</v>
      </c>
      <c r="I16" s="156">
        <v>77</v>
      </c>
      <c r="J16" s="157">
        <v>0</v>
      </c>
      <c r="K16" s="157">
        <v>0</v>
      </c>
      <c r="L16" s="156">
        <v>6</v>
      </c>
      <c r="M16" s="156">
        <v>32</v>
      </c>
      <c r="N16" s="157">
        <v>0</v>
      </c>
      <c r="O16" s="156">
        <v>503</v>
      </c>
      <c r="P16" s="10"/>
      <c r="Q16" s="10"/>
      <c r="R16" s="10"/>
      <c r="S16" s="68"/>
      <c r="T16" s="41"/>
      <c r="U16" s="68"/>
      <c r="V16" s="41"/>
      <c r="W16" s="10"/>
      <c r="X16" s="10"/>
      <c r="Y16" s="10"/>
      <c r="Z16" s="14"/>
      <c r="AA16" s="14"/>
      <c r="AB16" s="14"/>
    </row>
    <row r="17" spans="1:28" ht="15.75" customHeight="1">
      <c r="A17" s="70" t="s">
        <v>219</v>
      </c>
      <c r="B17" s="155">
        <v>17</v>
      </c>
      <c r="C17" s="155">
        <v>0</v>
      </c>
      <c r="D17" s="155">
        <v>93</v>
      </c>
      <c r="E17" s="155">
        <v>2</v>
      </c>
      <c r="F17" s="117">
        <v>199</v>
      </c>
      <c r="G17" s="117">
        <v>411</v>
      </c>
      <c r="H17" s="117">
        <v>73</v>
      </c>
      <c r="I17" s="155">
        <v>126</v>
      </c>
      <c r="J17" s="155">
        <v>11</v>
      </c>
      <c r="K17" s="158">
        <v>0</v>
      </c>
      <c r="L17" s="155">
        <v>6</v>
      </c>
      <c r="M17" s="155">
        <v>67</v>
      </c>
      <c r="N17" s="155">
        <v>2</v>
      </c>
      <c r="O17" s="155">
        <v>1007</v>
      </c>
      <c r="P17" s="10"/>
      <c r="Q17" s="10"/>
      <c r="R17" s="10"/>
      <c r="S17" s="68"/>
      <c r="T17" s="41"/>
      <c r="U17" s="68"/>
      <c r="V17" s="41"/>
      <c r="W17" s="10"/>
      <c r="X17" s="10"/>
      <c r="Y17" s="10"/>
      <c r="Z17" s="14"/>
      <c r="AA17" s="14"/>
      <c r="AB17" s="14"/>
    </row>
    <row r="18" spans="1:28" ht="15.75" customHeight="1">
      <c r="A18" s="71" t="s">
        <v>221</v>
      </c>
      <c r="B18" s="156">
        <v>26</v>
      </c>
      <c r="C18" s="156">
        <v>2</v>
      </c>
      <c r="D18" s="156">
        <v>260</v>
      </c>
      <c r="E18" s="156">
        <v>10</v>
      </c>
      <c r="F18" s="157">
        <v>504</v>
      </c>
      <c r="G18" s="157">
        <v>55</v>
      </c>
      <c r="H18" s="157">
        <v>6</v>
      </c>
      <c r="I18" s="156">
        <v>117</v>
      </c>
      <c r="J18" s="156">
        <v>6</v>
      </c>
      <c r="K18" s="156">
        <v>2</v>
      </c>
      <c r="L18" s="156">
        <v>4</v>
      </c>
      <c r="M18" s="156">
        <v>53</v>
      </c>
      <c r="N18" s="156">
        <v>2</v>
      </c>
      <c r="O18" s="156">
        <v>1047</v>
      </c>
      <c r="P18" s="10"/>
      <c r="Q18" s="10"/>
      <c r="R18" s="10"/>
      <c r="S18" s="68"/>
      <c r="T18" s="41"/>
      <c r="U18" s="68"/>
      <c r="V18" s="41"/>
      <c r="W18" s="10"/>
      <c r="X18" s="10"/>
      <c r="Y18" s="10"/>
      <c r="Z18" s="14"/>
      <c r="AA18" s="14"/>
      <c r="AB18" s="14"/>
    </row>
    <row r="19" spans="1:28" ht="15.75" customHeight="1">
      <c r="A19" s="73" t="s">
        <v>222</v>
      </c>
      <c r="B19" s="159">
        <v>52</v>
      </c>
      <c r="C19" s="159">
        <v>5</v>
      </c>
      <c r="D19" s="159">
        <v>165</v>
      </c>
      <c r="E19" s="159">
        <v>5</v>
      </c>
      <c r="F19" s="118">
        <v>272</v>
      </c>
      <c r="G19" s="118">
        <v>47</v>
      </c>
      <c r="H19" s="118">
        <v>8</v>
      </c>
      <c r="I19" s="159">
        <v>178</v>
      </c>
      <c r="J19" s="159">
        <v>10</v>
      </c>
      <c r="K19" s="159">
        <v>1</v>
      </c>
      <c r="L19" s="159">
        <v>5</v>
      </c>
      <c r="M19" s="159">
        <v>71</v>
      </c>
      <c r="N19" s="160">
        <v>0</v>
      </c>
      <c r="O19" s="159">
        <v>819</v>
      </c>
      <c r="P19" s="10"/>
      <c r="Q19" s="10"/>
      <c r="R19" s="10"/>
      <c r="S19" s="68"/>
      <c r="T19" s="41"/>
      <c r="U19" s="68"/>
      <c r="V19" s="41"/>
      <c r="W19" s="10"/>
      <c r="X19" s="10"/>
      <c r="Y19" s="10"/>
      <c r="Z19" s="14"/>
      <c r="AA19" s="14"/>
      <c r="AB19" s="14"/>
    </row>
    <row r="20" spans="1:28" ht="15.75" customHeight="1">
      <c r="A20" s="645" t="s">
        <v>223</v>
      </c>
      <c r="B20" s="419">
        <v>537</v>
      </c>
      <c r="C20" s="419">
        <v>17</v>
      </c>
      <c r="D20" s="419">
        <v>2077</v>
      </c>
      <c r="E20" s="419">
        <v>47</v>
      </c>
      <c r="F20" s="647">
        <v>2004</v>
      </c>
      <c r="G20" s="419">
        <v>1585</v>
      </c>
      <c r="H20" s="419">
        <v>196</v>
      </c>
      <c r="I20" s="419">
        <v>1076</v>
      </c>
      <c r="J20" s="419">
        <v>50</v>
      </c>
      <c r="K20" s="649">
        <v>12</v>
      </c>
      <c r="L20" s="649">
        <v>39</v>
      </c>
      <c r="M20" s="419">
        <v>553</v>
      </c>
      <c r="N20" s="419">
        <v>12</v>
      </c>
      <c r="O20" s="663">
        <v>8205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4"/>
      <c r="AA20" s="14"/>
      <c r="AB20" s="14"/>
    </row>
    <row r="21" spans="1:28" ht="15.75" customHeight="1">
      <c r="A21" s="646"/>
      <c r="B21" s="650">
        <v>554</v>
      </c>
      <c r="C21" s="651"/>
      <c r="D21" s="650">
        <v>2124</v>
      </c>
      <c r="E21" s="651"/>
      <c r="F21" s="648"/>
      <c r="G21" s="650">
        <v>1781</v>
      </c>
      <c r="H21" s="651"/>
      <c r="I21" s="650">
        <v>1126</v>
      </c>
      <c r="J21" s="651"/>
      <c r="K21" s="648"/>
      <c r="L21" s="648"/>
      <c r="M21" s="650">
        <v>565</v>
      </c>
      <c r="N21" s="651"/>
      <c r="O21" s="664"/>
      <c r="P21" s="11"/>
      <c r="Q21" s="11"/>
      <c r="R21" s="11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646"/>
      <c r="B22" s="652">
        <v>6.7519804996953078E-2</v>
      </c>
      <c r="C22" s="653"/>
      <c r="D22" s="652">
        <v>0.25886654478976234</v>
      </c>
      <c r="E22" s="653"/>
      <c r="F22" s="420">
        <v>0.24424131627056672</v>
      </c>
      <c r="G22" s="652">
        <v>0.21706276660572821</v>
      </c>
      <c r="H22" s="653"/>
      <c r="I22" s="652">
        <v>0.13723339427178549</v>
      </c>
      <c r="J22" s="653"/>
      <c r="K22" s="421">
        <v>1.4625228519195613E-3</v>
      </c>
      <c r="L22" s="421">
        <v>4.7531992687385744E-3</v>
      </c>
      <c r="M22" s="652">
        <v>6.8860450944546014E-2</v>
      </c>
      <c r="N22" s="653"/>
      <c r="O22" s="422">
        <v>1.0000000000000002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4"/>
    </row>
    <row r="23" spans="1:28" ht="15.75" customHeight="1">
      <c r="A23" s="62" t="s">
        <v>593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74"/>
      <c r="M23" s="11"/>
      <c r="N23" s="11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4"/>
    </row>
    <row r="24" spans="1:28" ht="15.75" customHeight="1">
      <c r="A24" s="10"/>
      <c r="B24" s="24"/>
      <c r="C24" s="24"/>
      <c r="D24" s="24"/>
      <c r="E24" s="24"/>
      <c r="F24" s="24"/>
      <c r="G24" s="24"/>
      <c r="H24" s="75"/>
      <c r="I24" s="24"/>
      <c r="J24" s="24"/>
      <c r="K24" s="24"/>
      <c r="L24" s="24"/>
      <c r="M24" s="24"/>
      <c r="N24" s="24"/>
      <c r="O24" s="10"/>
      <c r="P24" s="10"/>
      <c r="Q24" s="24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4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4"/>
      <c r="AA25" s="14"/>
      <c r="AB25" s="14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24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4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4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68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4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4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68"/>
      <c r="O30" s="68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4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4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4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4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68"/>
      <c r="N34" s="68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4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24"/>
      <c r="N35" s="24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4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24"/>
      <c r="N36" s="24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4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24"/>
      <c r="N37" s="24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4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24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4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24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4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4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4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4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4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4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4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4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4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4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4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4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4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4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4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4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4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4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4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4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4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4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4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4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4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4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4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4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4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4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4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4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4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4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4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4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4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4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4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4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4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4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4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4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4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4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4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4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4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4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4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4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4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4"/>
    </row>
    <row r="93" spans="1:28" ht="15.75" hidden="1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4"/>
    </row>
    <row r="94" spans="1:28" ht="15.75" hidden="1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4"/>
    </row>
    <row r="95" spans="1:28" ht="15.75" hidden="1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4"/>
    </row>
    <row r="96" spans="1:28" ht="15.75" hidden="1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4"/>
    </row>
    <row r="97" spans="1:28" ht="15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4"/>
    </row>
    <row r="98" spans="1:28" ht="15.75" hidden="1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4"/>
    </row>
    <row r="99" spans="1:28" ht="15.75" hidden="1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4"/>
    </row>
    <row r="100" spans="1:28" ht="15.75" hidden="1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4"/>
    </row>
    <row r="101" spans="1:28" ht="15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4"/>
    </row>
    <row r="102" spans="1:28" ht="15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4"/>
    </row>
    <row r="103" spans="1:28" ht="15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4"/>
    </row>
    <row r="104" spans="1:28" ht="15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4"/>
    </row>
    <row r="105" spans="1:28" ht="15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4"/>
    </row>
    <row r="106" spans="1:28" ht="15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4"/>
    </row>
    <row r="107" spans="1:28" ht="15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4"/>
    </row>
    <row r="108" spans="1:28" ht="15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4"/>
    </row>
    <row r="109" spans="1:28" ht="15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4"/>
    </row>
    <row r="110" spans="1:28" ht="15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4"/>
    </row>
    <row r="111" spans="1:28" ht="15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4"/>
    </row>
    <row r="112" spans="1:28" ht="15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4"/>
    </row>
    <row r="113" spans="1:28" ht="15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4"/>
    </row>
    <row r="114" spans="1:28" ht="15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4"/>
    </row>
    <row r="115" spans="1:28" ht="15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4"/>
    </row>
    <row r="116" spans="1:28" ht="15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4"/>
    </row>
    <row r="117" spans="1:28" ht="15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4"/>
    </row>
    <row r="118" spans="1:28" ht="15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4"/>
    </row>
    <row r="119" spans="1:28" ht="15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4"/>
    </row>
    <row r="120" spans="1:28" ht="15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4"/>
    </row>
    <row r="121" spans="1:28" ht="15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4"/>
    </row>
    <row r="122" spans="1:28" ht="15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4"/>
    </row>
    <row r="123" spans="1:28" ht="15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4"/>
    </row>
    <row r="124" spans="1:28" ht="15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4"/>
    </row>
    <row r="125" spans="1:28" ht="15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4"/>
    </row>
    <row r="126" spans="1:28" ht="15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4"/>
    </row>
    <row r="127" spans="1:28" ht="15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4"/>
    </row>
    <row r="128" spans="1:28" ht="15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4"/>
    </row>
    <row r="129" spans="1:28" ht="15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4"/>
    </row>
    <row r="130" spans="1:28" ht="15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4"/>
    </row>
    <row r="131" spans="1:28" ht="15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4"/>
    </row>
    <row r="132" spans="1:28" ht="15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4"/>
    </row>
    <row r="133" spans="1:28" ht="15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4"/>
    </row>
    <row r="134" spans="1:28" ht="15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4"/>
    </row>
    <row r="135" spans="1:28" ht="15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4"/>
    </row>
    <row r="136" spans="1:28" ht="15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4"/>
    </row>
    <row r="137" spans="1:28" ht="15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4"/>
    </row>
    <row r="138" spans="1:28" ht="15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4"/>
    </row>
    <row r="139" spans="1:28" ht="15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4"/>
    </row>
    <row r="140" spans="1:28" ht="15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4"/>
    </row>
    <row r="141" spans="1:28" ht="15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4"/>
    </row>
    <row r="142" spans="1:28" ht="15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4"/>
    </row>
    <row r="143" spans="1:28" ht="15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4"/>
    </row>
    <row r="144" spans="1:28" ht="15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4"/>
    </row>
    <row r="145" spans="1:28" ht="15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4"/>
    </row>
    <row r="146" spans="1:28" ht="15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4"/>
    </row>
    <row r="147" spans="1:28" ht="15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4"/>
    </row>
    <row r="148" spans="1:28" ht="15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4"/>
    </row>
    <row r="149" spans="1:28" ht="15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4"/>
    </row>
    <row r="150" spans="1:28" ht="15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4"/>
    </row>
    <row r="151" spans="1:28" ht="15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4"/>
    </row>
    <row r="152" spans="1:28" ht="15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4"/>
    </row>
    <row r="153" spans="1:28" ht="15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4"/>
    </row>
    <row r="154" spans="1:28" ht="15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4"/>
    </row>
    <row r="155" spans="1:28" ht="15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4"/>
    </row>
    <row r="156" spans="1:28" ht="15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4"/>
    </row>
    <row r="157" spans="1:28" ht="15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4"/>
    </row>
    <row r="158" spans="1:28" ht="15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4"/>
    </row>
    <row r="159" spans="1:28" ht="15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4"/>
    </row>
    <row r="160" spans="1:28" ht="15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4"/>
    </row>
    <row r="161" spans="1:28" ht="15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4"/>
    </row>
    <row r="162" spans="1:28" ht="15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4"/>
    </row>
    <row r="163" spans="1:28" ht="15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4"/>
    </row>
    <row r="164" spans="1:28" ht="15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4"/>
    </row>
    <row r="165" spans="1:28" ht="15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4"/>
    </row>
    <row r="166" spans="1:28" ht="15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4"/>
    </row>
    <row r="167" spans="1:28" ht="15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4"/>
    </row>
    <row r="168" spans="1:28" ht="15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4"/>
    </row>
    <row r="169" spans="1:28" ht="15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4"/>
    </row>
    <row r="170" spans="1:28" ht="15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4"/>
    </row>
    <row r="171" spans="1:28" ht="15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4"/>
    </row>
    <row r="172" spans="1:28" ht="15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4"/>
    </row>
    <row r="173" spans="1:28" ht="15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4"/>
    </row>
    <row r="174" spans="1:28" ht="15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4"/>
    </row>
    <row r="175" spans="1:28" ht="15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4"/>
    </row>
    <row r="176" spans="1:28" ht="15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4"/>
    </row>
    <row r="177" spans="1:28" ht="15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4"/>
    </row>
    <row r="178" spans="1:28" ht="15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4"/>
    </row>
    <row r="179" spans="1:28" ht="15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4"/>
    </row>
    <row r="180" spans="1:28" ht="15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4"/>
    </row>
    <row r="181" spans="1:28" ht="15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4"/>
    </row>
    <row r="182" spans="1:28" ht="15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4"/>
    </row>
    <row r="183" spans="1:28" ht="15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4"/>
    </row>
    <row r="184" spans="1:28" ht="15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4"/>
    </row>
    <row r="185" spans="1:28" ht="15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4"/>
    </row>
    <row r="186" spans="1:28" ht="15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4"/>
    </row>
    <row r="187" spans="1:28" ht="15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4"/>
    </row>
    <row r="188" spans="1:28" ht="15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4"/>
    </row>
    <row r="189" spans="1:28" ht="15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4"/>
    </row>
    <row r="190" spans="1:28" ht="15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4"/>
    </row>
    <row r="191" spans="1:28" ht="15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4"/>
    </row>
    <row r="192" spans="1:28" ht="15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4"/>
    </row>
    <row r="193" spans="1:28" ht="15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4"/>
    </row>
    <row r="194" spans="1:28" ht="15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4"/>
    </row>
    <row r="195" spans="1:28" ht="15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4"/>
    </row>
    <row r="196" spans="1:28" ht="15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4"/>
    </row>
    <row r="197" spans="1:28" ht="15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4"/>
    </row>
    <row r="198" spans="1:28" ht="15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4"/>
    </row>
    <row r="199" spans="1:28" ht="15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4"/>
    </row>
    <row r="200" spans="1:28" ht="15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4"/>
    </row>
    <row r="201" spans="1:28" ht="15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4"/>
    </row>
    <row r="202" spans="1:28" ht="15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4"/>
    </row>
    <row r="203" spans="1:28" ht="15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4"/>
    </row>
    <row r="204" spans="1:28" ht="15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4"/>
    </row>
    <row r="205" spans="1:28" ht="15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4"/>
    </row>
    <row r="206" spans="1:28" ht="15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4"/>
    </row>
    <row r="207" spans="1:28" ht="15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4"/>
    </row>
    <row r="208" spans="1:28" ht="15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4"/>
    </row>
    <row r="209" spans="1:28" ht="15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4"/>
    </row>
    <row r="210" spans="1:28" ht="15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4"/>
    </row>
    <row r="211" spans="1:28" ht="15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4"/>
    </row>
    <row r="212" spans="1:28" ht="15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4"/>
    </row>
    <row r="213" spans="1:28" ht="15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4"/>
    </row>
    <row r="214" spans="1:28" ht="15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4"/>
    </row>
    <row r="215" spans="1:28" ht="15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4"/>
    </row>
    <row r="216" spans="1:28" ht="15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4"/>
    </row>
    <row r="217" spans="1:28" ht="15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4"/>
    </row>
    <row r="218" spans="1:28" ht="15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4"/>
    </row>
    <row r="219" spans="1:28" ht="15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4"/>
    </row>
    <row r="220" spans="1:28" ht="15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4"/>
    </row>
    <row r="221" spans="1:28" ht="15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4"/>
    </row>
    <row r="222" spans="1:28" ht="15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4"/>
    </row>
    <row r="223" spans="1:28" ht="15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hidden="1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hidden="1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hidden="1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hidden="1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hidden="1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hidden="1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hidden="1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hidden="1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hidden="1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hidden="1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hidden="1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hidden="1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hidden="1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hidden="1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hidden="1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hidden="1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hidden="1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hidden="1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hidden="1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hidden="1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hidden="1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hidden="1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hidden="1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hidden="1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hidden="1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hidden="1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hidden="1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hidden="1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hidden="1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hidden="1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hidden="1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hidden="1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hidden="1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hidden="1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hidden="1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hidden="1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hidden="1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hidden="1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hidden="1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hidden="1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hidden="1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hidden="1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hidden="1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hidden="1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hidden="1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hidden="1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hidden="1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hidden="1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hidden="1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hidden="1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hidden="1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hidden="1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" hidden="1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" hidden="1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12.7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12.7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12.7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12.7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12.7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</sheetData>
  <mergeCells count="28">
    <mergeCell ref="K12:K13"/>
    <mergeCell ref="L12:L13"/>
    <mergeCell ref="M12:N12"/>
    <mergeCell ref="O12:O13"/>
    <mergeCell ref="O20:O21"/>
    <mergeCell ref="M21:N21"/>
    <mergeCell ref="M22:N22"/>
    <mergeCell ref="A8:K8"/>
    <mergeCell ref="N8:U8"/>
    <mergeCell ref="A9:L9"/>
    <mergeCell ref="A12:A13"/>
    <mergeCell ref="B12:C12"/>
    <mergeCell ref="D12:E12"/>
    <mergeCell ref="F12:F13"/>
    <mergeCell ref="D21:E21"/>
    <mergeCell ref="G21:H21"/>
    <mergeCell ref="B21:C21"/>
    <mergeCell ref="B22:C22"/>
    <mergeCell ref="D22:E22"/>
    <mergeCell ref="G22:H22"/>
    <mergeCell ref="G12:H12"/>
    <mergeCell ref="I12:J12"/>
    <mergeCell ref="A20:A22"/>
    <mergeCell ref="F20:F21"/>
    <mergeCell ref="K20:K21"/>
    <mergeCell ref="L20:L21"/>
    <mergeCell ref="I21:J21"/>
    <mergeCell ref="I22:J22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6"/>
  <sheetViews>
    <sheetView zoomScale="80" zoomScaleNormal="80" zoomScalePageLayoutView="70" workbookViewId="0">
      <selection activeCell="J50" sqref="J50:K50"/>
    </sheetView>
  </sheetViews>
  <sheetFormatPr baseColWidth="10" defaultColWidth="14.42578125" defaultRowHeight="15" customHeight="1"/>
  <cols>
    <col min="1" max="1" width="22.28515625" style="313" customWidth="1"/>
    <col min="2" max="11" width="12.85546875" style="313" customWidth="1"/>
    <col min="12" max="12" width="22.7109375" style="313" customWidth="1"/>
    <col min="13" max="13" width="10.28515625" style="313" bestFit="1" customWidth="1"/>
    <col min="14" max="14" width="8.28515625" style="313" bestFit="1" customWidth="1"/>
    <col min="15" max="15" width="9.7109375" style="313" bestFit="1" customWidth="1"/>
    <col min="16" max="16" width="16.42578125" style="313" customWidth="1"/>
    <col min="17" max="26" width="10.7109375" style="313" customWidth="1"/>
    <col min="27" max="16384" width="14.42578125" style="313"/>
  </cols>
  <sheetData>
    <row r="1" spans="1:26" ht="12.75" customHeight="1"/>
    <row r="2" spans="1:26" ht="12.75" customHeight="1"/>
    <row r="3" spans="1:26" ht="12.75" customHeight="1">
      <c r="A3" s="563" t="s">
        <v>321</v>
      </c>
      <c r="B3" s="563"/>
      <c r="C3" s="563"/>
      <c r="D3" s="563"/>
      <c r="E3" s="563"/>
      <c r="F3" s="563"/>
      <c r="G3" s="563"/>
      <c r="H3" s="563"/>
      <c r="I3" s="563"/>
      <c r="J3" s="563"/>
      <c r="K3" s="10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0.75" customHeight="1">
      <c r="A4" s="162"/>
      <c r="B4" s="14"/>
      <c r="C4" s="14"/>
      <c r="D4" s="14"/>
      <c r="E4" s="14"/>
      <c r="F4" s="14"/>
      <c r="G4" s="14"/>
      <c r="H4" s="14"/>
      <c r="I4" s="14"/>
      <c r="J4" s="14"/>
      <c r="K4" s="10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 thickBot="1">
      <c r="A5" s="670" t="s">
        <v>469</v>
      </c>
      <c r="B5" s="670"/>
      <c r="C5" s="670"/>
      <c r="D5" s="670"/>
      <c r="E5" s="670"/>
      <c r="F5" s="670"/>
      <c r="G5" s="670"/>
      <c r="H5" s="670"/>
      <c r="I5" s="670"/>
      <c r="J5" s="670"/>
      <c r="K5" s="76"/>
      <c r="L5" s="76"/>
      <c r="M5" s="76"/>
      <c r="N5" s="76"/>
      <c r="O5" s="76"/>
      <c r="P5" s="76"/>
      <c r="Q5" s="76"/>
      <c r="R5" s="76"/>
      <c r="S5" s="76"/>
      <c r="T5" s="76"/>
      <c r="U5" s="14"/>
      <c r="V5" s="14"/>
      <c r="W5" s="14"/>
      <c r="X5" s="14"/>
      <c r="Y5" s="14"/>
      <c r="Z5" s="14"/>
    </row>
    <row r="6" spans="1:26" ht="12.75" customHeight="1" thickBot="1">
      <c r="A6" s="441"/>
      <c r="B6" s="441"/>
      <c r="C6" s="441"/>
      <c r="D6" s="441"/>
      <c r="E6" s="441"/>
      <c r="F6" s="441"/>
      <c r="G6" s="441"/>
      <c r="H6" s="441"/>
      <c r="I6" s="441"/>
      <c r="J6" s="441"/>
      <c r="K6" s="76"/>
      <c r="L6" s="76"/>
      <c r="M6" s="76"/>
      <c r="N6" s="76"/>
      <c r="O6" s="76"/>
      <c r="P6" s="76"/>
      <c r="Q6" s="76"/>
      <c r="R6" s="76"/>
      <c r="S6" s="76"/>
      <c r="T6" s="76"/>
      <c r="U6" s="14"/>
      <c r="V6" s="14"/>
      <c r="W6" s="14"/>
      <c r="X6" s="14"/>
      <c r="Y6" s="14"/>
      <c r="Z6" s="14"/>
    </row>
    <row r="7" spans="1:26" ht="12.75" customHeight="1">
      <c r="A7" s="655" t="s">
        <v>204</v>
      </c>
      <c r="B7" s="672" t="s">
        <v>322</v>
      </c>
      <c r="C7" s="673"/>
      <c r="D7" s="672" t="s">
        <v>323</v>
      </c>
      <c r="E7" s="673"/>
      <c r="F7" s="672" t="s">
        <v>324</v>
      </c>
      <c r="G7" s="673"/>
      <c r="H7" s="672" t="s">
        <v>325</v>
      </c>
      <c r="I7" s="673"/>
      <c r="J7" s="677" t="s">
        <v>223</v>
      </c>
      <c r="K7" s="167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 thickBot="1">
      <c r="A8" s="671"/>
      <c r="B8" s="15" t="s">
        <v>319</v>
      </c>
      <c r="C8" s="15" t="s">
        <v>320</v>
      </c>
      <c r="D8" s="15" t="s">
        <v>319</v>
      </c>
      <c r="E8" s="15" t="s">
        <v>320</v>
      </c>
      <c r="F8" s="15" t="s">
        <v>319</v>
      </c>
      <c r="G8" s="15" t="s">
        <v>320</v>
      </c>
      <c r="H8" s="15" t="s">
        <v>319</v>
      </c>
      <c r="I8" s="15" t="s">
        <v>320</v>
      </c>
      <c r="J8" s="678"/>
      <c r="K8" s="167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4.25" customHeight="1">
      <c r="A9" s="423" t="s">
        <v>217</v>
      </c>
      <c r="B9" s="307">
        <v>1144</v>
      </c>
      <c r="C9" s="307">
        <v>43</v>
      </c>
      <c r="D9" s="307">
        <v>4006</v>
      </c>
      <c r="E9" s="307">
        <v>183</v>
      </c>
      <c r="F9" s="307">
        <v>6750</v>
      </c>
      <c r="G9" s="307">
        <v>377</v>
      </c>
      <c r="H9" s="307">
        <v>11900</v>
      </c>
      <c r="I9" s="307">
        <v>603</v>
      </c>
      <c r="J9" s="424">
        <v>12503</v>
      </c>
      <c r="K9" s="165"/>
      <c r="L9" s="425" t="s">
        <v>326</v>
      </c>
      <c r="M9" s="425" t="s">
        <v>319</v>
      </c>
      <c r="N9" s="425" t="s">
        <v>320</v>
      </c>
      <c r="O9" s="425" t="s">
        <v>223</v>
      </c>
      <c r="P9" s="425" t="s">
        <v>327</v>
      </c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426" t="s">
        <v>218</v>
      </c>
      <c r="B10" s="301">
        <v>597</v>
      </c>
      <c r="C10" s="301">
        <v>19</v>
      </c>
      <c r="D10" s="301">
        <v>2064</v>
      </c>
      <c r="E10" s="301">
        <v>148</v>
      </c>
      <c r="F10" s="301">
        <v>3497</v>
      </c>
      <c r="G10" s="301">
        <v>251</v>
      </c>
      <c r="H10" s="301">
        <v>6158</v>
      </c>
      <c r="I10" s="301">
        <v>418</v>
      </c>
      <c r="J10" s="427">
        <v>6576</v>
      </c>
      <c r="K10" s="165"/>
      <c r="L10" s="423" t="s">
        <v>328</v>
      </c>
      <c r="M10" s="428">
        <v>33269</v>
      </c>
      <c r="N10" s="428">
        <v>2020</v>
      </c>
      <c r="O10" s="428">
        <v>35289</v>
      </c>
      <c r="P10" s="429">
        <v>0.36413071517753037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423" t="s">
        <v>228</v>
      </c>
      <c r="B11" s="307">
        <v>139</v>
      </c>
      <c r="C11" s="307">
        <v>5</v>
      </c>
      <c r="D11" s="307">
        <v>1053</v>
      </c>
      <c r="E11" s="307">
        <v>40</v>
      </c>
      <c r="F11" s="307">
        <v>1692</v>
      </c>
      <c r="G11" s="307">
        <v>63</v>
      </c>
      <c r="H11" s="307">
        <v>2884</v>
      </c>
      <c r="I11" s="307">
        <v>108</v>
      </c>
      <c r="J11" s="424">
        <v>2992</v>
      </c>
      <c r="K11" s="165"/>
      <c r="L11" s="426" t="s">
        <v>329</v>
      </c>
      <c r="M11" s="430">
        <v>53924</v>
      </c>
      <c r="N11" s="430">
        <v>4239</v>
      </c>
      <c r="O11" s="430">
        <v>58163</v>
      </c>
      <c r="P11" s="431">
        <v>0.60015684170338346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426" t="s">
        <v>219</v>
      </c>
      <c r="B12" s="301">
        <v>502</v>
      </c>
      <c r="C12" s="301">
        <v>22</v>
      </c>
      <c r="D12" s="301">
        <v>1351</v>
      </c>
      <c r="E12" s="301">
        <v>75</v>
      </c>
      <c r="F12" s="301">
        <v>2111</v>
      </c>
      <c r="G12" s="301">
        <v>129</v>
      </c>
      <c r="H12" s="301">
        <v>3964</v>
      </c>
      <c r="I12" s="301">
        <v>226</v>
      </c>
      <c r="J12" s="427">
        <v>4190</v>
      </c>
      <c r="K12" s="165"/>
      <c r="L12" s="423" t="s">
        <v>330</v>
      </c>
      <c r="M12" s="428">
        <v>3048</v>
      </c>
      <c r="N12" s="428">
        <v>413</v>
      </c>
      <c r="O12" s="428">
        <v>3461</v>
      </c>
      <c r="P12" s="429">
        <v>3.5712443119086189E-2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 thickBot="1">
      <c r="A13" s="423" t="s">
        <v>221</v>
      </c>
      <c r="B13" s="307">
        <v>498</v>
      </c>
      <c r="C13" s="307">
        <v>4</v>
      </c>
      <c r="D13" s="307">
        <v>1304</v>
      </c>
      <c r="E13" s="307">
        <v>93</v>
      </c>
      <c r="F13" s="307">
        <v>2145</v>
      </c>
      <c r="G13" s="307">
        <v>189</v>
      </c>
      <c r="H13" s="307">
        <v>3947</v>
      </c>
      <c r="I13" s="307">
        <v>286</v>
      </c>
      <c r="J13" s="424">
        <v>4233</v>
      </c>
      <c r="K13" s="165"/>
      <c r="L13" s="432" t="s">
        <v>223</v>
      </c>
      <c r="M13" s="433">
        <v>90241</v>
      </c>
      <c r="N13" s="433">
        <v>6672</v>
      </c>
      <c r="O13" s="433">
        <v>96913</v>
      </c>
      <c r="P13" s="434">
        <v>1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426" t="s">
        <v>222</v>
      </c>
      <c r="B14" s="301">
        <v>581</v>
      </c>
      <c r="C14" s="301">
        <v>21</v>
      </c>
      <c r="D14" s="301">
        <v>1554</v>
      </c>
      <c r="E14" s="301">
        <v>138</v>
      </c>
      <c r="F14" s="301">
        <v>2281</v>
      </c>
      <c r="G14" s="301">
        <v>220</v>
      </c>
      <c r="H14" s="301">
        <v>4416</v>
      </c>
      <c r="I14" s="301">
        <v>379</v>
      </c>
      <c r="J14" s="427">
        <v>4795</v>
      </c>
      <c r="K14" s="165"/>
      <c r="L14" s="14"/>
      <c r="M14" s="75"/>
      <c r="N14" s="75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665" t="s">
        <v>331</v>
      </c>
      <c r="B15" s="435">
        <v>3461</v>
      </c>
      <c r="C15" s="435">
        <v>114</v>
      </c>
      <c r="D15" s="435">
        <v>11332</v>
      </c>
      <c r="E15" s="435">
        <v>677</v>
      </c>
      <c r="F15" s="435">
        <v>18476</v>
      </c>
      <c r="G15" s="435">
        <v>1229</v>
      </c>
      <c r="H15" s="435">
        <v>33269</v>
      </c>
      <c r="I15" s="435">
        <v>2020</v>
      </c>
      <c r="J15" s="675">
        <v>35289</v>
      </c>
      <c r="K15" s="165"/>
      <c r="L15" s="14"/>
      <c r="M15" s="14"/>
      <c r="N15" s="14"/>
      <c r="O15" s="75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666"/>
      <c r="B16" s="650">
        <v>3575</v>
      </c>
      <c r="C16" s="676"/>
      <c r="D16" s="650">
        <v>12009</v>
      </c>
      <c r="E16" s="676"/>
      <c r="F16" s="650">
        <v>19705</v>
      </c>
      <c r="G16" s="676"/>
      <c r="H16" s="650">
        <v>35289</v>
      </c>
      <c r="I16" s="676"/>
      <c r="J16" s="625"/>
      <c r="K16" s="165"/>
      <c r="L16" s="14"/>
      <c r="M16" s="14"/>
      <c r="N16" s="14"/>
      <c r="O16" s="75"/>
      <c r="P16" s="75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 thickBot="1">
      <c r="A17" s="436" t="s">
        <v>248</v>
      </c>
      <c r="B17" s="679">
        <v>0.10130635608829947</v>
      </c>
      <c r="C17" s="617"/>
      <c r="D17" s="679">
        <v>0.34030434412989885</v>
      </c>
      <c r="E17" s="617"/>
      <c r="F17" s="679">
        <v>0.55838929978180174</v>
      </c>
      <c r="G17" s="617"/>
      <c r="H17" s="679">
        <v>1</v>
      </c>
      <c r="I17" s="617"/>
      <c r="J17" s="626"/>
      <c r="K17" s="16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/>
    <row r="19" spans="1:26" ht="12.75" customHeight="1"/>
    <row r="20" spans="1:26" ht="12.75" customHeight="1"/>
    <row r="21" spans="1:26" ht="12.75" customHeight="1">
      <c r="A21" s="563" t="s">
        <v>332</v>
      </c>
      <c r="B21" s="563"/>
      <c r="C21" s="563"/>
      <c r="D21" s="563"/>
      <c r="E21" s="563"/>
      <c r="F21" s="563"/>
      <c r="G21" s="563"/>
      <c r="H21" s="563"/>
      <c r="I21" s="563"/>
      <c r="J21" s="563"/>
      <c r="K21" s="563"/>
      <c r="L21" s="563"/>
      <c r="M21" s="10"/>
      <c r="N21" s="10"/>
      <c r="O21" s="10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 thickBot="1">
      <c r="A22" s="670" t="s">
        <v>469</v>
      </c>
      <c r="B22" s="670"/>
      <c r="C22" s="670"/>
      <c r="D22" s="670"/>
      <c r="E22" s="670"/>
      <c r="F22" s="670"/>
      <c r="G22" s="670"/>
      <c r="H22" s="670"/>
      <c r="I22" s="670"/>
      <c r="J22" s="670"/>
      <c r="K22" s="670"/>
      <c r="L22" s="670"/>
      <c r="M22" s="76"/>
      <c r="N22" s="76"/>
      <c r="O22" s="76"/>
      <c r="P22" s="76"/>
      <c r="Q22" s="76"/>
      <c r="R22" s="76"/>
      <c r="S22" s="76"/>
      <c r="T22" s="76"/>
      <c r="U22" s="14"/>
      <c r="V22" s="14"/>
      <c r="W22" s="14"/>
      <c r="X22" s="14"/>
      <c r="Y22" s="14"/>
      <c r="Z22" s="14"/>
    </row>
    <row r="23" spans="1:26" ht="12.75" customHeight="1">
      <c r="A23" s="655" t="s">
        <v>204</v>
      </c>
      <c r="B23" s="672" t="s">
        <v>333</v>
      </c>
      <c r="C23" s="673"/>
      <c r="D23" s="672" t="s">
        <v>334</v>
      </c>
      <c r="E23" s="673"/>
      <c r="F23" s="672" t="s">
        <v>335</v>
      </c>
      <c r="G23" s="673"/>
      <c r="H23" s="672" t="s">
        <v>336</v>
      </c>
      <c r="I23" s="673"/>
      <c r="J23" s="672" t="s">
        <v>325</v>
      </c>
      <c r="K23" s="673"/>
      <c r="L23" s="609" t="s">
        <v>337</v>
      </c>
      <c r="M23" s="1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671"/>
      <c r="B24" s="15" t="s">
        <v>319</v>
      </c>
      <c r="C24" s="15" t="s">
        <v>320</v>
      </c>
      <c r="D24" s="15" t="s">
        <v>319</v>
      </c>
      <c r="E24" s="15" t="s">
        <v>320</v>
      </c>
      <c r="F24" s="15" t="s">
        <v>319</v>
      </c>
      <c r="G24" s="15" t="s">
        <v>320</v>
      </c>
      <c r="H24" s="15" t="s">
        <v>319</v>
      </c>
      <c r="I24" s="15" t="s">
        <v>320</v>
      </c>
      <c r="J24" s="15" t="s">
        <v>319</v>
      </c>
      <c r="K24" s="15" t="s">
        <v>320</v>
      </c>
      <c r="L24" s="674"/>
      <c r="M24" s="10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9.5" customHeight="1">
      <c r="A25" s="423" t="s">
        <v>338</v>
      </c>
      <c r="B25" s="307">
        <v>5902</v>
      </c>
      <c r="C25" s="307">
        <v>389</v>
      </c>
      <c r="D25" s="307">
        <v>5173</v>
      </c>
      <c r="E25" s="307">
        <v>380</v>
      </c>
      <c r="F25" s="307">
        <v>2100</v>
      </c>
      <c r="G25" s="307">
        <v>245</v>
      </c>
      <c r="H25" s="307">
        <v>7011</v>
      </c>
      <c r="I25" s="307">
        <v>475</v>
      </c>
      <c r="J25" s="307">
        <v>20186</v>
      </c>
      <c r="K25" s="307">
        <v>1489</v>
      </c>
      <c r="L25" s="424">
        <v>21675</v>
      </c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426" t="s">
        <v>218</v>
      </c>
      <c r="B26" s="301">
        <v>3329</v>
      </c>
      <c r="C26" s="301">
        <v>204</v>
      </c>
      <c r="D26" s="301">
        <v>2825</v>
      </c>
      <c r="E26" s="301">
        <v>254</v>
      </c>
      <c r="F26" s="301">
        <v>1592</v>
      </c>
      <c r="G26" s="301">
        <v>135</v>
      </c>
      <c r="H26" s="301">
        <v>3580</v>
      </c>
      <c r="I26" s="301">
        <v>252</v>
      </c>
      <c r="J26" s="301">
        <v>11326</v>
      </c>
      <c r="K26" s="301">
        <v>845</v>
      </c>
      <c r="L26" s="427">
        <v>12171</v>
      </c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423" t="s">
        <v>228</v>
      </c>
      <c r="B27" s="307">
        <v>1531</v>
      </c>
      <c r="C27" s="307">
        <v>23</v>
      </c>
      <c r="D27" s="307">
        <v>1338</v>
      </c>
      <c r="E27" s="307">
        <v>43</v>
      </c>
      <c r="F27" s="307">
        <v>557</v>
      </c>
      <c r="G27" s="307">
        <v>23</v>
      </c>
      <c r="H27" s="307">
        <v>1854</v>
      </c>
      <c r="I27" s="307">
        <v>81</v>
      </c>
      <c r="J27" s="307">
        <v>5280</v>
      </c>
      <c r="K27" s="307">
        <v>170</v>
      </c>
      <c r="L27" s="424">
        <v>5450</v>
      </c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426" t="s">
        <v>219</v>
      </c>
      <c r="B28" s="301">
        <v>1590</v>
      </c>
      <c r="C28" s="301">
        <v>97</v>
      </c>
      <c r="D28" s="301">
        <v>1217</v>
      </c>
      <c r="E28" s="301">
        <v>103</v>
      </c>
      <c r="F28" s="301">
        <v>521</v>
      </c>
      <c r="G28" s="301">
        <v>44</v>
      </c>
      <c r="H28" s="301">
        <v>1606</v>
      </c>
      <c r="I28" s="301">
        <v>158</v>
      </c>
      <c r="J28" s="301">
        <v>4934</v>
      </c>
      <c r="K28" s="301">
        <v>402</v>
      </c>
      <c r="L28" s="427">
        <v>5336</v>
      </c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423" t="s">
        <v>221</v>
      </c>
      <c r="B29" s="307">
        <v>1978</v>
      </c>
      <c r="C29" s="307">
        <v>209</v>
      </c>
      <c r="D29" s="307">
        <v>1507</v>
      </c>
      <c r="E29" s="307">
        <v>180</v>
      </c>
      <c r="F29" s="307">
        <v>649</v>
      </c>
      <c r="G29" s="307">
        <v>56</v>
      </c>
      <c r="H29" s="307">
        <v>2098</v>
      </c>
      <c r="I29" s="307">
        <v>293</v>
      </c>
      <c r="J29" s="307">
        <v>6232</v>
      </c>
      <c r="K29" s="307">
        <v>738</v>
      </c>
      <c r="L29" s="424">
        <v>6970</v>
      </c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426" t="s">
        <v>222</v>
      </c>
      <c r="B30" s="301">
        <v>2051</v>
      </c>
      <c r="C30" s="301">
        <v>184</v>
      </c>
      <c r="D30" s="301">
        <v>1474</v>
      </c>
      <c r="E30" s="301">
        <v>177</v>
      </c>
      <c r="F30" s="301">
        <v>715</v>
      </c>
      <c r="G30" s="301">
        <v>73</v>
      </c>
      <c r="H30" s="301">
        <v>1726</v>
      </c>
      <c r="I30" s="301">
        <v>161</v>
      </c>
      <c r="J30" s="301">
        <v>5966</v>
      </c>
      <c r="K30" s="301">
        <v>595</v>
      </c>
      <c r="L30" s="427">
        <v>6561</v>
      </c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665" t="s">
        <v>339</v>
      </c>
      <c r="B31" s="435">
        <v>16381</v>
      </c>
      <c r="C31" s="435">
        <v>1106</v>
      </c>
      <c r="D31" s="435">
        <v>13534</v>
      </c>
      <c r="E31" s="435">
        <v>1137</v>
      </c>
      <c r="F31" s="435">
        <v>6134</v>
      </c>
      <c r="G31" s="435">
        <v>576</v>
      </c>
      <c r="H31" s="435">
        <v>17875</v>
      </c>
      <c r="I31" s="435">
        <v>1420</v>
      </c>
      <c r="J31" s="435">
        <v>53924</v>
      </c>
      <c r="K31" s="435">
        <v>4239</v>
      </c>
      <c r="L31" s="667">
        <v>58163</v>
      </c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8.75" customHeight="1">
      <c r="A32" s="666"/>
      <c r="B32" s="650">
        <v>17487</v>
      </c>
      <c r="C32" s="676"/>
      <c r="D32" s="650">
        <v>14671</v>
      </c>
      <c r="E32" s="676"/>
      <c r="F32" s="650">
        <v>6710</v>
      </c>
      <c r="G32" s="676"/>
      <c r="H32" s="650">
        <v>19295</v>
      </c>
      <c r="I32" s="676"/>
      <c r="J32" s="650">
        <v>58163</v>
      </c>
      <c r="K32" s="676"/>
      <c r="L32" s="625"/>
      <c r="M32" s="68"/>
      <c r="N32" s="14"/>
      <c r="O32" s="14"/>
      <c r="P32" s="14"/>
      <c r="Q32" s="2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8.75" customHeight="1" thickBot="1">
      <c r="A33" s="437" t="s">
        <v>248</v>
      </c>
      <c r="B33" s="679">
        <v>0.30065505561955197</v>
      </c>
      <c r="C33" s="617"/>
      <c r="D33" s="679">
        <v>0.25223939617970187</v>
      </c>
      <c r="E33" s="617"/>
      <c r="F33" s="679">
        <v>0.11536543850901776</v>
      </c>
      <c r="G33" s="617"/>
      <c r="H33" s="679">
        <v>0.3317401096917284</v>
      </c>
      <c r="I33" s="617"/>
      <c r="J33" s="679">
        <v>0.99999999999999989</v>
      </c>
      <c r="K33" s="617"/>
      <c r="L33" s="626"/>
      <c r="M33" s="68"/>
      <c r="N33" s="14"/>
      <c r="O33" s="14"/>
      <c r="P33" s="14"/>
      <c r="Q33" s="2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2.75" customHeight="1"/>
    <row r="35" spans="1:26" ht="12.75" customHeight="1"/>
    <row r="36" spans="1:26" ht="12.75" customHeight="1"/>
    <row r="37" spans="1:26" ht="12.75" customHeight="1"/>
    <row r="38" spans="1:26" ht="12.75" customHeight="1">
      <c r="A38" s="563" t="s">
        <v>340</v>
      </c>
      <c r="B38" s="563"/>
      <c r="C38" s="563"/>
      <c r="D38" s="563"/>
      <c r="E38" s="563"/>
      <c r="F38" s="563"/>
      <c r="G38" s="563"/>
      <c r="H38" s="563"/>
      <c r="I38" s="563"/>
      <c r="J38" s="563"/>
      <c r="K38" s="563"/>
      <c r="L38" s="563"/>
      <c r="M38" s="10"/>
      <c r="N38" s="10"/>
      <c r="O38" s="10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2.75" customHeight="1" thickBot="1">
      <c r="A39" s="670" t="s">
        <v>469</v>
      </c>
      <c r="B39" s="670"/>
      <c r="C39" s="670"/>
      <c r="D39" s="670"/>
      <c r="E39" s="670"/>
      <c r="F39" s="670"/>
      <c r="G39" s="670"/>
      <c r="H39" s="670"/>
      <c r="I39" s="670"/>
      <c r="J39" s="670"/>
      <c r="K39" s="670"/>
      <c r="L39" s="670"/>
      <c r="M39" s="76"/>
      <c r="N39" s="76"/>
      <c r="O39" s="76"/>
      <c r="P39" s="76"/>
      <c r="Q39" s="76"/>
      <c r="R39" s="76"/>
      <c r="S39" s="76"/>
      <c r="T39" s="76"/>
      <c r="U39" s="14"/>
      <c r="V39" s="14"/>
      <c r="W39" s="14"/>
      <c r="X39" s="14"/>
      <c r="Y39" s="14"/>
      <c r="Z39" s="14"/>
    </row>
    <row r="40" spans="1:26" ht="12.75" customHeight="1">
      <c r="A40" s="680" t="s">
        <v>204</v>
      </c>
      <c r="B40" s="682" t="s">
        <v>341</v>
      </c>
      <c r="C40" s="683"/>
      <c r="D40" s="682" t="s">
        <v>342</v>
      </c>
      <c r="E40" s="683"/>
      <c r="F40" s="682" t="s">
        <v>343</v>
      </c>
      <c r="G40" s="683"/>
      <c r="H40" s="682" t="s">
        <v>344</v>
      </c>
      <c r="I40" s="683"/>
      <c r="J40" s="682" t="s">
        <v>325</v>
      </c>
      <c r="K40" s="683"/>
      <c r="L40" s="684" t="s">
        <v>223</v>
      </c>
    </row>
    <row r="41" spans="1:26" ht="12.75" customHeight="1">
      <c r="A41" s="681"/>
      <c r="B41" s="438" t="s">
        <v>319</v>
      </c>
      <c r="C41" s="438" t="s">
        <v>320</v>
      </c>
      <c r="D41" s="438" t="s">
        <v>319</v>
      </c>
      <c r="E41" s="438" t="s">
        <v>320</v>
      </c>
      <c r="F41" s="438" t="s">
        <v>319</v>
      </c>
      <c r="G41" s="438" t="s">
        <v>320</v>
      </c>
      <c r="H41" s="438" t="s">
        <v>319</v>
      </c>
      <c r="I41" s="438" t="s">
        <v>320</v>
      </c>
      <c r="J41" s="438" t="s">
        <v>319</v>
      </c>
      <c r="K41" s="438" t="s">
        <v>320</v>
      </c>
      <c r="L41" s="685"/>
    </row>
    <row r="42" spans="1:26" ht="12.75" customHeight="1">
      <c r="A42" s="423" t="s">
        <v>217</v>
      </c>
      <c r="B42" s="307">
        <v>645</v>
      </c>
      <c r="C42" s="307">
        <v>82</v>
      </c>
      <c r="D42" s="307">
        <v>166</v>
      </c>
      <c r="E42" s="307">
        <v>27</v>
      </c>
      <c r="F42" s="307">
        <v>390</v>
      </c>
      <c r="G42" s="307">
        <v>29</v>
      </c>
      <c r="H42" s="307">
        <v>107</v>
      </c>
      <c r="I42" s="307">
        <v>17</v>
      </c>
      <c r="J42" s="307">
        <v>1308</v>
      </c>
      <c r="K42" s="307">
        <v>155</v>
      </c>
      <c r="L42" s="424">
        <v>1463</v>
      </c>
    </row>
    <row r="43" spans="1:26" ht="12.75" customHeight="1">
      <c r="A43" s="426" t="s">
        <v>218</v>
      </c>
      <c r="B43" s="301">
        <v>286</v>
      </c>
      <c r="C43" s="301">
        <v>26</v>
      </c>
      <c r="D43" s="301">
        <v>64</v>
      </c>
      <c r="E43" s="301">
        <v>8</v>
      </c>
      <c r="F43" s="301">
        <v>139</v>
      </c>
      <c r="G43" s="301">
        <v>21</v>
      </c>
      <c r="H43" s="301">
        <v>26</v>
      </c>
      <c r="I43" s="301">
        <v>6</v>
      </c>
      <c r="J43" s="301">
        <v>515</v>
      </c>
      <c r="K43" s="301">
        <v>61</v>
      </c>
      <c r="L43" s="427">
        <v>576</v>
      </c>
    </row>
    <row r="44" spans="1:26" ht="12.75" customHeight="1">
      <c r="A44" s="423" t="s">
        <v>228</v>
      </c>
      <c r="B44" s="307">
        <v>133</v>
      </c>
      <c r="C44" s="307">
        <v>5</v>
      </c>
      <c r="D44" s="307">
        <v>53</v>
      </c>
      <c r="E44" s="307">
        <v>3</v>
      </c>
      <c r="F44" s="307">
        <v>81</v>
      </c>
      <c r="G44" s="307">
        <v>7</v>
      </c>
      <c r="H44" s="307">
        <v>27</v>
      </c>
      <c r="I44" s="307">
        <v>2</v>
      </c>
      <c r="J44" s="307">
        <v>294</v>
      </c>
      <c r="K44" s="307">
        <v>17</v>
      </c>
      <c r="L44" s="424">
        <v>311</v>
      </c>
    </row>
    <row r="45" spans="1:26" ht="12.75" customHeight="1">
      <c r="A45" s="426" t="s">
        <v>219</v>
      </c>
      <c r="B45" s="301">
        <v>152</v>
      </c>
      <c r="C45" s="301">
        <v>15</v>
      </c>
      <c r="D45" s="301">
        <v>44</v>
      </c>
      <c r="E45" s="301">
        <v>7</v>
      </c>
      <c r="F45" s="301">
        <v>60</v>
      </c>
      <c r="G45" s="301">
        <v>5</v>
      </c>
      <c r="H45" s="301">
        <v>18</v>
      </c>
      <c r="I45" s="301">
        <v>4</v>
      </c>
      <c r="J45" s="301">
        <v>274</v>
      </c>
      <c r="K45" s="301">
        <v>31</v>
      </c>
      <c r="L45" s="427">
        <v>305</v>
      </c>
    </row>
    <row r="46" spans="1:26" ht="12.75" customHeight="1">
      <c r="A46" s="423" t="s">
        <v>221</v>
      </c>
      <c r="B46" s="307">
        <v>228</v>
      </c>
      <c r="C46" s="307">
        <v>68</v>
      </c>
      <c r="D46" s="307">
        <v>61</v>
      </c>
      <c r="E46" s="307">
        <v>9</v>
      </c>
      <c r="F46" s="307">
        <v>80</v>
      </c>
      <c r="G46" s="307">
        <v>11</v>
      </c>
      <c r="H46" s="307">
        <v>24</v>
      </c>
      <c r="I46" s="307">
        <v>3</v>
      </c>
      <c r="J46" s="307">
        <v>393</v>
      </c>
      <c r="K46" s="307">
        <v>91</v>
      </c>
      <c r="L46" s="424">
        <v>484</v>
      </c>
    </row>
    <row r="47" spans="1:26" ht="12.75" customHeight="1">
      <c r="A47" s="426" t="s">
        <v>222</v>
      </c>
      <c r="B47" s="301">
        <v>113</v>
      </c>
      <c r="C47" s="301">
        <v>35</v>
      </c>
      <c r="D47" s="301">
        <v>41</v>
      </c>
      <c r="E47" s="301">
        <v>9</v>
      </c>
      <c r="F47" s="301">
        <v>92</v>
      </c>
      <c r="G47" s="301">
        <v>10</v>
      </c>
      <c r="H47" s="301">
        <v>18</v>
      </c>
      <c r="I47" s="301">
        <v>4</v>
      </c>
      <c r="J47" s="301">
        <v>264</v>
      </c>
      <c r="K47" s="301">
        <v>58</v>
      </c>
      <c r="L47" s="427">
        <v>322</v>
      </c>
    </row>
    <row r="48" spans="1:26" ht="12.75" customHeight="1">
      <c r="A48" s="668" t="s">
        <v>339</v>
      </c>
      <c r="B48" s="439">
        <v>1557</v>
      </c>
      <c r="C48" s="439">
        <v>231</v>
      </c>
      <c r="D48" s="439">
        <v>429</v>
      </c>
      <c r="E48" s="439">
        <v>63</v>
      </c>
      <c r="F48" s="439">
        <v>842</v>
      </c>
      <c r="G48" s="439">
        <v>83</v>
      </c>
      <c r="H48" s="439">
        <v>220</v>
      </c>
      <c r="I48" s="439">
        <v>36</v>
      </c>
      <c r="J48" s="439">
        <v>3048</v>
      </c>
      <c r="K48" s="439">
        <v>413</v>
      </c>
      <c r="L48" s="686">
        <v>3461</v>
      </c>
    </row>
    <row r="49" spans="1:12" ht="12.75" customHeight="1">
      <c r="A49" s="669"/>
      <c r="B49" s="688">
        <v>1788</v>
      </c>
      <c r="C49" s="676"/>
      <c r="D49" s="688">
        <v>492</v>
      </c>
      <c r="E49" s="676"/>
      <c r="F49" s="688">
        <v>925</v>
      </c>
      <c r="G49" s="676"/>
      <c r="H49" s="688">
        <v>256</v>
      </c>
      <c r="I49" s="676"/>
      <c r="J49" s="688">
        <v>3461</v>
      </c>
      <c r="K49" s="676"/>
      <c r="L49" s="687"/>
    </row>
    <row r="50" spans="1:12" ht="12.75" customHeight="1">
      <c r="A50" s="440" t="s">
        <v>248</v>
      </c>
      <c r="B50" s="689">
        <v>0.51661369546373881</v>
      </c>
      <c r="C50" s="690"/>
      <c r="D50" s="689">
        <v>0.14215544640277378</v>
      </c>
      <c r="E50" s="690"/>
      <c r="F50" s="689">
        <v>0.26726379659058075</v>
      </c>
      <c r="G50" s="690"/>
      <c r="H50" s="689">
        <v>7.3967061542906679E-2</v>
      </c>
      <c r="I50" s="690"/>
      <c r="J50" s="689">
        <v>1</v>
      </c>
      <c r="K50" s="690"/>
      <c r="L50" s="687"/>
    </row>
    <row r="51" spans="1:12" ht="12.75" customHeight="1">
      <c r="A51" s="168" t="s">
        <v>249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ht="12.75" customHeight="1">
      <c r="A52" s="168" t="s">
        <v>596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ht="12.75" customHeight="1"/>
    <row r="54" spans="1:12" ht="12.75" customHeight="1"/>
    <row r="55" spans="1:12" ht="12.75" customHeight="1"/>
    <row r="56" spans="1:12" ht="12.75" customHeight="1"/>
    <row r="57" spans="1:12" ht="24" customHeight="1"/>
    <row r="58" spans="1:12" ht="12.75" customHeight="1"/>
    <row r="59" spans="1:12" ht="12.75" customHeight="1"/>
    <row r="60" spans="1:12" ht="12.75" customHeight="1"/>
    <row r="61" spans="1:12" ht="12.75" customHeight="1"/>
    <row r="62" spans="1:12" ht="12.75" customHeight="1"/>
    <row r="63" spans="1:12" ht="12.75" customHeight="1"/>
    <row r="64" spans="1:12" ht="12.75" customHeight="1"/>
    <row r="65" ht="12.75" customHeight="1"/>
    <row r="66" ht="12.75" customHeight="1"/>
    <row r="67" ht="17.25" customHeight="1"/>
    <row r="68" ht="17.2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60">
    <mergeCell ref="L48:L50"/>
    <mergeCell ref="B49:C49"/>
    <mergeCell ref="D49:E49"/>
    <mergeCell ref="F49:G49"/>
    <mergeCell ref="H49:I49"/>
    <mergeCell ref="J49:K49"/>
    <mergeCell ref="B50:C50"/>
    <mergeCell ref="D50:E50"/>
    <mergeCell ref="F50:G50"/>
    <mergeCell ref="H50:I50"/>
    <mergeCell ref="J50:K50"/>
    <mergeCell ref="A38:L38"/>
    <mergeCell ref="A39:L39"/>
    <mergeCell ref="A40:A41"/>
    <mergeCell ref="B40:C40"/>
    <mergeCell ref="D40:E40"/>
    <mergeCell ref="F40:G40"/>
    <mergeCell ref="H40:I40"/>
    <mergeCell ref="J40:K40"/>
    <mergeCell ref="L40:L41"/>
    <mergeCell ref="B33:C33"/>
    <mergeCell ref="D33:E33"/>
    <mergeCell ref="F33:G33"/>
    <mergeCell ref="H33:I33"/>
    <mergeCell ref="J33:K33"/>
    <mergeCell ref="B32:C32"/>
    <mergeCell ref="D32:E32"/>
    <mergeCell ref="F32:G32"/>
    <mergeCell ref="H32:I32"/>
    <mergeCell ref="J32:K32"/>
    <mergeCell ref="D16:E16"/>
    <mergeCell ref="F16:G16"/>
    <mergeCell ref="H16:I16"/>
    <mergeCell ref="B17:C17"/>
    <mergeCell ref="D17:E17"/>
    <mergeCell ref="F17:G17"/>
    <mergeCell ref="H17:I17"/>
    <mergeCell ref="A3:J3"/>
    <mergeCell ref="A7:A8"/>
    <mergeCell ref="B7:C7"/>
    <mergeCell ref="D7:E7"/>
    <mergeCell ref="F7:G7"/>
    <mergeCell ref="H7:I7"/>
    <mergeCell ref="J7:J8"/>
    <mergeCell ref="A31:A32"/>
    <mergeCell ref="L31:L33"/>
    <mergeCell ref="A48:A49"/>
    <mergeCell ref="A5:J5"/>
    <mergeCell ref="A21:L21"/>
    <mergeCell ref="A22:L22"/>
    <mergeCell ref="A23:A24"/>
    <mergeCell ref="B23:C23"/>
    <mergeCell ref="D23:E23"/>
    <mergeCell ref="F23:G23"/>
    <mergeCell ref="H23:I23"/>
    <mergeCell ref="J23:K23"/>
    <mergeCell ref="L23:L24"/>
    <mergeCell ref="A15:A16"/>
    <mergeCell ref="J15:J17"/>
    <mergeCell ref="B16:C1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7" zoomScale="70" zoomScaleNormal="70" zoomScalePageLayoutView="40" workbookViewId="0">
      <selection activeCell="I17" sqref="I17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bestFit="1" customWidth="1"/>
    <col min="5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77"/>
      <c r="B2" s="78"/>
      <c r="C2" s="78"/>
      <c r="D2" s="78"/>
      <c r="E2" s="77"/>
      <c r="F2" s="77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563" t="s">
        <v>345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76"/>
      <c r="M5" s="76"/>
      <c r="N5" s="76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618" t="s">
        <v>471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76"/>
      <c r="M6" s="76"/>
      <c r="N6" s="76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34.5" customHeight="1">
      <c r="A8" s="702" t="s">
        <v>204</v>
      </c>
      <c r="B8" s="693" t="s">
        <v>346</v>
      </c>
      <c r="C8" s="694"/>
      <c r="D8" s="695"/>
      <c r="E8" s="696" t="s">
        <v>347</v>
      </c>
      <c r="F8" s="694"/>
      <c r="G8" s="695"/>
      <c r="H8" s="696" t="s">
        <v>348</v>
      </c>
      <c r="I8" s="694"/>
      <c r="J8" s="695"/>
      <c r="K8" s="697" t="s">
        <v>258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>
      <c r="A9" s="703"/>
      <c r="B9" s="392" t="s">
        <v>246</v>
      </c>
      <c r="C9" s="392" t="s">
        <v>247</v>
      </c>
      <c r="D9" s="392" t="s">
        <v>223</v>
      </c>
      <c r="E9" s="79" t="s">
        <v>246</v>
      </c>
      <c r="F9" s="79" t="s">
        <v>247</v>
      </c>
      <c r="G9" s="392" t="s">
        <v>223</v>
      </c>
      <c r="H9" s="392" t="s">
        <v>246</v>
      </c>
      <c r="I9" s="392" t="s">
        <v>247</v>
      </c>
      <c r="J9" s="392" t="s">
        <v>223</v>
      </c>
      <c r="K9" s="69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442" t="s">
        <v>217</v>
      </c>
      <c r="B10" s="443">
        <v>5317</v>
      </c>
      <c r="C10" s="443">
        <v>1413</v>
      </c>
      <c r="D10" s="443">
        <v>6730</v>
      </c>
      <c r="E10" s="443">
        <v>7476</v>
      </c>
      <c r="F10" s="443">
        <v>1510</v>
      </c>
      <c r="G10" s="443">
        <v>8986</v>
      </c>
      <c r="H10" s="443">
        <v>12793</v>
      </c>
      <c r="I10" s="443">
        <v>2923</v>
      </c>
      <c r="J10" s="443">
        <v>15716</v>
      </c>
      <c r="K10" s="444">
        <v>0.22370574922067385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445" t="s">
        <v>218</v>
      </c>
      <c r="B11" s="446">
        <v>4389</v>
      </c>
      <c r="C11" s="446">
        <v>956</v>
      </c>
      <c r="D11" s="446">
        <v>5345</v>
      </c>
      <c r="E11" s="446">
        <v>6136</v>
      </c>
      <c r="F11" s="446">
        <v>795</v>
      </c>
      <c r="G11" s="446">
        <v>6931</v>
      </c>
      <c r="H11" s="446">
        <v>10525</v>
      </c>
      <c r="I11" s="446">
        <v>1751</v>
      </c>
      <c r="J11" s="446">
        <v>12276</v>
      </c>
      <c r="K11" s="447">
        <v>0.17473986876005296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448" t="s">
        <v>228</v>
      </c>
      <c r="B12" s="307">
        <v>14110</v>
      </c>
      <c r="C12" s="307">
        <v>2328</v>
      </c>
      <c r="D12" s="307">
        <v>16438</v>
      </c>
      <c r="E12" s="307">
        <v>6264</v>
      </c>
      <c r="F12" s="307">
        <v>912</v>
      </c>
      <c r="G12" s="307">
        <v>7176</v>
      </c>
      <c r="H12" s="307">
        <v>20374</v>
      </c>
      <c r="I12" s="307">
        <v>3240</v>
      </c>
      <c r="J12" s="307">
        <v>23614</v>
      </c>
      <c r="K12" s="449">
        <v>0.33612799453404124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445" t="s">
        <v>219</v>
      </c>
      <c r="B13" s="446">
        <v>2514</v>
      </c>
      <c r="C13" s="446">
        <v>497</v>
      </c>
      <c r="D13" s="446">
        <v>3011</v>
      </c>
      <c r="E13" s="446">
        <v>2434</v>
      </c>
      <c r="F13" s="446">
        <v>366</v>
      </c>
      <c r="G13" s="446">
        <v>2800</v>
      </c>
      <c r="H13" s="446">
        <v>4948</v>
      </c>
      <c r="I13" s="446">
        <v>863</v>
      </c>
      <c r="J13" s="446">
        <v>5811</v>
      </c>
      <c r="K13" s="447">
        <v>8.2715328882752334E-2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448" t="s">
        <v>221</v>
      </c>
      <c r="B14" s="307">
        <v>3148</v>
      </c>
      <c r="C14" s="307">
        <v>640</v>
      </c>
      <c r="D14" s="307">
        <v>3788</v>
      </c>
      <c r="E14" s="307">
        <v>3982</v>
      </c>
      <c r="F14" s="307">
        <v>813</v>
      </c>
      <c r="G14" s="307">
        <v>4795</v>
      </c>
      <c r="H14" s="307">
        <v>7130</v>
      </c>
      <c r="I14" s="307">
        <v>1453</v>
      </c>
      <c r="J14" s="307">
        <v>8583</v>
      </c>
      <c r="K14" s="449">
        <v>0.1221727186027643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>
      <c r="A15" s="450" t="s">
        <v>222</v>
      </c>
      <c r="B15" s="451">
        <v>1314</v>
      </c>
      <c r="C15" s="451">
        <v>554</v>
      </c>
      <c r="D15" s="451">
        <v>1868</v>
      </c>
      <c r="E15" s="451">
        <v>1987</v>
      </c>
      <c r="F15" s="451">
        <v>398</v>
      </c>
      <c r="G15" s="451">
        <v>2385</v>
      </c>
      <c r="H15" s="451">
        <v>3301</v>
      </c>
      <c r="I15" s="451">
        <v>952</v>
      </c>
      <c r="J15" s="451">
        <v>4253</v>
      </c>
      <c r="K15" s="452">
        <v>6.0538339999715314E-2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453" t="s">
        <v>223</v>
      </c>
      <c r="B16" s="419">
        <v>30792</v>
      </c>
      <c r="C16" s="419">
        <v>6388</v>
      </c>
      <c r="D16" s="419">
        <v>37180</v>
      </c>
      <c r="E16" s="419">
        <v>28279</v>
      </c>
      <c r="F16" s="419">
        <v>4794</v>
      </c>
      <c r="G16" s="419">
        <v>33073</v>
      </c>
      <c r="H16" s="419">
        <v>59071</v>
      </c>
      <c r="I16" s="419">
        <v>11182</v>
      </c>
      <c r="J16" s="419">
        <v>70253</v>
      </c>
      <c r="K16" s="699">
        <v>1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704" t="s">
        <v>248</v>
      </c>
      <c r="B17" s="454">
        <v>0.82818719741796665</v>
      </c>
      <c r="C17" s="454">
        <v>0.17181280258203335</v>
      </c>
      <c r="D17" s="454">
        <v>1</v>
      </c>
      <c r="E17" s="454">
        <v>0.85504792428869469</v>
      </c>
      <c r="F17" s="454">
        <v>0.14495207571130531</v>
      </c>
      <c r="G17" s="454">
        <v>1</v>
      </c>
      <c r="H17" s="454">
        <v>0.84083241996783054</v>
      </c>
      <c r="I17" s="454">
        <v>0.15916758003216944</v>
      </c>
      <c r="J17" s="454">
        <v>1</v>
      </c>
      <c r="K17" s="70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>
      <c r="A18" s="705"/>
      <c r="B18" s="706">
        <v>0.52923006846682707</v>
      </c>
      <c r="C18" s="707"/>
      <c r="D18" s="708"/>
      <c r="E18" s="706">
        <v>0.47076993153317298</v>
      </c>
      <c r="F18" s="707"/>
      <c r="G18" s="708"/>
      <c r="H18" s="706">
        <v>1</v>
      </c>
      <c r="I18" s="707"/>
      <c r="J18" s="708"/>
      <c r="K18" s="701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 customHeight="1">
      <c r="A19" s="80" t="s">
        <v>349</v>
      </c>
      <c r="B19" s="81"/>
      <c r="C19" s="81"/>
      <c r="D19" s="81"/>
      <c r="E19" s="81"/>
      <c r="F19" s="81"/>
      <c r="G19" s="81"/>
      <c r="H19" s="53"/>
      <c r="I19" s="81"/>
      <c r="J19" s="53"/>
      <c r="K19" s="53"/>
      <c r="L19" s="53"/>
      <c r="M19" s="53"/>
      <c r="N19" s="53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2.25" customHeight="1">
      <c r="A20" s="691" t="s">
        <v>350</v>
      </c>
      <c r="B20" s="692"/>
      <c r="C20" s="692"/>
      <c r="D20" s="692"/>
      <c r="E20" s="692"/>
      <c r="F20" s="692"/>
      <c r="G20" s="692"/>
      <c r="H20" s="692"/>
      <c r="I20" s="692"/>
      <c r="J20" s="692"/>
      <c r="K20" s="692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4.5" customHeight="1">
      <c r="A21" s="691" t="s">
        <v>351</v>
      </c>
      <c r="B21" s="692"/>
      <c r="C21" s="692"/>
      <c r="D21" s="692"/>
      <c r="E21" s="692"/>
      <c r="F21" s="692"/>
      <c r="G21" s="692"/>
      <c r="H21" s="692"/>
      <c r="I21" s="692"/>
      <c r="J21" s="692"/>
      <c r="K21" s="69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59"/>
      <c r="K22" s="5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82"/>
      <c r="C23" s="82"/>
      <c r="D23" s="82"/>
      <c r="E23" s="82"/>
      <c r="F23" s="82"/>
      <c r="G23" s="82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83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 t="s">
        <v>352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370" customFormat="1" ht="12.75" customHeight="1">
      <c r="A47" s="84" t="s">
        <v>353</v>
      </c>
      <c r="B47" s="84"/>
      <c r="C47" s="84"/>
      <c r="D47" s="84"/>
      <c r="E47" s="84"/>
      <c r="F47" s="84"/>
      <c r="G47" s="84"/>
      <c r="H47" s="84" t="s">
        <v>597</v>
      </c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7.25" customHeight="1">
      <c r="A73" s="84" t="s">
        <v>353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3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CONTENIDO</vt:lpstr>
      <vt:lpstr>1.PPL POR ESTABLECIMIENTO</vt:lpstr>
      <vt:lpstr>2. MPL MUJERES</vt:lpstr>
      <vt:lpstr>3. SITUACIÓN JURIDICA</vt:lpstr>
      <vt:lpstr>4 DELITOS PPL INTRAMURAL</vt:lpstr>
      <vt:lpstr>5. EDADES</vt:lpstr>
      <vt:lpstr>6. PPL ENFOQUE DIFERENCIAL </vt:lpstr>
      <vt:lpstr>7. ESCOLARIDAD INGRESO </vt:lpstr>
      <vt:lpstr>8. PPL DOMICILIARIA</vt:lpstr>
      <vt:lpstr>9. DELITOS PPL DOMICILIARIA</vt:lpstr>
      <vt:lpstr>10.PPL. VIG. ELECTRONICA </vt:lpstr>
      <vt:lpstr>11.DELITOS PPL VIG. ELECTRONICA</vt:lpstr>
      <vt:lpstr>12. EXTRANJEROS NACIONAL</vt:lpstr>
      <vt:lpstr>13. TEE NACIONAL</vt:lpstr>
      <vt:lpstr>14. REINCIDENTES NACIONAL </vt:lpstr>
      <vt:lpstr>15.CONSOLIDADO NACIONAL PPL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ERIKA JANETH PEREZ RODRIGUEZ</cp:lastModifiedBy>
  <dcterms:created xsi:type="dcterms:W3CDTF">2015-07-06T20:40:08Z</dcterms:created>
  <dcterms:modified xsi:type="dcterms:W3CDTF">2022-01-17T22:10:13Z</dcterms:modified>
</cp:coreProperties>
</file>