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 Perez\Desktop\TRABAJO CUARENTA\VARIOS\"/>
    </mc:Choice>
  </mc:AlternateContent>
  <bookViews>
    <workbookView xWindow="0" yWindow="0" windowWidth="20490" windowHeight="6420" tabRatio="762" activeTab="3"/>
  </bookViews>
  <sheets>
    <sheet name="CONTENIDO" sheetId="4" r:id="rId1"/>
    <sheet name="1. HACINAMIENTO 1991 - 2020" sheetId="1" r:id="rId2"/>
    <sheet name="2. SITUACION JURÍDICA 1991-2020" sheetId="2" r:id="rId3"/>
    <sheet name="3. SEXO 1991 - 2020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1991 - 2020'!$A$1:$BX$25</definedName>
    <definedName name="_xlnm.Print_Area" localSheetId="3">'3. SEXO 1991 - 2020'!$A$1:$BX$24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M9" i="2" l="1"/>
  <c r="CM10" i="2"/>
  <c r="CM10" i="3"/>
  <c r="CM9" i="3"/>
</calcChain>
</file>

<file path=xl/sharedStrings.xml><?xml version="1.0" encoding="utf-8"?>
<sst xmlns="http://schemas.openxmlformats.org/spreadsheetml/2006/main" count="334" uniqueCount="35">
  <si>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</si>
  <si>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</si>
  <si>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</si>
  <si>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</si>
  <si>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</si>
  <si>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</si>
  <si>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</si>
  <si>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</si>
  <si>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</si>
  <si>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</si>
  <si>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</si>
  <si>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</si>
  <si>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</si>
  <si>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</si>
  <si>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</si>
  <si>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</si>
  <si>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</si>
  <si>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</si>
  <si>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</si>
  <si>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</si>
  <si>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</si>
  <si>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</si>
  <si>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</si>
  <si>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</si>
  <si>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</si>
  <si>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</si>
  <si>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</si>
  <si>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</si>
  <si>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</si>
  <si>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</si>
  <si>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</si>
  <si>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1991 - 2020</t>
  </si>
  <si>
    <t>2. Consolidado Población de Internos en Establecimientos de Reclusión y Regionales según situación jurídica 1991 - 2020</t>
  </si>
  <si>
    <t>3. Consolidado Población de Internos en Establecimientos de Reclusión y Regionales por sexo 1991 - 2020</t>
  </si>
  <si>
    <t xml:space="preserve"> Periodo: Enero 1991 -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</si>
</sst>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7" fillId="2" borderId="4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1</xdr:col>
      <xdr:colOff>666750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9</xdr:col>
      <xdr:colOff>650875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14"/>
  <sheetViews>
    <sheetView showGridLines="0" zoomScale="85" zoomScaleNormal="85" workbookViewId="0">
      <selection activeCell="A14" sqref="A14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30</v>
      </c>
    </row>
    <row r="8" spans="1:1" ht="15" x14ac:dyDescent="0.2">
      <c r="A8" s="109"/>
    </row>
    <row r="9" spans="1:1" ht="18" x14ac:dyDescent="0.25">
      <c r="A9" s="116" t="s">
        <v>31</v>
      </c>
    </row>
    <row r="10" spans="1:1" ht="18" x14ac:dyDescent="0.25">
      <c r="A10" s="115"/>
    </row>
    <row r="11" spans="1:1" ht="18" x14ac:dyDescent="0.25">
      <c r="A11" s="116" t="s">
        <v>32</v>
      </c>
    </row>
    <row r="12" spans="1:1" ht="18" x14ac:dyDescent="0.25">
      <c r="A12" s="115"/>
    </row>
    <row r="13" spans="1:1" ht="18" x14ac:dyDescent="0.25">
      <c r="A13" s="116" t="s">
        <v>33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"/>
  <sheetViews>
    <sheetView showGridLines="0" topLeftCell="A8" zoomScale="60" zoomScaleNormal="60" zoomScaleSheetLayoutView="50" zoomScalePageLayoutView="60" workbookViewId="0">
      <pane xSplit="1" topLeftCell="BZ1" activePane="topRight" state="frozen"/>
      <selection activeCell="G20" sqref="G20"/>
      <selection pane="topRight" activeCell="CP16" sqref="CP16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  <col min="89" max="90" width="16.85546875" customWidth="1"/>
    <col min="91" max="91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  <c r="CK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73" t="s">
        <v>0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74" t="s">
        <v>34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69">
        <v>1991</v>
      </c>
      <c r="C7" s="169"/>
      <c r="D7" s="169" t="s">
        <v>2</v>
      </c>
      <c r="E7" s="169">
        <v>1992</v>
      </c>
      <c r="F7" s="169"/>
      <c r="G7" s="169" t="s">
        <v>2</v>
      </c>
      <c r="H7" s="169">
        <v>1993</v>
      </c>
      <c r="I7" s="169"/>
      <c r="J7" s="169" t="s">
        <v>2</v>
      </c>
      <c r="K7" s="169">
        <v>1994</v>
      </c>
      <c r="L7" s="169"/>
      <c r="M7" s="169" t="s">
        <v>2</v>
      </c>
      <c r="N7" s="169">
        <v>1995</v>
      </c>
      <c r="O7" s="169"/>
      <c r="P7" s="169" t="s">
        <v>2</v>
      </c>
      <c r="Q7" s="169">
        <v>1996</v>
      </c>
      <c r="R7" s="169"/>
      <c r="S7" s="169" t="s">
        <v>2</v>
      </c>
      <c r="T7" s="169">
        <v>1997</v>
      </c>
      <c r="U7" s="169"/>
      <c r="V7" s="169" t="s">
        <v>2</v>
      </c>
      <c r="W7" s="169">
        <v>1998</v>
      </c>
      <c r="X7" s="169"/>
      <c r="Y7" s="169" t="s">
        <v>2</v>
      </c>
      <c r="Z7" s="169">
        <v>1999</v>
      </c>
      <c r="AA7" s="169"/>
      <c r="AB7" s="169" t="s">
        <v>2</v>
      </c>
      <c r="AC7" s="169">
        <v>2000</v>
      </c>
      <c r="AD7" s="169"/>
      <c r="AE7" s="169" t="s">
        <v>2</v>
      </c>
      <c r="AF7" s="169">
        <v>2001</v>
      </c>
      <c r="AG7" s="169"/>
      <c r="AH7" s="169" t="s">
        <v>2</v>
      </c>
      <c r="AI7" s="169">
        <v>2002</v>
      </c>
      <c r="AJ7" s="169"/>
      <c r="AK7" s="169" t="s">
        <v>2</v>
      </c>
      <c r="AL7" s="169">
        <v>2003</v>
      </c>
      <c r="AM7" s="169"/>
      <c r="AN7" s="169" t="s">
        <v>2</v>
      </c>
      <c r="AO7" s="169">
        <v>2004</v>
      </c>
      <c r="AP7" s="169"/>
      <c r="AQ7" s="169" t="s">
        <v>2</v>
      </c>
      <c r="AR7" s="169">
        <v>2005</v>
      </c>
      <c r="AS7" s="169"/>
      <c r="AT7" s="169" t="s">
        <v>2</v>
      </c>
      <c r="AU7" s="169">
        <v>2006</v>
      </c>
      <c r="AV7" s="169"/>
      <c r="AW7" s="169" t="s">
        <v>2</v>
      </c>
      <c r="AX7" s="169">
        <v>2007</v>
      </c>
      <c r="AY7" s="169"/>
      <c r="AZ7" s="169" t="s">
        <v>2</v>
      </c>
      <c r="BA7" s="169">
        <v>2008</v>
      </c>
      <c r="BB7" s="169"/>
      <c r="BC7" s="169" t="s">
        <v>2</v>
      </c>
      <c r="BD7" s="169">
        <v>2009</v>
      </c>
      <c r="BE7" s="169"/>
      <c r="BF7" s="169" t="s">
        <v>2</v>
      </c>
      <c r="BG7" s="169">
        <v>2010</v>
      </c>
      <c r="BH7" s="169"/>
      <c r="BI7" s="169" t="s">
        <v>2</v>
      </c>
      <c r="BJ7" s="169">
        <v>2011</v>
      </c>
      <c r="BK7" s="169"/>
      <c r="BL7" s="169" t="s">
        <v>2</v>
      </c>
      <c r="BM7" s="169">
        <v>2012</v>
      </c>
      <c r="BN7" s="169"/>
      <c r="BO7" s="169" t="s">
        <v>2</v>
      </c>
      <c r="BP7" s="169">
        <v>2013</v>
      </c>
      <c r="BQ7" s="169"/>
      <c r="BR7" s="169" t="s">
        <v>2</v>
      </c>
      <c r="BS7" s="169">
        <v>2014</v>
      </c>
      <c r="BT7" s="169"/>
      <c r="BU7" s="169" t="s">
        <v>2</v>
      </c>
      <c r="BV7" s="169">
        <v>2015</v>
      </c>
      <c r="BW7" s="169"/>
      <c r="BX7" s="171" t="s">
        <v>2</v>
      </c>
      <c r="BY7" s="169">
        <v>2016</v>
      </c>
      <c r="BZ7" s="169"/>
      <c r="CA7" s="169" t="s">
        <v>2</v>
      </c>
      <c r="CB7" s="178">
        <v>2017</v>
      </c>
      <c r="CC7" s="169"/>
      <c r="CD7" s="176" t="s">
        <v>2</v>
      </c>
      <c r="CE7" s="175">
        <v>2018</v>
      </c>
      <c r="CF7" s="175"/>
      <c r="CG7" s="175" t="s">
        <v>2</v>
      </c>
      <c r="CH7" s="175">
        <v>2019</v>
      </c>
      <c r="CI7" s="175"/>
      <c r="CJ7" s="175" t="s">
        <v>2</v>
      </c>
      <c r="CK7" s="175">
        <v>2020</v>
      </c>
      <c r="CL7" s="175"/>
      <c r="CM7" s="175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70"/>
      <c r="E8" s="121" t="s">
        <v>4</v>
      </c>
      <c r="F8" s="121" t="s">
        <v>5</v>
      </c>
      <c r="G8" s="170"/>
      <c r="H8" s="121" t="s">
        <v>4</v>
      </c>
      <c r="I8" s="121" t="s">
        <v>5</v>
      </c>
      <c r="J8" s="170"/>
      <c r="K8" s="121" t="s">
        <v>4</v>
      </c>
      <c r="L8" s="121" t="s">
        <v>5</v>
      </c>
      <c r="M8" s="170"/>
      <c r="N8" s="121" t="s">
        <v>4</v>
      </c>
      <c r="O8" s="121" t="s">
        <v>5</v>
      </c>
      <c r="P8" s="170"/>
      <c r="Q8" s="121" t="s">
        <v>4</v>
      </c>
      <c r="R8" s="121" t="s">
        <v>5</v>
      </c>
      <c r="S8" s="170"/>
      <c r="T8" s="121" t="s">
        <v>4</v>
      </c>
      <c r="U8" s="121" t="s">
        <v>5</v>
      </c>
      <c r="V8" s="170"/>
      <c r="W8" s="121" t="s">
        <v>4</v>
      </c>
      <c r="X8" s="121" t="s">
        <v>5</v>
      </c>
      <c r="Y8" s="170"/>
      <c r="Z8" s="121" t="s">
        <v>4</v>
      </c>
      <c r="AA8" s="121" t="s">
        <v>5</v>
      </c>
      <c r="AB8" s="170"/>
      <c r="AC8" s="121" t="s">
        <v>4</v>
      </c>
      <c r="AD8" s="121" t="s">
        <v>5</v>
      </c>
      <c r="AE8" s="170"/>
      <c r="AF8" s="121" t="s">
        <v>4</v>
      </c>
      <c r="AG8" s="121" t="s">
        <v>5</v>
      </c>
      <c r="AH8" s="170"/>
      <c r="AI8" s="121" t="s">
        <v>4</v>
      </c>
      <c r="AJ8" s="121" t="s">
        <v>5</v>
      </c>
      <c r="AK8" s="170"/>
      <c r="AL8" s="121" t="s">
        <v>4</v>
      </c>
      <c r="AM8" s="121" t="s">
        <v>5</v>
      </c>
      <c r="AN8" s="170"/>
      <c r="AO8" s="121" t="s">
        <v>4</v>
      </c>
      <c r="AP8" s="121" t="s">
        <v>5</v>
      </c>
      <c r="AQ8" s="170"/>
      <c r="AR8" s="121" t="s">
        <v>4</v>
      </c>
      <c r="AS8" s="121" t="s">
        <v>5</v>
      </c>
      <c r="AT8" s="170"/>
      <c r="AU8" s="121" t="s">
        <v>4</v>
      </c>
      <c r="AV8" s="121" t="s">
        <v>5</v>
      </c>
      <c r="AW8" s="170"/>
      <c r="AX8" s="121" t="s">
        <v>4</v>
      </c>
      <c r="AY8" s="121" t="s">
        <v>5</v>
      </c>
      <c r="AZ8" s="170"/>
      <c r="BA8" s="121" t="s">
        <v>4</v>
      </c>
      <c r="BB8" s="121" t="s">
        <v>5</v>
      </c>
      <c r="BC8" s="170"/>
      <c r="BD8" s="121" t="s">
        <v>4</v>
      </c>
      <c r="BE8" s="121" t="s">
        <v>5</v>
      </c>
      <c r="BF8" s="170"/>
      <c r="BG8" s="121" t="s">
        <v>4</v>
      </c>
      <c r="BH8" s="121" t="s">
        <v>5</v>
      </c>
      <c r="BI8" s="170"/>
      <c r="BJ8" s="121" t="s">
        <v>4</v>
      </c>
      <c r="BK8" s="121" t="s">
        <v>5</v>
      </c>
      <c r="BL8" s="170"/>
      <c r="BM8" s="121" t="s">
        <v>4</v>
      </c>
      <c r="BN8" s="121" t="s">
        <v>5</v>
      </c>
      <c r="BO8" s="170"/>
      <c r="BP8" s="121" t="s">
        <v>4</v>
      </c>
      <c r="BQ8" s="121" t="s">
        <v>5</v>
      </c>
      <c r="BR8" s="170"/>
      <c r="BS8" s="121" t="s">
        <v>4</v>
      </c>
      <c r="BT8" s="121" t="s">
        <v>5</v>
      </c>
      <c r="BU8" s="170"/>
      <c r="BV8" s="121" t="s">
        <v>4</v>
      </c>
      <c r="BW8" s="121" t="s">
        <v>5</v>
      </c>
      <c r="BX8" s="172"/>
      <c r="BY8" s="121" t="s">
        <v>4</v>
      </c>
      <c r="BZ8" s="121" t="s">
        <v>5</v>
      </c>
      <c r="CA8" s="170"/>
      <c r="CB8" s="122" t="s">
        <v>4</v>
      </c>
      <c r="CC8" s="121" t="s">
        <v>5</v>
      </c>
      <c r="CD8" s="177"/>
      <c r="CE8" s="160" t="s">
        <v>4</v>
      </c>
      <c r="CF8" s="160" t="s">
        <v>5</v>
      </c>
      <c r="CG8" s="175"/>
      <c r="CH8" s="160" t="s">
        <v>4</v>
      </c>
      <c r="CI8" s="160" t="s">
        <v>5</v>
      </c>
      <c r="CJ8" s="175"/>
      <c r="CK8" s="166" t="s">
        <v>4</v>
      </c>
      <c r="CL8" s="166" t="s">
        <v>5</v>
      </c>
      <c r="CM8" s="175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v>0.48041183142832211</v>
      </c>
      <c r="CK9" s="19">
        <v>80156</v>
      </c>
      <c r="CL9" s="19">
        <v>124188</v>
      </c>
      <c r="CM9" s="127">
        <v>0.54932880882279544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v>0.44861583231940605</v>
      </c>
      <c r="CH10" s="19">
        <v>80227</v>
      </c>
      <c r="CI10" s="23">
        <v>119413</v>
      </c>
      <c r="CJ10" s="127">
        <v>0.48843905418375355</v>
      </c>
      <c r="CK10" s="19">
        <v>80763</v>
      </c>
      <c r="CL10" s="23">
        <v>124105</v>
      </c>
      <c r="CM10" s="127">
        <v>0.53600000000000003</v>
      </c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v>0.4495565896918079</v>
      </c>
      <c r="CH11" s="23">
        <v>80159</v>
      </c>
      <c r="CI11" s="23">
        <v>120022</v>
      </c>
      <c r="CJ11" s="127">
        <v>0.49729911800296911</v>
      </c>
      <c r="CK11" s="23"/>
      <c r="CL11" s="23"/>
      <c r="CM11" s="127" t="e">
        <v>#DIV/0!</v>
      </c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v>0.45576558834966074</v>
      </c>
      <c r="CH12" s="23">
        <v>80212</v>
      </c>
      <c r="CI12" s="23">
        <v>120875</v>
      </c>
      <c r="CJ12" s="127">
        <v>0.50694409813992913</v>
      </c>
      <c r="CK12" s="23"/>
      <c r="CL12" s="23"/>
      <c r="CM12" s="127" t="e">
        <v>#DIV/0!</v>
      </c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v>0.47812357904309599</v>
      </c>
      <c r="CH13" s="23">
        <v>80236</v>
      </c>
      <c r="CI13" s="23">
        <v>121487</v>
      </c>
      <c r="CJ13" s="132">
        <v>0.51412084351164067</v>
      </c>
      <c r="CK13" s="23"/>
      <c r="CL13" s="23"/>
      <c r="CM13" s="132" t="e">
        <v>#DIV/0!</v>
      </c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v>0.48533494876066441</v>
      </c>
      <c r="CH14" s="23">
        <v>80373</v>
      </c>
      <c r="CI14" s="23">
        <v>122417</v>
      </c>
      <c r="CJ14" s="132">
        <v>0.52311099498587832</v>
      </c>
      <c r="CK14" s="23"/>
      <c r="CL14" s="23"/>
      <c r="CM14" s="132" t="e">
        <v>#DIV/0!</v>
      </c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v>0.46606744359037933</v>
      </c>
      <c r="CH15" s="23">
        <v>80225</v>
      </c>
      <c r="CI15" s="23">
        <v>123078</v>
      </c>
      <c r="CJ15" s="132">
        <v>0.53416017450919284</v>
      </c>
      <c r="CK15" s="23"/>
      <c r="CL15" s="23"/>
      <c r="CM15" s="132" t="e">
        <v>#DIV/0!</v>
      </c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v>0.47170840565335981</v>
      </c>
      <c r="CH16" s="23">
        <v>80464</v>
      </c>
      <c r="CI16" s="23">
        <v>123718</v>
      </c>
      <c r="CJ16" s="132">
        <v>0.53755716842314571</v>
      </c>
      <c r="CK16" s="23"/>
      <c r="CL16" s="23"/>
      <c r="CM16" s="132" t="e">
        <v>#DIV/0!</v>
      </c>
    </row>
    <row r="17" spans="1:91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v>0.48529356757228537</v>
      </c>
      <c r="CH17" s="23">
        <v>80332</v>
      </c>
      <c r="CI17" s="23">
        <v>124640</v>
      </c>
      <c r="CJ17" s="132">
        <v>0.55156102175969735</v>
      </c>
      <c r="CK17" s="23"/>
      <c r="CL17" s="23"/>
      <c r="CM17" s="132" t="e">
        <v>#DIV/0!</v>
      </c>
    </row>
    <row r="18" spans="1:91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v>0.49024350710073183</v>
      </c>
      <c r="CH18" s="23">
        <v>80387</v>
      </c>
      <c r="CI18" s="23">
        <v>124725</v>
      </c>
      <c r="CJ18" s="132">
        <v>0.55155684376827097</v>
      </c>
      <c r="CK18" s="23"/>
      <c r="CL18" s="23"/>
      <c r="CM18" s="132" t="e">
        <v>#DIV/0!</v>
      </c>
    </row>
    <row r="19" spans="1:91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v>0.48941129544916295</v>
      </c>
      <c r="CH19" s="23">
        <v>80452</v>
      </c>
      <c r="CI19" s="23">
        <v>124768</v>
      </c>
      <c r="CJ19" s="132">
        <v>0.55083776661860484</v>
      </c>
      <c r="CK19" s="23"/>
      <c r="CL19" s="23"/>
      <c r="CM19" s="132" t="e">
        <v>#DIV/0!</v>
      </c>
    </row>
    <row r="20" spans="1:91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v>0.47722088573672194</v>
      </c>
      <c r="CH20" s="28">
        <v>80260</v>
      </c>
      <c r="CI20" s="28">
        <v>123802</v>
      </c>
      <c r="CJ20" s="137">
        <v>0.54251183653127333</v>
      </c>
      <c r="CK20" s="28"/>
      <c r="CL20" s="28"/>
      <c r="CM20" s="137" t="e">
        <v>#DIV/0!</v>
      </c>
    </row>
    <row r="21" spans="1:91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58">
        <v>79914</v>
      </c>
      <c r="CF21" s="158">
        <v>117569.58333333333</v>
      </c>
      <c r="CG21" s="159">
        <v>0.47120133309974888</v>
      </c>
      <c r="CH21" s="158">
        <v>80296.166666666672</v>
      </c>
      <c r="CI21" s="158">
        <v>122309.5</v>
      </c>
      <c r="CJ21" s="159">
        <v>0.52322962698509889</v>
      </c>
      <c r="CK21" s="158"/>
      <c r="CL21" s="158"/>
      <c r="CM21" s="159"/>
    </row>
    <row r="22" spans="1:91" s="35" customFormat="1" ht="22.5" customHeight="1" x14ac:dyDescent="0.2">
      <c r="A22" s="118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91" ht="19.5" customHeight="1" x14ac:dyDescent="0.25">
      <c r="A23" s="167" t="s">
        <v>20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37"/>
      <c r="AF23" s="38"/>
      <c r="AG23" s="39"/>
    </row>
    <row r="24" spans="1:91" ht="18" x14ac:dyDescent="0.25">
      <c r="A24" s="168" t="s">
        <v>21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19"/>
    </row>
  </sheetData>
  <mergeCells count="64">
    <mergeCell ref="CK7:CL7"/>
    <mergeCell ref="CM7:CM8"/>
    <mergeCell ref="P7:P8"/>
    <mergeCell ref="Q7:R7"/>
    <mergeCell ref="CH7:CI7"/>
    <mergeCell ref="CJ7:CJ8"/>
    <mergeCell ref="CD7:CD8"/>
    <mergeCell ref="BY7:BZ7"/>
    <mergeCell ref="CA7:CA8"/>
    <mergeCell ref="CE7:CF7"/>
    <mergeCell ref="CB7:CC7"/>
    <mergeCell ref="CG7:CG8"/>
    <mergeCell ref="S7:S8"/>
    <mergeCell ref="T7:U7"/>
    <mergeCell ref="V7:V8"/>
    <mergeCell ref="W7:X7"/>
    <mergeCell ref="Y7:Y8"/>
    <mergeCell ref="Z7:AA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N7:O7"/>
    <mergeCell ref="AB7:AB8"/>
    <mergeCell ref="AC7:AD7"/>
    <mergeCell ref="AL7:AM7"/>
    <mergeCell ref="AN7:AN8"/>
    <mergeCell ref="AI7:AJ7"/>
    <mergeCell ref="AK7:AK8"/>
    <mergeCell ref="AE7:AE8"/>
    <mergeCell ref="AT7:AT8"/>
    <mergeCell ref="BU7:BU8"/>
    <mergeCell ref="BV7:BW7"/>
    <mergeCell ref="AU7:AV7"/>
    <mergeCell ref="AR7:AS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W7:AW8"/>
    <mergeCell ref="AF7:AG7"/>
    <mergeCell ref="AH7:AH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26"/>
  <sheetViews>
    <sheetView showGridLines="0" zoomScale="70" zoomScaleNormal="70" zoomScaleSheetLayoutView="70" zoomScalePageLayoutView="70" workbookViewId="0">
      <pane xSplit="1" topLeftCell="CE1" activePane="topRight" state="frozen"/>
      <selection activeCell="G20" sqref="G20"/>
      <selection pane="topRight" activeCell="CT11" sqref="CT11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  <col min="89" max="89" width="18.5703125" customWidth="1"/>
    <col min="90" max="90" width="18.28515625" customWidth="1"/>
    <col min="91" max="91" width="20" customWidth="1"/>
  </cols>
  <sheetData>
    <row r="1" spans="1:91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91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91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91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91" ht="23.25" x14ac:dyDescent="0.25">
      <c r="A5" s="173" t="s">
        <v>22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91" ht="24" customHeight="1" thickBot="1" x14ac:dyDescent="0.25">
      <c r="A6" s="174" t="s">
        <v>34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1" s="40" customFormat="1" ht="34.5" customHeight="1" x14ac:dyDescent="0.2">
      <c r="A7" s="120" t="s">
        <v>1</v>
      </c>
      <c r="B7" s="183">
        <v>1991</v>
      </c>
      <c r="C7" s="183"/>
      <c r="D7" s="183"/>
      <c r="E7" s="183">
        <v>1992</v>
      </c>
      <c r="F7" s="183"/>
      <c r="G7" s="183"/>
      <c r="H7" s="183">
        <v>1993</v>
      </c>
      <c r="I7" s="183"/>
      <c r="J7" s="183"/>
      <c r="K7" s="183">
        <v>1994</v>
      </c>
      <c r="L7" s="183"/>
      <c r="M7" s="183"/>
      <c r="N7" s="183">
        <v>1995</v>
      </c>
      <c r="O7" s="183"/>
      <c r="P7" s="183"/>
      <c r="Q7" s="183">
        <v>1996</v>
      </c>
      <c r="R7" s="183"/>
      <c r="S7" s="183"/>
      <c r="T7" s="183">
        <v>1997</v>
      </c>
      <c r="U7" s="183"/>
      <c r="V7" s="183"/>
      <c r="W7" s="169">
        <v>1998</v>
      </c>
      <c r="X7" s="169"/>
      <c r="Y7" s="169"/>
      <c r="Z7" s="169">
        <v>1999</v>
      </c>
      <c r="AA7" s="169"/>
      <c r="AB7" s="169"/>
      <c r="AC7" s="183">
        <v>2000</v>
      </c>
      <c r="AD7" s="183"/>
      <c r="AE7" s="183"/>
      <c r="AF7" s="183">
        <v>2001</v>
      </c>
      <c r="AG7" s="183"/>
      <c r="AH7" s="183"/>
      <c r="AI7" s="183">
        <v>2002</v>
      </c>
      <c r="AJ7" s="183"/>
      <c r="AK7" s="183"/>
      <c r="AL7" s="183">
        <v>2003</v>
      </c>
      <c r="AM7" s="183"/>
      <c r="AN7" s="183"/>
      <c r="AO7" s="183">
        <v>2004</v>
      </c>
      <c r="AP7" s="183"/>
      <c r="AQ7" s="183"/>
      <c r="AR7" s="183">
        <v>2005</v>
      </c>
      <c r="AS7" s="183"/>
      <c r="AT7" s="183"/>
      <c r="AU7" s="183">
        <v>2006</v>
      </c>
      <c r="AV7" s="183"/>
      <c r="AW7" s="183"/>
      <c r="AX7" s="179">
        <v>2007</v>
      </c>
      <c r="AY7" s="179"/>
      <c r="AZ7" s="179"/>
      <c r="BA7" s="179">
        <v>2008</v>
      </c>
      <c r="BB7" s="179"/>
      <c r="BC7" s="179"/>
      <c r="BD7" s="179">
        <v>2009</v>
      </c>
      <c r="BE7" s="179"/>
      <c r="BF7" s="179"/>
      <c r="BG7" s="179">
        <v>2010</v>
      </c>
      <c r="BH7" s="179"/>
      <c r="BI7" s="179"/>
      <c r="BJ7" s="179">
        <v>2011</v>
      </c>
      <c r="BK7" s="179"/>
      <c r="BL7" s="179"/>
      <c r="BM7" s="179">
        <v>2012</v>
      </c>
      <c r="BN7" s="179"/>
      <c r="BO7" s="179"/>
      <c r="BP7" s="179">
        <v>2013</v>
      </c>
      <c r="BQ7" s="179"/>
      <c r="BR7" s="179"/>
      <c r="BS7" s="179">
        <v>2014</v>
      </c>
      <c r="BT7" s="179"/>
      <c r="BU7" s="179"/>
      <c r="BV7" s="179">
        <v>2015</v>
      </c>
      <c r="BW7" s="179"/>
      <c r="BX7" s="185"/>
      <c r="BY7" s="179">
        <v>2016</v>
      </c>
      <c r="BZ7" s="179"/>
      <c r="CA7" s="179"/>
      <c r="CB7" s="180">
        <v>2017</v>
      </c>
      <c r="CC7" s="179"/>
      <c r="CD7" s="179"/>
      <c r="CE7" s="184">
        <v>2018</v>
      </c>
      <c r="CF7" s="184"/>
      <c r="CG7" s="184"/>
      <c r="CH7" s="184">
        <v>2019</v>
      </c>
      <c r="CI7" s="184"/>
      <c r="CJ7" s="184"/>
      <c r="CK7" s="184">
        <v>2020</v>
      </c>
      <c r="CL7" s="184"/>
      <c r="CM7" s="184"/>
    </row>
    <row r="8" spans="1:91" s="41" customFormat="1" ht="30.6" customHeight="1" thickBot="1" x14ac:dyDescent="0.3">
      <c r="A8" s="146" t="s">
        <v>3</v>
      </c>
      <c r="B8" s="147" t="s">
        <v>23</v>
      </c>
      <c r="C8" s="147" t="s">
        <v>24</v>
      </c>
      <c r="D8" s="147" t="s">
        <v>5</v>
      </c>
      <c r="E8" s="147" t="s">
        <v>23</v>
      </c>
      <c r="F8" s="147" t="s">
        <v>24</v>
      </c>
      <c r="G8" s="147" t="s">
        <v>5</v>
      </c>
      <c r="H8" s="147" t="s">
        <v>23</v>
      </c>
      <c r="I8" s="147" t="s">
        <v>24</v>
      </c>
      <c r="J8" s="147" t="s">
        <v>5</v>
      </c>
      <c r="K8" s="147" t="s">
        <v>23</v>
      </c>
      <c r="L8" s="147" t="s">
        <v>24</v>
      </c>
      <c r="M8" s="147" t="s">
        <v>5</v>
      </c>
      <c r="N8" s="147" t="s">
        <v>23</v>
      </c>
      <c r="O8" s="147" t="s">
        <v>24</v>
      </c>
      <c r="P8" s="147" t="s">
        <v>5</v>
      </c>
      <c r="Q8" s="147" t="s">
        <v>23</v>
      </c>
      <c r="R8" s="147" t="s">
        <v>24</v>
      </c>
      <c r="S8" s="147" t="s">
        <v>5</v>
      </c>
      <c r="T8" s="147" t="s">
        <v>23</v>
      </c>
      <c r="U8" s="147" t="s">
        <v>24</v>
      </c>
      <c r="V8" s="147" t="s">
        <v>5</v>
      </c>
      <c r="W8" s="147" t="s">
        <v>23</v>
      </c>
      <c r="X8" s="147" t="s">
        <v>24</v>
      </c>
      <c r="Y8" s="147" t="s">
        <v>5</v>
      </c>
      <c r="Z8" s="147" t="s">
        <v>23</v>
      </c>
      <c r="AA8" s="147" t="s">
        <v>24</v>
      </c>
      <c r="AB8" s="147" t="s">
        <v>5</v>
      </c>
      <c r="AC8" s="147" t="s">
        <v>23</v>
      </c>
      <c r="AD8" s="147" t="s">
        <v>24</v>
      </c>
      <c r="AE8" s="147" t="s">
        <v>5</v>
      </c>
      <c r="AF8" s="147" t="s">
        <v>23</v>
      </c>
      <c r="AG8" s="147" t="s">
        <v>24</v>
      </c>
      <c r="AH8" s="147" t="s">
        <v>5</v>
      </c>
      <c r="AI8" s="147" t="s">
        <v>23</v>
      </c>
      <c r="AJ8" s="147" t="s">
        <v>24</v>
      </c>
      <c r="AK8" s="147" t="s">
        <v>5</v>
      </c>
      <c r="AL8" s="147" t="s">
        <v>23</v>
      </c>
      <c r="AM8" s="147" t="s">
        <v>24</v>
      </c>
      <c r="AN8" s="147" t="s">
        <v>5</v>
      </c>
      <c r="AO8" s="147" t="s">
        <v>23</v>
      </c>
      <c r="AP8" s="147" t="s">
        <v>24</v>
      </c>
      <c r="AQ8" s="147" t="s">
        <v>5</v>
      </c>
      <c r="AR8" s="147" t="s">
        <v>23</v>
      </c>
      <c r="AS8" s="147" t="s">
        <v>24</v>
      </c>
      <c r="AT8" s="147" t="s">
        <v>5</v>
      </c>
      <c r="AU8" s="147" t="s">
        <v>23</v>
      </c>
      <c r="AV8" s="147" t="s">
        <v>24</v>
      </c>
      <c r="AW8" s="147" t="s">
        <v>5</v>
      </c>
      <c r="AX8" s="147" t="s">
        <v>23</v>
      </c>
      <c r="AY8" s="147" t="s">
        <v>24</v>
      </c>
      <c r="AZ8" s="147" t="s">
        <v>5</v>
      </c>
      <c r="BA8" s="147" t="s">
        <v>23</v>
      </c>
      <c r="BB8" s="147" t="s">
        <v>24</v>
      </c>
      <c r="BC8" s="147" t="s">
        <v>5</v>
      </c>
      <c r="BD8" s="147" t="s">
        <v>23</v>
      </c>
      <c r="BE8" s="147" t="s">
        <v>24</v>
      </c>
      <c r="BF8" s="147" t="s">
        <v>5</v>
      </c>
      <c r="BG8" s="147" t="s">
        <v>23</v>
      </c>
      <c r="BH8" s="147" t="s">
        <v>24</v>
      </c>
      <c r="BI8" s="147" t="s">
        <v>5</v>
      </c>
      <c r="BJ8" s="147" t="s">
        <v>23</v>
      </c>
      <c r="BK8" s="147" t="s">
        <v>24</v>
      </c>
      <c r="BL8" s="147" t="s">
        <v>5</v>
      </c>
      <c r="BM8" s="147" t="s">
        <v>23</v>
      </c>
      <c r="BN8" s="147" t="s">
        <v>24</v>
      </c>
      <c r="BO8" s="147" t="s">
        <v>5</v>
      </c>
      <c r="BP8" s="147" t="s">
        <v>23</v>
      </c>
      <c r="BQ8" s="147" t="s">
        <v>24</v>
      </c>
      <c r="BR8" s="147" t="s">
        <v>5</v>
      </c>
      <c r="BS8" s="147" t="s">
        <v>23</v>
      </c>
      <c r="BT8" s="147" t="s">
        <v>24</v>
      </c>
      <c r="BU8" s="147" t="s">
        <v>5</v>
      </c>
      <c r="BV8" s="147" t="s">
        <v>23</v>
      </c>
      <c r="BW8" s="147" t="s">
        <v>24</v>
      </c>
      <c r="BX8" s="148" t="s">
        <v>5</v>
      </c>
      <c r="BY8" s="147" t="s">
        <v>23</v>
      </c>
      <c r="BZ8" s="147" t="s">
        <v>24</v>
      </c>
      <c r="CA8" s="149" t="s">
        <v>5</v>
      </c>
      <c r="CB8" s="147" t="s">
        <v>23</v>
      </c>
      <c r="CC8" s="147" t="s">
        <v>24</v>
      </c>
      <c r="CD8" s="147" t="s">
        <v>5</v>
      </c>
      <c r="CE8" s="163" t="s">
        <v>23</v>
      </c>
      <c r="CF8" s="163" t="s">
        <v>24</v>
      </c>
      <c r="CG8" s="163" t="s">
        <v>5</v>
      </c>
      <c r="CH8" s="163" t="s">
        <v>23</v>
      </c>
      <c r="CI8" s="163" t="s">
        <v>24</v>
      </c>
      <c r="CJ8" s="163" t="s">
        <v>5</v>
      </c>
      <c r="CK8" s="163" t="s">
        <v>23</v>
      </c>
      <c r="CL8" s="163" t="s">
        <v>24</v>
      </c>
      <c r="CM8" s="163" t="s">
        <v>5</v>
      </c>
    </row>
    <row r="9" spans="1:91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61">
        <v>36938</v>
      </c>
      <c r="CF9" s="161">
        <v>78458</v>
      </c>
      <c r="CG9" s="162">
        <v>115396</v>
      </c>
      <c r="CH9" s="161">
        <v>39515</v>
      </c>
      <c r="CI9" s="161">
        <v>79254</v>
      </c>
      <c r="CJ9" s="162">
        <v>118769</v>
      </c>
      <c r="CK9" s="161">
        <v>40946</v>
      </c>
      <c r="CL9" s="161">
        <v>83242</v>
      </c>
      <c r="CM9" s="162">
        <f>SUM(CK9+CL9)</f>
        <v>124188</v>
      </c>
    </row>
    <row r="10" spans="1:91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v>115488</v>
      </c>
      <c r="CH10" s="111">
        <v>39775</v>
      </c>
      <c r="CI10" s="111">
        <v>79638</v>
      </c>
      <c r="CJ10" s="162">
        <v>119413</v>
      </c>
      <c r="CK10" s="111">
        <v>40168</v>
      </c>
      <c r="CL10" s="111">
        <v>83937</v>
      </c>
      <c r="CM10" s="162">
        <f>SUM(CK10+CL10)</f>
        <v>124105</v>
      </c>
    </row>
    <row r="11" spans="1:91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v>115563</v>
      </c>
      <c r="CH11" s="111">
        <v>40026</v>
      </c>
      <c r="CI11" s="111">
        <v>79996</v>
      </c>
      <c r="CJ11" s="162">
        <v>120022</v>
      </c>
      <c r="CK11" s="111"/>
      <c r="CL11" s="111"/>
      <c r="CM11" s="162">
        <v>0</v>
      </c>
    </row>
    <row r="12" spans="1:91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v>116058</v>
      </c>
      <c r="CH12" s="111">
        <v>41303</v>
      </c>
      <c r="CI12" s="111">
        <v>79572</v>
      </c>
      <c r="CJ12" s="162">
        <v>120875</v>
      </c>
      <c r="CK12" s="111"/>
      <c r="CL12" s="111"/>
      <c r="CM12" s="162">
        <v>0</v>
      </c>
    </row>
    <row r="13" spans="1:91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v>117026</v>
      </c>
      <c r="CH13" s="111">
        <v>40364</v>
      </c>
      <c r="CI13" s="111">
        <v>81123</v>
      </c>
      <c r="CJ13" s="112">
        <v>121487</v>
      </c>
      <c r="CK13" s="111"/>
      <c r="CL13" s="111"/>
      <c r="CM13" s="112">
        <v>0</v>
      </c>
    </row>
    <row r="14" spans="1:91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v>117692</v>
      </c>
      <c r="CH14" s="114">
        <v>41082</v>
      </c>
      <c r="CI14" s="111">
        <v>81335</v>
      </c>
      <c r="CJ14" s="112">
        <v>122417</v>
      </c>
      <c r="CK14" s="114"/>
      <c r="CL14" s="111"/>
      <c r="CM14" s="112">
        <v>0</v>
      </c>
    </row>
    <row r="15" spans="1:91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v>118253</v>
      </c>
      <c r="CH15" s="114">
        <v>41330</v>
      </c>
      <c r="CI15" s="111">
        <v>81748</v>
      </c>
      <c r="CJ15" s="112">
        <v>123078</v>
      </c>
      <c r="CK15" s="114"/>
      <c r="CL15" s="111"/>
      <c r="CM15" s="112">
        <v>0</v>
      </c>
    </row>
    <row r="16" spans="1:91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v>118708</v>
      </c>
      <c r="CH16" s="114">
        <v>41463</v>
      </c>
      <c r="CI16" s="111">
        <v>82255</v>
      </c>
      <c r="CJ16" s="112">
        <v>123718</v>
      </c>
      <c r="CK16" s="114"/>
      <c r="CL16" s="111"/>
      <c r="CM16" s="112">
        <v>0</v>
      </c>
    </row>
    <row r="17" spans="1:91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v>119125</v>
      </c>
      <c r="CH17" s="111">
        <v>41726</v>
      </c>
      <c r="CI17" s="111">
        <v>82914</v>
      </c>
      <c r="CJ17" s="112">
        <v>124640</v>
      </c>
      <c r="CK17" s="111"/>
      <c r="CL17" s="111"/>
      <c r="CM17" s="112">
        <v>0</v>
      </c>
    </row>
    <row r="18" spans="1:91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v>119522</v>
      </c>
      <c r="CH18" s="111">
        <v>41071</v>
      </c>
      <c r="CI18" s="111">
        <v>83654</v>
      </c>
      <c r="CJ18" s="112">
        <v>124725</v>
      </c>
      <c r="CK18" s="111"/>
      <c r="CL18" s="111"/>
      <c r="CM18" s="112">
        <v>0</v>
      </c>
    </row>
    <row r="19" spans="1:91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v>119491</v>
      </c>
      <c r="CH19" s="111">
        <v>41589</v>
      </c>
      <c r="CI19" s="111">
        <v>83179</v>
      </c>
      <c r="CJ19" s="112">
        <v>124768</v>
      </c>
      <c r="CK19" s="111"/>
      <c r="CL19" s="111"/>
      <c r="CM19" s="112">
        <v>0</v>
      </c>
    </row>
    <row r="20" spans="1:91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v>118513</v>
      </c>
      <c r="CH20" s="111">
        <v>41197</v>
      </c>
      <c r="CI20" s="111">
        <v>82605</v>
      </c>
      <c r="CJ20" s="112">
        <v>123802</v>
      </c>
      <c r="CK20" s="111"/>
      <c r="CL20" s="111"/>
      <c r="CM20" s="112">
        <v>0</v>
      </c>
    </row>
    <row r="21" spans="1:91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v>38890.25</v>
      </c>
      <c r="CF21" s="92">
        <v>78679.333333333328</v>
      </c>
      <c r="CG21" s="92">
        <v>117569.58333333333</v>
      </c>
      <c r="CH21" s="92">
        <v>40870.083333333336</v>
      </c>
      <c r="CI21" s="92">
        <v>81439.416666666672</v>
      </c>
      <c r="CJ21" s="92">
        <v>122309.5</v>
      </c>
      <c r="CK21" s="92"/>
      <c r="CL21" s="92"/>
      <c r="CM21" s="92"/>
    </row>
    <row r="22" spans="1:91" ht="15.75" x14ac:dyDescent="0.25">
      <c r="A22" s="181" t="s">
        <v>25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91" ht="15.75" x14ac:dyDescent="0.25">
      <c r="A23" s="181" t="s">
        <v>21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91" ht="15" x14ac:dyDescent="0.2">
      <c r="A24" s="118" t="s">
        <v>26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91" x14ac:dyDescent="0.2"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</row>
    <row r="26" spans="1:91" x14ac:dyDescent="0.2">
      <c r="BT26" s="63"/>
      <c r="BU26" s="63"/>
    </row>
  </sheetData>
  <mergeCells count="34">
    <mergeCell ref="BY7:CA7"/>
    <mergeCell ref="BV7:BX7"/>
    <mergeCell ref="AL7:AN7"/>
    <mergeCell ref="BD7:BF7"/>
    <mergeCell ref="CK7:CM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29"/>
  <sheetViews>
    <sheetView showGridLines="0" tabSelected="1" zoomScale="60" zoomScaleNormal="60" zoomScaleSheetLayoutView="70" zoomScalePageLayoutView="60" workbookViewId="0">
      <pane xSplit="1" topLeftCell="BW1" activePane="topRight" state="frozen"/>
      <selection activeCell="G20" sqref="G20"/>
      <selection pane="topRight" activeCell="CK10" sqref="CK10"/>
    </sheetView>
  </sheetViews>
  <sheetFormatPr baseColWidth="10" defaultRowHeight="12.75" x14ac:dyDescent="0.2"/>
  <cols>
    <col min="1" max="1" width="49.28515625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4.7109375" bestFit="1" customWidth="1"/>
    <col min="69" max="69" width="14" bestFit="1" customWidth="1"/>
    <col min="70" max="70" width="13.7109375" customWidth="1"/>
    <col min="71" max="71" width="12.85546875" customWidth="1"/>
    <col min="72" max="72" width="13.85546875" customWidth="1"/>
    <col min="73" max="73" width="14.140625" bestFit="1" customWidth="1"/>
    <col min="74" max="74" width="14.7109375" bestFit="1" customWidth="1"/>
    <col min="75" max="75" width="14" bestFit="1" customWidth="1"/>
    <col min="76" max="76" width="15.28515625" customWidth="1"/>
    <col min="77" max="77" width="14.7109375" bestFit="1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4" max="85" width="16.42578125" customWidth="1"/>
    <col min="86" max="86" width="16" customWidth="1"/>
    <col min="87" max="87" width="15" customWidth="1"/>
    <col min="88" max="88" width="15.7109375" customWidth="1"/>
    <col min="89" max="89" width="16" customWidth="1"/>
    <col min="90" max="90" width="15" customWidth="1"/>
    <col min="91" max="91" width="15.7109375" customWidth="1"/>
  </cols>
  <sheetData>
    <row r="1" spans="1:91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91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91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91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91" ht="23.25" x14ac:dyDescent="0.25">
      <c r="A5" s="173" t="s">
        <v>29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91" ht="24" customHeight="1" thickBot="1" x14ac:dyDescent="0.25">
      <c r="A6" s="174" t="s">
        <v>34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1" s="65" customFormat="1" ht="30.6" customHeight="1" x14ac:dyDescent="0.25">
      <c r="A7" s="153" t="s">
        <v>1</v>
      </c>
      <c r="B7" s="187">
        <v>1991</v>
      </c>
      <c r="C7" s="187"/>
      <c r="D7" s="187"/>
      <c r="E7" s="187">
        <v>1992</v>
      </c>
      <c r="F7" s="187"/>
      <c r="G7" s="187"/>
      <c r="H7" s="187">
        <v>1993</v>
      </c>
      <c r="I7" s="187"/>
      <c r="J7" s="187"/>
      <c r="K7" s="187">
        <v>1994</v>
      </c>
      <c r="L7" s="187"/>
      <c r="M7" s="187"/>
      <c r="N7" s="187">
        <v>1995</v>
      </c>
      <c r="O7" s="187"/>
      <c r="P7" s="187"/>
      <c r="Q7" s="187">
        <v>1996</v>
      </c>
      <c r="R7" s="187"/>
      <c r="S7" s="187"/>
      <c r="T7" s="187">
        <v>1997</v>
      </c>
      <c r="U7" s="187"/>
      <c r="V7" s="187"/>
      <c r="W7" s="188">
        <v>1998</v>
      </c>
      <c r="X7" s="188"/>
      <c r="Y7" s="188"/>
      <c r="Z7" s="188">
        <v>1999</v>
      </c>
      <c r="AA7" s="188"/>
      <c r="AB7" s="188"/>
      <c r="AC7" s="187">
        <v>2000</v>
      </c>
      <c r="AD7" s="187"/>
      <c r="AE7" s="187"/>
      <c r="AF7" s="187">
        <v>2001</v>
      </c>
      <c r="AG7" s="187"/>
      <c r="AH7" s="187"/>
      <c r="AI7" s="187">
        <v>2002</v>
      </c>
      <c r="AJ7" s="187"/>
      <c r="AK7" s="187"/>
      <c r="AL7" s="187">
        <v>2003</v>
      </c>
      <c r="AM7" s="187"/>
      <c r="AN7" s="187"/>
      <c r="AO7" s="187">
        <v>2004</v>
      </c>
      <c r="AP7" s="187"/>
      <c r="AQ7" s="187"/>
      <c r="AR7" s="187">
        <v>2005</v>
      </c>
      <c r="AS7" s="187"/>
      <c r="AT7" s="187"/>
      <c r="AU7" s="187">
        <v>2006</v>
      </c>
      <c r="AV7" s="187"/>
      <c r="AW7" s="187"/>
      <c r="AX7" s="179">
        <v>2007</v>
      </c>
      <c r="AY7" s="179"/>
      <c r="AZ7" s="179"/>
      <c r="BA7" s="179">
        <v>2008</v>
      </c>
      <c r="BB7" s="179"/>
      <c r="BC7" s="179"/>
      <c r="BD7" s="179">
        <v>2009</v>
      </c>
      <c r="BE7" s="179"/>
      <c r="BF7" s="179"/>
      <c r="BG7" s="179">
        <v>2010</v>
      </c>
      <c r="BH7" s="179"/>
      <c r="BI7" s="179"/>
      <c r="BJ7" s="179">
        <v>2011</v>
      </c>
      <c r="BK7" s="179"/>
      <c r="BL7" s="179"/>
      <c r="BM7" s="179">
        <v>2012</v>
      </c>
      <c r="BN7" s="179"/>
      <c r="BO7" s="179"/>
      <c r="BP7" s="179">
        <v>2013</v>
      </c>
      <c r="BQ7" s="179"/>
      <c r="BR7" s="179"/>
      <c r="BS7" s="179">
        <v>2014</v>
      </c>
      <c r="BT7" s="179"/>
      <c r="BU7" s="179"/>
      <c r="BV7" s="179">
        <v>2015</v>
      </c>
      <c r="BW7" s="179"/>
      <c r="BX7" s="185"/>
      <c r="BY7" s="179">
        <v>2016</v>
      </c>
      <c r="BZ7" s="179"/>
      <c r="CA7" s="179"/>
      <c r="CB7" s="179">
        <v>2017</v>
      </c>
      <c r="CC7" s="179"/>
      <c r="CD7" s="179"/>
      <c r="CE7" s="184">
        <v>2018</v>
      </c>
      <c r="CF7" s="184"/>
      <c r="CG7" s="184"/>
      <c r="CH7" s="184">
        <v>2019</v>
      </c>
      <c r="CI7" s="184"/>
      <c r="CJ7" s="184"/>
      <c r="CK7" s="184">
        <v>2020</v>
      </c>
      <c r="CL7" s="184"/>
      <c r="CM7" s="184"/>
    </row>
    <row r="8" spans="1:91" s="41" customFormat="1" ht="30.6" customHeight="1" thickBot="1" x14ac:dyDescent="0.3">
      <c r="A8" s="146" t="s">
        <v>3</v>
      </c>
      <c r="B8" s="147" t="s">
        <v>27</v>
      </c>
      <c r="C8" s="147" t="s">
        <v>28</v>
      </c>
      <c r="D8" s="147" t="s">
        <v>5</v>
      </c>
      <c r="E8" s="147" t="s">
        <v>27</v>
      </c>
      <c r="F8" s="147" t="s">
        <v>28</v>
      </c>
      <c r="G8" s="147" t="s">
        <v>5</v>
      </c>
      <c r="H8" s="147" t="s">
        <v>27</v>
      </c>
      <c r="I8" s="147" t="s">
        <v>28</v>
      </c>
      <c r="J8" s="147" t="s">
        <v>5</v>
      </c>
      <c r="K8" s="147" t="s">
        <v>27</v>
      </c>
      <c r="L8" s="147" t="s">
        <v>28</v>
      </c>
      <c r="M8" s="147" t="s">
        <v>5</v>
      </c>
      <c r="N8" s="147" t="s">
        <v>27</v>
      </c>
      <c r="O8" s="147" t="s">
        <v>28</v>
      </c>
      <c r="P8" s="147" t="s">
        <v>5</v>
      </c>
      <c r="Q8" s="147" t="s">
        <v>27</v>
      </c>
      <c r="R8" s="147" t="s">
        <v>28</v>
      </c>
      <c r="S8" s="147" t="s">
        <v>5</v>
      </c>
      <c r="T8" s="147" t="s">
        <v>27</v>
      </c>
      <c r="U8" s="147" t="s">
        <v>28</v>
      </c>
      <c r="V8" s="147" t="s">
        <v>5</v>
      </c>
      <c r="W8" s="147" t="s">
        <v>27</v>
      </c>
      <c r="X8" s="147" t="s">
        <v>28</v>
      </c>
      <c r="Y8" s="147" t="s">
        <v>5</v>
      </c>
      <c r="Z8" s="147" t="s">
        <v>27</v>
      </c>
      <c r="AA8" s="147" t="s">
        <v>28</v>
      </c>
      <c r="AB8" s="147" t="s">
        <v>5</v>
      </c>
      <c r="AC8" s="147" t="s">
        <v>27</v>
      </c>
      <c r="AD8" s="147" t="s">
        <v>28</v>
      </c>
      <c r="AE8" s="147" t="s">
        <v>5</v>
      </c>
      <c r="AF8" s="147" t="s">
        <v>27</v>
      </c>
      <c r="AG8" s="147" t="s">
        <v>28</v>
      </c>
      <c r="AH8" s="147" t="s">
        <v>5</v>
      </c>
      <c r="AI8" s="147" t="s">
        <v>27</v>
      </c>
      <c r="AJ8" s="147" t="s">
        <v>28</v>
      </c>
      <c r="AK8" s="147" t="s">
        <v>5</v>
      </c>
      <c r="AL8" s="147" t="s">
        <v>27</v>
      </c>
      <c r="AM8" s="147" t="s">
        <v>28</v>
      </c>
      <c r="AN8" s="147" t="s">
        <v>5</v>
      </c>
      <c r="AO8" s="147" t="s">
        <v>27</v>
      </c>
      <c r="AP8" s="147" t="s">
        <v>28</v>
      </c>
      <c r="AQ8" s="147" t="s">
        <v>5</v>
      </c>
      <c r="AR8" s="147" t="s">
        <v>27</v>
      </c>
      <c r="AS8" s="147" t="s">
        <v>28</v>
      </c>
      <c r="AT8" s="147" t="s">
        <v>5</v>
      </c>
      <c r="AU8" s="147" t="s">
        <v>27</v>
      </c>
      <c r="AV8" s="147" t="s">
        <v>28</v>
      </c>
      <c r="AW8" s="147" t="s">
        <v>5</v>
      </c>
      <c r="AX8" s="147" t="s">
        <v>27</v>
      </c>
      <c r="AY8" s="147" t="s">
        <v>28</v>
      </c>
      <c r="AZ8" s="147" t="s">
        <v>5</v>
      </c>
      <c r="BA8" s="147" t="s">
        <v>27</v>
      </c>
      <c r="BB8" s="147" t="s">
        <v>28</v>
      </c>
      <c r="BC8" s="147" t="s">
        <v>5</v>
      </c>
      <c r="BD8" s="147" t="s">
        <v>27</v>
      </c>
      <c r="BE8" s="147" t="s">
        <v>28</v>
      </c>
      <c r="BF8" s="147" t="s">
        <v>5</v>
      </c>
      <c r="BG8" s="147" t="s">
        <v>27</v>
      </c>
      <c r="BH8" s="147" t="s">
        <v>28</v>
      </c>
      <c r="BI8" s="147" t="s">
        <v>5</v>
      </c>
      <c r="BJ8" s="147" t="s">
        <v>27</v>
      </c>
      <c r="BK8" s="147" t="s">
        <v>28</v>
      </c>
      <c r="BL8" s="147" t="s">
        <v>5</v>
      </c>
      <c r="BM8" s="147" t="s">
        <v>27</v>
      </c>
      <c r="BN8" s="147" t="s">
        <v>28</v>
      </c>
      <c r="BO8" s="147" t="s">
        <v>5</v>
      </c>
      <c r="BP8" s="147" t="s">
        <v>27</v>
      </c>
      <c r="BQ8" s="147" t="s">
        <v>28</v>
      </c>
      <c r="BR8" s="147" t="s">
        <v>5</v>
      </c>
      <c r="BS8" s="147" t="s">
        <v>27</v>
      </c>
      <c r="BT8" s="147" t="s">
        <v>28</v>
      </c>
      <c r="BU8" s="147" t="s">
        <v>5</v>
      </c>
      <c r="BV8" s="147" t="s">
        <v>27</v>
      </c>
      <c r="BW8" s="147" t="s">
        <v>28</v>
      </c>
      <c r="BX8" s="148" t="s">
        <v>5</v>
      </c>
      <c r="BY8" s="147" t="s">
        <v>27</v>
      </c>
      <c r="BZ8" s="147" t="s">
        <v>28</v>
      </c>
      <c r="CA8" s="147" t="s">
        <v>5</v>
      </c>
      <c r="CB8" s="147" t="s">
        <v>27</v>
      </c>
      <c r="CC8" s="147" t="s">
        <v>28</v>
      </c>
      <c r="CD8" s="147" t="s">
        <v>5</v>
      </c>
      <c r="CE8" s="163" t="s">
        <v>27</v>
      </c>
      <c r="CF8" s="163" t="s">
        <v>28</v>
      </c>
      <c r="CG8" s="163" t="s">
        <v>5</v>
      </c>
      <c r="CH8" s="163" t="s">
        <v>27</v>
      </c>
      <c r="CI8" s="163" t="s">
        <v>28</v>
      </c>
      <c r="CJ8" s="163" t="s">
        <v>5</v>
      </c>
      <c r="CK8" s="163" t="s">
        <v>27</v>
      </c>
      <c r="CL8" s="163" t="s">
        <v>28</v>
      </c>
      <c r="CM8" s="163" t="s">
        <v>5</v>
      </c>
    </row>
    <row r="9" spans="1:91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v>118769</v>
      </c>
      <c r="CK9" s="18">
        <v>115429</v>
      </c>
      <c r="CL9" s="18">
        <v>8759</v>
      </c>
      <c r="CM9" s="97">
        <f>SUM(CK9:CL9)</f>
        <v>124188</v>
      </c>
    </row>
    <row r="10" spans="1:91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>
        <v>111171</v>
      </c>
      <c r="CI10" s="22">
        <v>8242</v>
      </c>
      <c r="CJ10" s="97">
        <v>119413</v>
      </c>
      <c r="CK10" s="22">
        <v>115408</v>
      </c>
      <c r="CL10" s="22">
        <v>8697</v>
      </c>
      <c r="CM10" s="97">
        <f>SUM(CK10:CL10)</f>
        <v>124105</v>
      </c>
    </row>
    <row r="11" spans="1:91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v>115563</v>
      </c>
      <c r="CH11" s="22">
        <v>111772</v>
      </c>
      <c r="CI11" s="22">
        <v>8250</v>
      </c>
      <c r="CJ11" s="97">
        <v>120022</v>
      </c>
      <c r="CK11" s="22"/>
      <c r="CL11" s="22"/>
      <c r="CM11" s="97">
        <v>0</v>
      </c>
    </row>
    <row r="12" spans="1:91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v>116058</v>
      </c>
      <c r="CH12" s="101">
        <v>112550</v>
      </c>
      <c r="CI12" s="22">
        <v>8325</v>
      </c>
      <c r="CJ12" s="97">
        <v>120875</v>
      </c>
      <c r="CK12" s="101"/>
      <c r="CL12" s="22"/>
      <c r="CM12" s="97">
        <v>0</v>
      </c>
    </row>
    <row r="13" spans="1:91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v>117026</v>
      </c>
      <c r="CH13" s="101">
        <v>113049</v>
      </c>
      <c r="CI13" s="22">
        <v>8438</v>
      </c>
      <c r="CJ13" s="97">
        <v>121487</v>
      </c>
      <c r="CK13" s="101"/>
      <c r="CL13" s="22"/>
      <c r="CM13" s="97">
        <v>0</v>
      </c>
    </row>
    <row r="14" spans="1:91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v>117692</v>
      </c>
      <c r="CH14" s="22">
        <v>113948</v>
      </c>
      <c r="CI14" s="22">
        <v>8469</v>
      </c>
      <c r="CJ14" s="97">
        <v>122417</v>
      </c>
      <c r="CK14" s="22"/>
      <c r="CL14" s="22"/>
      <c r="CM14" s="97">
        <v>0</v>
      </c>
    </row>
    <row r="15" spans="1:91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v>118253</v>
      </c>
      <c r="CH15" s="22">
        <v>114458</v>
      </c>
      <c r="CI15" s="22">
        <v>8620</v>
      </c>
      <c r="CJ15" s="97">
        <v>123078</v>
      </c>
      <c r="CK15" s="22"/>
      <c r="CL15" s="22"/>
      <c r="CM15" s="97">
        <v>0</v>
      </c>
    </row>
    <row r="16" spans="1:91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v>118708</v>
      </c>
      <c r="CH16" s="22">
        <v>115071</v>
      </c>
      <c r="CI16" s="22">
        <v>8647</v>
      </c>
      <c r="CJ16" s="97">
        <v>123718</v>
      </c>
      <c r="CK16" s="22"/>
      <c r="CL16" s="22"/>
      <c r="CM16" s="97">
        <v>0</v>
      </c>
    </row>
    <row r="17" spans="1:91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v>119125</v>
      </c>
      <c r="CH17" s="22">
        <v>115875</v>
      </c>
      <c r="CI17" s="22">
        <v>8765</v>
      </c>
      <c r="CJ17" s="97">
        <v>124640</v>
      </c>
      <c r="CK17" s="22"/>
      <c r="CL17" s="22"/>
      <c r="CM17" s="97">
        <v>0</v>
      </c>
    </row>
    <row r="18" spans="1:91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v>119522</v>
      </c>
      <c r="CH18" s="22">
        <v>115894</v>
      </c>
      <c r="CI18" s="22">
        <v>8831</v>
      </c>
      <c r="CJ18" s="97">
        <v>124725</v>
      </c>
      <c r="CK18" s="22"/>
      <c r="CL18" s="22"/>
      <c r="CM18" s="97">
        <v>0</v>
      </c>
    </row>
    <row r="19" spans="1:91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v>119491</v>
      </c>
      <c r="CH19" s="22">
        <v>115918</v>
      </c>
      <c r="CI19" s="22">
        <v>8850</v>
      </c>
      <c r="CJ19" s="97">
        <v>124768</v>
      </c>
      <c r="CK19" s="22"/>
      <c r="CL19" s="22"/>
      <c r="CM19" s="97">
        <v>0</v>
      </c>
    </row>
    <row r="20" spans="1:91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v>118513</v>
      </c>
      <c r="CH20" s="104">
        <v>115045</v>
      </c>
      <c r="CI20" s="104">
        <v>8757</v>
      </c>
      <c r="CJ20" s="97">
        <v>123802</v>
      </c>
      <c r="CK20" s="104"/>
      <c r="CL20" s="104"/>
      <c r="CM20" s="97">
        <v>0</v>
      </c>
    </row>
    <row r="21" spans="1:91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v>109615.41666666667</v>
      </c>
      <c r="CF21" s="92">
        <v>7954.166666666667</v>
      </c>
      <c r="CG21" s="92">
        <v>117569.58333333333</v>
      </c>
      <c r="CH21" s="92">
        <v>113776.83333333333</v>
      </c>
      <c r="CI21" s="92">
        <v>8532.6666666666661</v>
      </c>
      <c r="CJ21" s="92">
        <v>122309.5</v>
      </c>
      <c r="CK21" s="92"/>
      <c r="CL21" s="92"/>
      <c r="CM21" s="92"/>
    </row>
    <row r="22" spans="1:91" x14ac:dyDescent="0.2">
      <c r="A22" s="186" t="s">
        <v>25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91" x14ac:dyDescent="0.2">
      <c r="A23" s="186" t="s">
        <v>21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64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91" x14ac:dyDescent="0.2">
      <c r="A24" s="165" t="s">
        <v>26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4"/>
      <c r="R24" s="164"/>
      <c r="S24" s="164"/>
      <c r="T24" s="164"/>
      <c r="U24" s="164"/>
      <c r="V24" s="164"/>
      <c r="W24" s="164"/>
      <c r="X24" s="164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9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9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9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9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9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</sheetData>
  <mergeCells count="34">
    <mergeCell ref="BY7:CA7"/>
    <mergeCell ref="BV7:BX7"/>
    <mergeCell ref="AL7:AN7"/>
    <mergeCell ref="BD7:BF7"/>
    <mergeCell ref="CK7:CM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ignoredErrors>
    <ignoredError sqref="CM9:C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1991 - 2020</vt:lpstr>
      <vt:lpstr>2. SITUACION JURÍDICA 1991-2020</vt:lpstr>
      <vt:lpstr>3. SEXO 1991 - 2020</vt:lpstr>
      <vt:lpstr>'1. HACINAMIENTO 1991 - 2020'!Área_de_impresión</vt:lpstr>
      <vt:lpstr>'3. SEXO 1991 - 2020'!Área_de_impresión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Perez</cp:lastModifiedBy>
  <dcterms:created xsi:type="dcterms:W3CDTF">2015-02-09T15:58:58Z</dcterms:created>
  <dcterms:modified xsi:type="dcterms:W3CDTF">2020-04-08T00:19:54Z</dcterms:modified>
</cp:coreProperties>
</file>