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<sst xmlns="http://schemas.openxmlformats.org/spreadsheetml/2006/main" count="724" uniqueCount="478">
  <si>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</si>
  <si>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</si>
  <si>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</si>
  <si>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</si>
  <si>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</si>
  <si>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</si>
  <si>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</si>
  <si>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</si>
  <si>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</si>
  <si>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</si>
  <si>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</si>
  <si>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</si>
  <si>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</si>
  <si>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</si>
  <si>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</si>
  <si>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</si>
  <si>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</si>
  <si>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</si>
  <si>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</si>
  <si>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</si>
  <si>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</si>
  <si>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</si>
  <si>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</si>
  <si>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</si>
  <si>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</si>
  <si>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</si>
  <si>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</si>
  <si>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</si>
  <si>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</si>
  <si>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</si>
  <si>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</si>
  <si>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</si>
  <si>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</si>
  <si>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</si>
  <si>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</si>
  <si>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</si>
  <si>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</si>
  <si>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</si>
  <si>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</si>
  <si>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</si>
  <si>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</si>
  <si>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</si>
  <si>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</si>
  <si>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</si>
  <si>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</si>
  <si>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</si>
  <si>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</si>
  <si>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</si>
  <si>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</si>
  <si>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</si>
  <si>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</si>
  <si>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</si>
  <si>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</si>
  <si>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</si>
  <si>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</si>
  <si>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</si>
  <si>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</si>
  <si>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</si>
  <si>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</si>
  <si>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</si>
  <si>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</si>
  <si>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</si>
  <si>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</si>
  <si>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</si>
  <si>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</si>
  <si>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</si>
  <si>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</si>
  <si>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</si>
  <si>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</si>
  <si>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</si>
  <si>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</si>
  <si>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</si>
  <si>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</si>
  <si>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</si>
  <si>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</si>
  <si>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</si>
  <si>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</si>
  <si>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</si>
  <si>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</si>
  <si>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</si>
  <si>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</si>
  <si>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</si>
  <si>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</si>
  <si>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</si>
  <si>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</si>
  <si>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</si>
  <si>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</si>
  <si>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</si>
  <si>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</si>
  <si>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</si>
  <si>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</si>
  <si>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</si>
  <si>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</si>
  <si>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</si>
  <si>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</si>
  <si>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</si>
  <si>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</si>
  <si>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</si>
  <si>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</si>
  <si>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</si>
  <si>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</si>
  <si>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</si>
  <si>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</si>
  <si>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</si>
  <si>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</si>
  <si>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</si>
  <si>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</si>
  <si>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</si>
  <si>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</si>
  <si>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</si>
  <si>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</si>
  <si>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</si>
  <si>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</si>
  <si>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</si>
  <si>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</si>
  <si>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</si>
  <si>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</si>
  <si>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</si>
  <si>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</si>
  <si>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</si>
  <si>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</si>
  <si>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</si>
  <si>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</si>
  <si>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</si>
  <si>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</si>
  <si>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</si>
  <si>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</si>
  <si>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</si>
  <si>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</si>
  <si>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</si>
  <si>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</si>
  <si>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</si>
  <si>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</si>
  <si>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</si>
  <si>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</si>
  <si>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</si>
  <si>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</si>
  <si>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</si>
  <si>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</si>
  <si>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</si>
  <si>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</si>
  <si>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</si>
  <si>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</si>
  <si>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</si>
  <si>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</si>
  <si>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</si>
  <si>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</si>
  <si>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</si>
  <si>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</si>
  <si>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</si>
  <si>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</si>
  <si>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</si>
  <si>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</si>
  <si>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</si>
  <si>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</si>
  <si>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</si>
  <si>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</si>
  <si>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</si>
  <si>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</si>
  <si>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</si>
  <si>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</si>
  <si>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</si>
  <si>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</si>
  <si>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</si>
  <si>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</si>
  <si>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</si>
  <si>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</si>
  <si>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</si>
  <si>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</si>
  <si>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</si>
  <si>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</si>
  <si>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</si>
  <si>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</si>
  <si>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</si>
  <si>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</si>
  <si>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</si>
  <si>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</si>
  <si>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</si>
  <si>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</si>
  <si>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</si>
  <si>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</si>
  <si>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</si>
  <si>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</si>
  <si>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</si>
  <si>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</si>
  <si>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</si>
  <si>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</si>
  <si>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</si>
  <si>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</si>
  <si>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</si>
  <si>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</si>
  <si>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</si>
  <si>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</si>
  <si>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</si>
  <si>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</si>
  <si>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</si>
  <si>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</si>
  <si>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</si>
  <si>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</si>
  <si>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</si>
  <si>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</si>
  <si>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</si>
  <si>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</si>
  <si>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</si>
  <si>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</si>
  <si>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</si>
  <si>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</si>
  <si>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</si>
  <si>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</si>
  <si>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</si>
  <si>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</si>
  <si>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</si>
  <si>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</si>
  <si>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</si>
  <si>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</si>
  <si>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</si>
  <si>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</si>
  <si>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</si>
  <si>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</si>
  <si>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</si>
  <si>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</si>
  <si>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</si>
  <si>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</si>
  <si>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</si>
  <si>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</si>
  <si>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</si>
  <si>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</si>
  <si>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</si>
  <si>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</si>
  <si>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</si>
  <si>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</si>
  <si>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</si>
  <si>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</si>
  <si>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</si>
  <si>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</si>
  <si>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</si>
  <si>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</si>
  <si>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</si>
  <si>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</si>
  <si>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</si>
  <si>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</si>
  <si>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</si>
  <si>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</si>
  <si>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</si>
  <si>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</si>
  <si>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</si>
  <si>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</si>
  <si>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</si>
  <si>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</si>
  <si>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</si>
  <si>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</si>
  <si>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</si>
  <si>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</si>
  <si>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</si>
  <si>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</si>
  <si>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</si>
  <si>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</si>
  <si>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</si>
  <si>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</si>
  <si>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</si>
  <si>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</si>
  <si>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</si>
  <si>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</si>
  <si>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</si>
  <si>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</si>
  <si>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</si>
  <si>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</si>
  <si>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</si>
  <si>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</si>
  <si>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</si>
  <si>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</si>
  <si>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</si>
  <si>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</si>
  <si>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</si>
  <si>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</si>
  <si>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</si>
  <si>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</si>
  <si>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</si>
  <si>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</si>
  <si>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</si>
  <si>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</si>
  <si>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</si>
  <si>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</si>
  <si>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</si>
  <si>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</si>
  <si>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</si>
  <si>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</si>
  <si>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</si>
  <si>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</si>
  <si>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</si>
  <si>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</si>
  <si>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</si>
  <si>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</si>
  <si>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</si>
  <si>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</si>
  <si>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</si>
  <si>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</si>
  <si>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</si>
  <si>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</si>
  <si>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</si>
  <si>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</si>
  <si>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</si>
  <si>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</si>
  <si>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</si>
  <si>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</si>
  <si>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</si>
  <si>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</si>
  <si>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</si>
  <si>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</si>
  <si>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</si>
  <si>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</si>
  <si>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</si>
  <si>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</si>
  <si>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</si>
  <si>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</si>
  <si>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</si>
  <si>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</si>
  <si>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</si>
  <si>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</si>
  <si>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</si>
  <si>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</si>
  <si>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</si>
  <si>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</si>
  <si>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</si>
  <si>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</si>
  <si>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</si>
  <si>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</si>
  <si>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</si>
  <si>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</si>
  <si>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</si>
  <si>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</si>
  <si>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</si>
  <si>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</si>
  <si>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</si>
  <si>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</si>
  <si>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</si>
  <si>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</si>
  <si>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</si>
  <si>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</si>
  <si>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</si>
  <si>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</si>
  <si>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</si>
  <si>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</si>
  <si>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</si>
  <si>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Conformacion COPASST/ Vigia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</si>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</sst>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0">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563C1"/>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1" fillId="7" fontId="19" numFmtId="0" xfId="0" applyAlignment="1" applyBorder="1" applyFont="1">
      <alignment horizontal="left" readingOrder="0" shrinkToFit="0" vertical="center" wrapText="1"/>
    </xf>
    <xf borderId="1" fillId="7" fontId="20"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2" fillId="9" fontId="21" numFmtId="0" xfId="0" applyAlignment="1" applyBorder="1" applyFont="1">
      <alignment horizontal="center" shrinkToFit="0" vertical="center" wrapText="1"/>
    </xf>
    <xf borderId="1" fillId="9" fontId="21"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13" fillId="7" fontId="18" numFmtId="0" xfId="0" applyBorder="1" applyFont="1"/>
    <xf borderId="35" fillId="7" fontId="22"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3" numFmtId="0" xfId="0" applyFont="1"/>
    <xf borderId="0" fillId="0" fontId="9" numFmtId="0" xfId="0" applyAlignment="1" applyFont="1">
      <alignment horizontal="center"/>
    </xf>
    <xf borderId="0" fillId="0" fontId="24" numFmtId="0" xfId="0" applyAlignment="1" applyFont="1">
      <alignment horizontal="center"/>
    </xf>
    <xf borderId="0" fillId="0" fontId="25" numFmtId="0" xfId="0" applyAlignment="1" applyFont="1">
      <alignment horizontal="left" shrinkToFit="0" vertical="center" wrapText="1"/>
    </xf>
    <xf borderId="0" fillId="0" fontId="26" numFmtId="0" xfId="0" applyAlignment="1" applyFont="1">
      <alignment horizontal="center" shrinkToFit="0" vertical="center" wrapText="1"/>
    </xf>
    <xf borderId="0" fillId="0" fontId="25" numFmtId="0" xfId="0" applyAlignment="1" applyFont="1">
      <alignment horizontal="center" shrinkToFit="0" vertical="center" wrapText="1"/>
    </xf>
    <xf borderId="47" fillId="9" fontId="27" numFmtId="0" xfId="0" applyAlignment="1" applyBorder="1" applyFont="1">
      <alignment horizontal="center" shrinkToFit="0" vertical="center" wrapText="1"/>
    </xf>
    <xf borderId="48" fillId="9" fontId="27"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7"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11" fillId="9" fontId="28" numFmtId="0" xfId="0" applyAlignment="1" applyBorder="1" applyFont="1">
      <alignment horizontal="center" shrinkToFit="0" vertical="center" wrapText="1"/>
    </xf>
    <xf borderId="4" fillId="14" fontId="23" numFmtId="0" xfId="0" applyAlignment="1" applyBorder="1" applyFont="1">
      <alignment horizontal="center" shrinkToFit="0" vertical="center" wrapText="1"/>
    </xf>
    <xf borderId="6" fillId="14" fontId="23" numFmtId="164" xfId="0" applyAlignment="1" applyBorder="1" applyFont="1" applyNumberFormat="1">
      <alignment horizontal="center" shrinkToFit="0" vertical="center" wrapText="1"/>
    </xf>
    <xf borderId="11" fillId="14" fontId="23" numFmtId="0" xfId="0" applyAlignment="1" applyBorder="1" applyFont="1">
      <alignment horizontal="center" shrinkToFit="0" vertical="center" wrapText="1"/>
    </xf>
    <xf borderId="11" fillId="14" fontId="23" numFmtId="164" xfId="0" applyAlignment="1" applyBorder="1" applyFont="1" applyNumberFormat="1">
      <alignment horizontal="center" shrinkToFit="0" vertical="center" wrapText="1"/>
    </xf>
    <xf borderId="1" fillId="14" fontId="23" numFmtId="0" xfId="0" applyAlignment="1" applyBorder="1" applyFont="1">
      <alignment horizontal="center" shrinkToFit="0" vertical="center" wrapText="1"/>
    </xf>
    <xf borderId="1" fillId="14" fontId="23" numFmtId="0" xfId="0" applyAlignment="1" applyBorder="1" applyFont="1">
      <alignment horizontal="center" readingOrder="0" shrinkToFit="0" vertical="center" wrapText="1"/>
    </xf>
    <xf borderId="12" fillId="14" fontId="23" numFmtId="0" xfId="0" applyAlignment="1" applyBorder="1" applyFont="1">
      <alignment horizontal="center" readingOrder="0" shrinkToFit="0" vertical="center" wrapText="1"/>
    </xf>
    <xf borderId="12" fillId="14" fontId="23" numFmtId="164" xfId="0" applyAlignment="1" applyBorder="1" applyFont="1" applyNumberFormat="1">
      <alignment horizontal="center" shrinkToFit="0" vertical="center" wrapText="1"/>
    </xf>
    <xf borderId="0" fillId="19" fontId="29"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3" numFmtId="0" xfId="0" applyAlignment="1" applyBorder="1" applyFont="1">
      <alignment horizontal="center" shrinkToFit="0" vertical="center" wrapText="1"/>
    </xf>
    <xf borderId="3" fillId="0"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1" fillId="5" fontId="23" numFmtId="0" xfId="0" applyAlignment="1" applyBorder="1" applyFont="1">
      <alignment horizontal="center" shrinkToFit="0" vertical="center" wrapText="1"/>
    </xf>
    <xf borderId="11" fillId="0" fontId="23" numFmtId="0" xfId="0" applyAlignment="1" applyBorder="1" applyFont="1">
      <alignment horizontal="center" shrinkToFit="0" vertical="center" wrapText="1"/>
    </xf>
    <xf borderId="19" fillId="0" fontId="23" numFmtId="0" xfId="0" applyAlignment="1" applyBorder="1" applyFont="1">
      <alignment horizontal="center" shrinkToFit="0" vertical="center" wrapText="1"/>
    </xf>
    <xf borderId="12" fillId="0" fontId="23"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drawing" Target="../drawings/drawing4.xml"/><Relationship Id="rId11" Type="http://schemas.openxmlformats.org/officeDocument/2006/relationships/hyperlink" Target="https://drive.google.com/drive/folders/10o_ki5BNlkuq2yrnJTngi0V5s8xQ3xN5?usp=share_link" TargetMode="External"/><Relationship Id="rId10" Type="http://schemas.openxmlformats.org/officeDocument/2006/relationships/hyperlink" Target="https://docs.google.com/spreadsheets/d/1iH1mQuUNCdsZs1TE6kCR0txakT9s21I7/edit?usp=share_link&amp;ouid=101250692733261757876&amp;rtpof=true&amp;sd=true" TargetMode="External"/><Relationship Id="rId13" Type="http://schemas.openxmlformats.org/officeDocument/2006/relationships/hyperlink" Target="https://drive.google.com/drive/folders/12gdbi86yMgWynox0-j3HM2QlNYMmkMhr?usp=share_link" TargetMode="External"/><Relationship Id="rId12" Type="http://schemas.openxmlformats.org/officeDocument/2006/relationships/hyperlink" Target="https://drive.google.com/file/d/1JHcR98RkLgpORiE55SHO6bcF4LOGpOJe/view?usp=share_link" TargetMode="External"/><Relationship Id="rId1" Type="http://schemas.openxmlformats.org/officeDocument/2006/relationships/hyperlink" Target="https://drive.google.com/file/d/1MJm7ZuIB23gw8_XjFH5kAXp83amlPY_M/view?usp=share_link" TargetMode="External"/><Relationship Id="rId2" Type="http://schemas.openxmlformats.org/officeDocument/2006/relationships/hyperlink" Target="https://drive.google.com/file/d/1WnCXyZqND3d84ljKQIJHIPIFOJIDcNno/view?usp=share_link" TargetMode="External"/><Relationship Id="rId3" Type="http://schemas.openxmlformats.org/officeDocument/2006/relationships/hyperlink" Target="https://drive.google.com/file/d/1_PH3YKLj0VGrGZNLLqSW8yya4ZV3lFqD/view?usp=share_link" TargetMode="External"/><Relationship Id="rId4" Type="http://schemas.openxmlformats.org/officeDocument/2006/relationships/hyperlink" Target="https://drive.google.com/drive/folders/1InI5smsKG4wMm_IHkvHksbo0x367kio4?usp=share_link" TargetMode="External"/><Relationship Id="rId9" Type="http://schemas.openxmlformats.org/officeDocument/2006/relationships/hyperlink" Target="https://drive.google.com/drive/folders/1eltTwkm1C-XMxcX2_Lt2V87_ZwHDTqym?usp=share_link" TargetMode="External"/><Relationship Id="rId15" Type="http://schemas.openxmlformats.org/officeDocument/2006/relationships/hyperlink" Target="https://drive.google.com/drive/folders/1jFJKRb3QEhO4L3g_PewBC-tjKdwo3Bsk?usp=share_link" TargetMode="External"/><Relationship Id="rId14" Type="http://schemas.openxmlformats.org/officeDocument/2006/relationships/hyperlink" Target="https://drive.google.com/drive/folders/12gdbi86yMgWynox0-j3HM2QlNYMmkMhr?usp=share_link" TargetMode="External"/><Relationship Id="rId17" Type="http://schemas.openxmlformats.org/officeDocument/2006/relationships/hyperlink" Target="https://drive.google.com/file/d/1XlS5ll1-modqcf6gQrpsVM1FWFpbGs2Z/view?usp=share_link" TargetMode="External"/><Relationship Id="rId16" Type="http://schemas.openxmlformats.org/officeDocument/2006/relationships/hyperlink" Target="https://drive.google.com/drive/folders/15mnrR7qxrAeg27Fiq5FNwqS-gB7oLKqv?usp=share_link" TargetMode="External"/><Relationship Id="rId5" Type="http://schemas.openxmlformats.org/officeDocument/2006/relationships/hyperlink" Target="https://drive.google.com/drive/folders/1J-Id7HaWYCQLK7zdcRhqRAPlJ_h__w-i?usp=share_link" TargetMode="External"/><Relationship Id="rId19" Type="http://schemas.openxmlformats.org/officeDocument/2006/relationships/hyperlink" Target="https://drive.google.com/drive/folders/1xV8DiVXkvn301kD16lj9RpdBkxx_itK9?usp=share_link" TargetMode="External"/><Relationship Id="rId6" Type="http://schemas.openxmlformats.org/officeDocument/2006/relationships/hyperlink" Target="https://drive.google.com/drive/folders/1IcHG8i1KiLMdmBWZFD7Z1XE_LfI7EWZo?usp=share_link" TargetMode="External"/><Relationship Id="rId18" Type="http://schemas.openxmlformats.org/officeDocument/2006/relationships/hyperlink" Target="https://drive.google.com/drive/folders/1Yif4HWNpO8voXuvijE1pRN0MNnHoiM2m?usp=share_link" TargetMode="External"/><Relationship Id="rId7" Type="http://schemas.openxmlformats.org/officeDocument/2006/relationships/hyperlink" Target="https://drive.google.com/drive/folders/1pMRBB5WrF6uEwqpvGcKDP8K9G8YQfbyv?usp=share_link" TargetMode="External"/><Relationship Id="rId8" Type="http://schemas.openxmlformats.org/officeDocument/2006/relationships/hyperlink" Target="https://drive.google.com/file/d/1WnCXyZqND3d84ljKQIJHIPIFOJIDcNno/view?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2.5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17" t="s">
        <v>341</v>
      </c>
      <c r="F8" s="118">
        <v>0.5</v>
      </c>
      <c r="G8" s="40"/>
      <c r="H8" s="120">
        <v>0.5</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2" t="s">
        <v>342</v>
      </c>
      <c r="F9" s="118">
        <v>0.5</v>
      </c>
      <c r="G9" s="40"/>
      <c r="H9" s="120">
        <v>0.0</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3" t="s">
        <v>343</v>
      </c>
      <c r="F10" s="118">
        <v>0.5</v>
      </c>
      <c r="G10" s="40"/>
      <c r="H10" s="120">
        <v>0.0</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4"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17" t="s">
        <v>345</v>
      </c>
      <c r="F12" s="118">
        <v>0.5</v>
      </c>
      <c r="G12" s="40"/>
      <c r="H12" s="120">
        <v>0.5</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5"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4" t="s">
        <v>348</v>
      </c>
      <c r="F14" s="118">
        <v>2.0</v>
      </c>
      <c r="G14" s="119">
        <f>SUM(F14:F16)</f>
        <v>6</v>
      </c>
      <c r="H14" s="120">
        <v>2.0</v>
      </c>
      <c r="I14" s="120">
        <v>0.0</v>
      </c>
      <c r="J14" s="120">
        <v>0.0</v>
      </c>
      <c r="K14" s="121">
        <f>SUM(H14:J16)</f>
        <v>6</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4" t="s">
        <v>349</v>
      </c>
      <c r="F15" s="118">
        <v>2.0</v>
      </c>
      <c r="G15" s="40"/>
      <c r="H15" s="120">
        <v>2.0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17" t="s">
        <v>350</v>
      </c>
      <c r="F16" s="118">
        <v>2.0</v>
      </c>
      <c r="G16" s="47"/>
      <c r="H16" s="120">
        <v>2.0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22" t="s">
        <v>353</v>
      </c>
      <c r="F17" s="118">
        <v>1.0</v>
      </c>
      <c r="G17" s="119">
        <f>SUM(F17:F27)</f>
        <v>15</v>
      </c>
      <c r="H17" s="120">
        <v>0.0</v>
      </c>
      <c r="I17" s="120">
        <v>0.0</v>
      </c>
      <c r="J17" s="120">
        <v>0.0</v>
      </c>
      <c r="K17" s="121">
        <f>SUM(H17:J27)</f>
        <v>6</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22"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2"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17" t="s">
        <v>359</v>
      </c>
      <c r="F20" s="118">
        <v>2.0</v>
      </c>
      <c r="G20" s="40"/>
      <c r="H20" s="120">
        <v>2.0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22"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2"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364</v>
      </c>
      <c r="E23" s="117"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366</v>
      </c>
      <c r="E24" s="117" t="s">
        <v>367</v>
      </c>
      <c r="F24" s="118">
        <v>1.0</v>
      </c>
      <c r="G24" s="40"/>
      <c r="H24" s="120">
        <v>1.0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368</v>
      </c>
      <c r="E25" s="117" t="s">
        <v>369</v>
      </c>
      <c r="F25" s="118">
        <v>1.0</v>
      </c>
      <c r="G25" s="40"/>
      <c r="H25" s="120">
        <v>1.0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370</v>
      </c>
      <c r="E26" s="122"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6" t="s">
        <v>372</v>
      </c>
      <c r="E27" s="122"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2" t="s">
        <v>377</v>
      </c>
      <c r="F28" s="118">
        <v>1.0</v>
      </c>
      <c r="G28" s="119">
        <f>SUM(F28:F36)</f>
        <v>9</v>
      </c>
      <c r="H28" s="120">
        <v>0.0</v>
      </c>
      <c r="I28" s="120">
        <v>0.0</v>
      </c>
      <c r="J28" s="120">
        <v>0.0</v>
      </c>
      <c r="K28" s="121">
        <f>SUM(H28:J36)</f>
        <v>2</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4" t="s">
        <v>378</v>
      </c>
      <c r="F29" s="118">
        <v>1.0</v>
      </c>
      <c r="G29" s="40"/>
      <c r="H29" s="120">
        <v>1.0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2"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2"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3"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2" t="s">
        <v>382</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4" t="s">
        <v>383</v>
      </c>
      <c r="F34" s="118">
        <v>1.0</v>
      </c>
      <c r="G34" s="40"/>
      <c r="H34" s="120">
        <v>1.0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2"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2"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2"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2"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2"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2"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2"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2"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2"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2"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2"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2"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2"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2"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3"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2" t="s">
        <v>404</v>
      </c>
      <c r="F50" s="118">
        <v>2.5</v>
      </c>
      <c r="G50" s="119">
        <f>SUM(F50:F55)</f>
        <v>15</v>
      </c>
      <c r="H50" s="120">
        <v>0.0</v>
      </c>
      <c r="I50" s="120">
        <v>0.0</v>
      </c>
      <c r="J50" s="120">
        <v>0.0</v>
      </c>
      <c r="K50" s="121">
        <f>SUM(H50:J55)</f>
        <v>7.5</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2"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2"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17" t="s">
        <v>407</v>
      </c>
      <c r="F53" s="118">
        <v>2.5</v>
      </c>
      <c r="G53" s="40"/>
      <c r="H53" s="120">
        <v>2.5</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17" t="s">
        <v>408</v>
      </c>
      <c r="F54" s="118">
        <v>2.5</v>
      </c>
      <c r="G54" s="40"/>
      <c r="H54" s="120">
        <v>2.5</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17" t="s">
        <v>409</v>
      </c>
      <c r="F55" s="118">
        <v>2.5</v>
      </c>
      <c r="G55" s="47"/>
      <c r="H55" s="120">
        <v>2.5</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2" t="s">
        <v>412</v>
      </c>
      <c r="F56" s="118">
        <v>5.0</v>
      </c>
      <c r="G56" s="119">
        <f>SUM(F56:F57)</f>
        <v>10</v>
      </c>
      <c r="H56" s="120">
        <v>5.0</v>
      </c>
      <c r="I56" s="120">
        <v>0.0</v>
      </c>
      <c r="J56" s="120">
        <v>0.0</v>
      </c>
      <c r="K56" s="121">
        <f>SUM(H56:J57)</f>
        <v>10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17" t="s">
        <v>413</v>
      </c>
      <c r="F57" s="118">
        <v>5.0</v>
      </c>
      <c r="G57" s="47"/>
      <c r="H57" s="120">
        <v>5.0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3"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2"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2"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2"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2" t="s">
        <v>424</v>
      </c>
      <c r="F62" s="118">
        <v>2.5</v>
      </c>
      <c r="G62" s="119">
        <f>SUM(F62:F65)</f>
        <v>10</v>
      </c>
      <c r="H62" s="120">
        <v>0.0</v>
      </c>
      <c r="I62" s="120">
        <v>0.0</v>
      </c>
      <c r="J62" s="120">
        <v>0.0</v>
      </c>
      <c r="K62" s="121">
        <f>SUM(H62:J65)</f>
        <v>2.5</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17" t="s">
        <v>425</v>
      </c>
      <c r="F63" s="118">
        <v>2.5</v>
      </c>
      <c r="G63" s="40"/>
      <c r="H63" s="120">
        <v>2.5</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2"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2"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36.5</v>
      </c>
      <c r="I66" s="128">
        <f t="shared" si="1"/>
        <v>0</v>
      </c>
      <c r="J66" s="128">
        <f t="shared" si="1"/>
        <v>0</v>
      </c>
      <c r="K66" s="128">
        <f>SUM(K6,K14,K17,K28,K37,K40,K46,K50,K56,K58,K62)</f>
        <v>36.5</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CRITICO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11"/>
    <hyperlink r:id="rId5" ref="E12"/>
    <hyperlink r:id="rId6" ref="E14"/>
    <hyperlink r:id="rId7" ref="E15"/>
    <hyperlink r:id="rId8" ref="E16"/>
    <hyperlink r:id="rId9" ref="E20"/>
    <hyperlink r:id="rId10" ref="E23"/>
    <hyperlink r:id="rId11" ref="E24"/>
    <hyperlink r:id="rId12" ref="E25"/>
    <hyperlink r:id="rId13" ref="E29"/>
    <hyperlink r:id="rId14" ref="E34"/>
    <hyperlink r:id="rId15" ref="E53"/>
    <hyperlink r:id="rId16" ref="E54"/>
    <hyperlink r:id="rId17" ref="E55"/>
    <hyperlink r:id="rId18" ref="E57"/>
    <hyperlink r:id="rId19" ref="E63"/>
  </hyperlinks>
  <printOptions/>
  <pageMargins bottom="0.75" footer="0.0" header="0.0" left="0.7" right="0.7" top="0.75"/>
  <pageSetup orientation="landscape"/>
  <drawing r:id="rId20"/>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v>1.0</v>
      </c>
      <c r="B7" s="177" t="s">
        <v>339</v>
      </c>
      <c r="C7" s="178">
        <v>44992.0</v>
      </c>
      <c r="D7" s="177" t="s">
        <v>469</v>
      </c>
      <c r="E7" s="179" t="s">
        <v>470</v>
      </c>
      <c r="F7" s="179" t="s">
        <v>471</v>
      </c>
      <c r="G7" s="180">
        <v>44995.0</v>
      </c>
      <c r="H7" s="181" t="s">
        <v>472</v>
      </c>
      <c r="I7" s="182" t="s">
        <v>473</v>
      </c>
      <c r="J7" s="182" t="s">
        <v>474</v>
      </c>
      <c r="K7" s="181" t="s">
        <v>447</v>
      </c>
      <c r="L7" s="181" t="s">
        <v>447</v>
      </c>
      <c r="M7" s="183" t="s">
        <v>475</v>
      </c>
      <c r="N7" s="183" t="s">
        <v>476</v>
      </c>
      <c r="O7" s="184">
        <v>44995.0</v>
      </c>
      <c r="P7" s="185" t="s">
        <v>477</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90"/>
      <c r="E9" s="191"/>
      <c r="F9" s="191"/>
      <c r="G9" s="191"/>
      <c r="H9" s="188"/>
      <c r="I9" s="188"/>
      <c r="J9" s="188"/>
      <c r="K9" s="188"/>
      <c r="L9" s="188"/>
      <c r="M9" s="192"/>
      <c r="N9" s="192"/>
      <c r="O9" s="192"/>
      <c r="P9" s="186"/>
      <c r="Q9" s="186"/>
      <c r="R9" s="186"/>
      <c r="S9" s="186"/>
      <c r="T9" s="186"/>
      <c r="U9" s="186"/>
      <c r="V9" s="186"/>
      <c r="W9" s="186"/>
      <c r="X9" s="186"/>
      <c r="Y9" s="186"/>
      <c r="Z9" s="186"/>
      <c r="AA9" s="186"/>
    </row>
    <row r="10" ht="27.75" customHeight="1">
      <c r="A10" s="188"/>
      <c r="B10" s="188"/>
      <c r="C10" s="189"/>
      <c r="D10" s="190"/>
      <c r="E10" s="191"/>
      <c r="F10" s="191"/>
      <c r="G10" s="191"/>
      <c r="H10" s="188"/>
      <c r="I10" s="188"/>
      <c r="J10" s="188"/>
      <c r="K10" s="188"/>
      <c r="L10" s="188"/>
      <c r="M10" s="192"/>
      <c r="N10" s="192"/>
      <c r="O10" s="192"/>
      <c r="P10" s="186"/>
      <c r="Q10" s="186"/>
      <c r="R10" s="186"/>
      <c r="S10" s="186"/>
      <c r="T10" s="186"/>
      <c r="U10" s="186"/>
      <c r="V10" s="186"/>
      <c r="W10" s="186"/>
      <c r="X10" s="186"/>
      <c r="Y10" s="186"/>
      <c r="Z10" s="186"/>
      <c r="AA10" s="186"/>
    </row>
    <row r="11" ht="27.75" customHeight="1">
      <c r="A11" s="188"/>
      <c r="B11" s="188"/>
      <c r="C11" s="188"/>
      <c r="D11" s="188"/>
      <c r="E11" s="192"/>
      <c r="F11" s="192"/>
      <c r="G11" s="192"/>
      <c r="H11" s="188"/>
      <c r="I11" s="188"/>
      <c r="J11" s="188"/>
      <c r="K11" s="188"/>
      <c r="L11" s="188"/>
      <c r="M11" s="192"/>
      <c r="N11" s="192"/>
      <c r="O11" s="192"/>
      <c r="P11" s="186"/>
      <c r="Q11" s="186"/>
      <c r="R11" s="186"/>
      <c r="S11" s="186"/>
      <c r="T11" s="186"/>
      <c r="U11" s="186"/>
      <c r="V11" s="186"/>
      <c r="W11" s="186"/>
      <c r="X11" s="186"/>
      <c r="Y11" s="186"/>
      <c r="Z11" s="186"/>
      <c r="AA11" s="186"/>
    </row>
    <row r="12" ht="27.75" customHeight="1">
      <c r="A12" s="188"/>
      <c r="B12" s="188"/>
      <c r="C12" s="188"/>
      <c r="D12" s="188"/>
      <c r="E12" s="192"/>
      <c r="F12" s="192"/>
      <c r="G12" s="192"/>
      <c r="H12" s="188"/>
      <c r="I12" s="188"/>
      <c r="J12" s="188"/>
      <c r="K12" s="188"/>
      <c r="L12" s="188"/>
      <c r="M12" s="192"/>
      <c r="N12" s="192"/>
      <c r="O12" s="192"/>
      <c r="P12" s="186"/>
      <c r="Q12" s="186"/>
      <c r="R12" s="186"/>
      <c r="S12" s="186"/>
      <c r="T12" s="186"/>
      <c r="U12" s="186"/>
      <c r="V12" s="186"/>
      <c r="W12" s="186"/>
      <c r="X12" s="186"/>
      <c r="Y12" s="186"/>
      <c r="Z12" s="186"/>
      <c r="AA12" s="186"/>
    </row>
    <row r="13" ht="27.75" customHeight="1">
      <c r="A13" s="188"/>
      <c r="B13" s="188"/>
      <c r="C13" s="188"/>
      <c r="D13" s="188"/>
      <c r="E13" s="192"/>
      <c r="F13" s="192"/>
      <c r="G13" s="192"/>
      <c r="H13" s="188"/>
      <c r="I13" s="188"/>
      <c r="J13" s="188"/>
      <c r="K13" s="188"/>
      <c r="L13" s="188"/>
      <c r="M13" s="192"/>
      <c r="N13" s="192"/>
      <c r="O13" s="192"/>
      <c r="P13" s="186"/>
      <c r="Q13" s="186"/>
      <c r="R13" s="186"/>
      <c r="S13" s="186"/>
      <c r="T13" s="186"/>
      <c r="U13" s="186"/>
      <c r="V13" s="186"/>
      <c r="W13" s="186"/>
      <c r="X13" s="186"/>
      <c r="Y13" s="186"/>
      <c r="Z13" s="186"/>
      <c r="AA13" s="186"/>
    </row>
    <row r="14" ht="27.75" customHeight="1">
      <c r="A14" s="188"/>
      <c r="B14" s="188"/>
      <c r="C14" s="188"/>
      <c r="D14" s="188"/>
      <c r="E14" s="192"/>
      <c r="F14" s="192"/>
      <c r="G14" s="192"/>
      <c r="H14" s="193"/>
      <c r="I14" s="193"/>
      <c r="J14" s="193"/>
      <c r="K14" s="193"/>
      <c r="L14" s="193"/>
      <c r="M14" s="192"/>
      <c r="N14" s="192"/>
      <c r="O14" s="192"/>
      <c r="P14" s="186"/>
      <c r="Q14" s="186"/>
      <c r="R14" s="186"/>
      <c r="S14" s="186"/>
      <c r="T14" s="186"/>
      <c r="U14" s="186"/>
      <c r="V14" s="186"/>
      <c r="W14" s="186"/>
      <c r="X14" s="186"/>
      <c r="Y14" s="186"/>
      <c r="Z14" s="186"/>
      <c r="AA14" s="186"/>
    </row>
    <row r="15" ht="27.75" customHeight="1">
      <c r="A15" s="188"/>
      <c r="B15" s="188"/>
      <c r="C15" s="188"/>
      <c r="D15" s="188"/>
      <c r="E15" s="192"/>
      <c r="F15" s="192"/>
      <c r="G15" s="192"/>
      <c r="H15" s="40"/>
      <c r="I15" s="40"/>
      <c r="J15" s="40"/>
      <c r="K15" s="40"/>
      <c r="L15" s="40"/>
      <c r="M15" s="192"/>
      <c r="N15" s="192"/>
      <c r="O15" s="192"/>
      <c r="P15" s="186"/>
      <c r="Q15" s="186"/>
      <c r="R15" s="186"/>
      <c r="S15" s="186"/>
      <c r="T15" s="186"/>
      <c r="U15" s="186"/>
      <c r="V15" s="186"/>
      <c r="W15" s="186"/>
      <c r="X15" s="186"/>
      <c r="Y15" s="186"/>
      <c r="Z15" s="186"/>
      <c r="AA15" s="186"/>
    </row>
    <row r="16" ht="27.75" customHeight="1">
      <c r="A16" s="188"/>
      <c r="B16" s="188"/>
      <c r="C16" s="188"/>
      <c r="D16" s="188"/>
      <c r="E16" s="192"/>
      <c r="F16" s="192"/>
      <c r="G16" s="192"/>
      <c r="H16" s="47"/>
      <c r="I16" s="47"/>
      <c r="J16" s="47"/>
      <c r="K16" s="47"/>
      <c r="L16" s="47"/>
      <c r="M16" s="192"/>
      <c r="N16" s="192"/>
      <c r="O16" s="192"/>
      <c r="P16" s="186"/>
      <c r="Q16" s="186"/>
      <c r="R16" s="186"/>
      <c r="S16" s="186"/>
      <c r="T16" s="186"/>
      <c r="U16" s="186"/>
      <c r="V16" s="186"/>
      <c r="W16" s="186"/>
      <c r="X16" s="186"/>
      <c r="Y16" s="186"/>
      <c r="Z16" s="186"/>
      <c r="AA16" s="186"/>
    </row>
    <row r="17" ht="27.75" customHeight="1">
      <c r="A17" s="188"/>
      <c r="B17" s="188"/>
      <c r="C17" s="188"/>
      <c r="D17" s="188"/>
      <c r="E17" s="192"/>
      <c r="F17" s="192"/>
      <c r="G17" s="192"/>
      <c r="H17" s="193"/>
      <c r="I17" s="193"/>
      <c r="J17" s="193"/>
      <c r="K17" s="193"/>
      <c r="L17" s="193"/>
      <c r="M17" s="192"/>
      <c r="N17" s="192"/>
      <c r="O17" s="192"/>
      <c r="P17" s="186"/>
      <c r="Q17" s="186"/>
      <c r="R17" s="186"/>
      <c r="S17" s="186"/>
      <c r="T17" s="186"/>
      <c r="U17" s="186"/>
      <c r="V17" s="186"/>
      <c r="W17" s="186"/>
      <c r="X17" s="186"/>
      <c r="Y17" s="186"/>
      <c r="Z17" s="186"/>
      <c r="AA17" s="186"/>
    </row>
    <row r="18" ht="27.75" customHeight="1">
      <c r="A18" s="188"/>
      <c r="B18" s="188"/>
      <c r="C18" s="188"/>
      <c r="D18" s="188"/>
      <c r="E18" s="192"/>
      <c r="F18" s="192"/>
      <c r="G18" s="192"/>
      <c r="H18" s="40"/>
      <c r="I18" s="40"/>
      <c r="J18" s="40"/>
      <c r="K18" s="40"/>
      <c r="L18" s="40"/>
      <c r="M18" s="192"/>
      <c r="N18" s="192"/>
      <c r="O18" s="192"/>
      <c r="P18" s="186"/>
      <c r="Q18" s="186"/>
      <c r="R18" s="186"/>
      <c r="S18" s="186"/>
      <c r="T18" s="186"/>
      <c r="U18" s="186"/>
      <c r="V18" s="186"/>
      <c r="W18" s="186"/>
      <c r="X18" s="186"/>
      <c r="Y18" s="186"/>
      <c r="Z18" s="186"/>
      <c r="AA18" s="186"/>
    </row>
    <row r="19" ht="27.75" customHeight="1">
      <c r="A19" s="188"/>
      <c r="B19" s="188"/>
      <c r="C19" s="188"/>
      <c r="D19" s="188"/>
      <c r="E19" s="192"/>
      <c r="F19" s="192"/>
      <c r="G19" s="192"/>
      <c r="H19" s="47"/>
      <c r="I19" s="47"/>
      <c r="J19" s="47"/>
      <c r="K19" s="47"/>
      <c r="L19" s="47"/>
      <c r="M19" s="192"/>
      <c r="N19" s="192"/>
      <c r="O19" s="192"/>
      <c r="P19" s="186"/>
      <c r="Q19" s="186"/>
      <c r="R19" s="186"/>
      <c r="S19" s="186"/>
      <c r="T19" s="186"/>
      <c r="U19" s="186"/>
      <c r="V19" s="186"/>
      <c r="W19" s="186"/>
      <c r="X19" s="186"/>
      <c r="Y19" s="186"/>
      <c r="Z19" s="186"/>
      <c r="AA19" s="186"/>
    </row>
    <row r="20" ht="27.75" customHeight="1">
      <c r="A20" s="188"/>
      <c r="B20" s="188"/>
      <c r="C20" s="188"/>
      <c r="D20" s="188"/>
      <c r="E20" s="192"/>
      <c r="F20" s="192"/>
      <c r="G20" s="192"/>
      <c r="H20" s="193"/>
      <c r="I20" s="193"/>
      <c r="J20" s="193"/>
      <c r="K20" s="193"/>
      <c r="L20" s="193"/>
      <c r="M20" s="192"/>
      <c r="N20" s="192"/>
      <c r="O20" s="192"/>
      <c r="P20" s="186"/>
      <c r="Q20" s="186"/>
      <c r="R20" s="186"/>
      <c r="S20" s="186"/>
      <c r="T20" s="186"/>
      <c r="U20" s="186"/>
      <c r="V20" s="186"/>
      <c r="W20" s="186"/>
      <c r="X20" s="186"/>
      <c r="Y20" s="186"/>
      <c r="Z20" s="186"/>
      <c r="AA20" s="186"/>
    </row>
    <row r="21" ht="27.75" customHeight="1">
      <c r="A21" s="188"/>
      <c r="B21" s="188"/>
      <c r="C21" s="188"/>
      <c r="D21" s="188"/>
      <c r="E21" s="192"/>
      <c r="F21" s="192"/>
      <c r="G21" s="192"/>
      <c r="H21" s="40"/>
      <c r="I21" s="40"/>
      <c r="J21" s="40"/>
      <c r="K21" s="40"/>
      <c r="L21" s="40"/>
      <c r="M21" s="192"/>
      <c r="N21" s="192"/>
      <c r="O21" s="192"/>
      <c r="P21" s="186"/>
      <c r="Q21" s="186"/>
      <c r="R21" s="186"/>
      <c r="S21" s="186"/>
      <c r="T21" s="186"/>
      <c r="U21" s="186"/>
      <c r="V21" s="186"/>
      <c r="W21" s="186"/>
      <c r="X21" s="186"/>
      <c r="Y21" s="186"/>
      <c r="Z21" s="186"/>
      <c r="AA21" s="186"/>
    </row>
    <row r="22" ht="27.75" customHeight="1">
      <c r="A22" s="188"/>
      <c r="B22" s="188"/>
      <c r="C22" s="188"/>
      <c r="D22" s="188"/>
      <c r="E22" s="192"/>
      <c r="F22" s="192"/>
      <c r="G22" s="192"/>
      <c r="H22" s="47"/>
      <c r="I22" s="47"/>
      <c r="J22" s="47"/>
      <c r="K22" s="47"/>
      <c r="L22" s="47"/>
      <c r="M22" s="192"/>
      <c r="N22" s="192"/>
      <c r="O22" s="192"/>
      <c r="P22" s="186"/>
      <c r="Q22" s="186"/>
      <c r="R22" s="186"/>
      <c r="S22" s="186"/>
      <c r="T22" s="186"/>
      <c r="U22" s="186"/>
      <c r="V22" s="186"/>
      <c r="W22" s="186"/>
      <c r="X22" s="186"/>
      <c r="Y22" s="186"/>
      <c r="Z22" s="186"/>
      <c r="AA22" s="186"/>
    </row>
    <row r="23" ht="27.75" customHeight="1">
      <c r="A23" s="188"/>
      <c r="B23" s="188"/>
      <c r="C23" s="188"/>
      <c r="D23" s="188"/>
      <c r="E23" s="192"/>
      <c r="F23" s="192"/>
      <c r="G23" s="192"/>
      <c r="H23" s="194"/>
      <c r="I23" s="194"/>
      <c r="J23" s="194"/>
      <c r="K23" s="193"/>
      <c r="L23" s="193"/>
      <c r="M23" s="192"/>
      <c r="N23" s="192"/>
      <c r="O23" s="192"/>
      <c r="P23" s="186"/>
      <c r="Q23" s="186"/>
      <c r="R23" s="186"/>
      <c r="S23" s="186"/>
      <c r="T23" s="186"/>
      <c r="U23" s="186"/>
      <c r="V23" s="186"/>
      <c r="W23" s="186"/>
      <c r="X23" s="186"/>
      <c r="Y23" s="186"/>
      <c r="Z23" s="186"/>
      <c r="AA23" s="186"/>
    </row>
    <row r="24" ht="27.75" customHeight="1">
      <c r="A24" s="188"/>
      <c r="B24" s="188"/>
      <c r="C24" s="188"/>
      <c r="D24" s="188"/>
      <c r="E24" s="192"/>
      <c r="F24" s="192"/>
      <c r="G24" s="192"/>
      <c r="H24" s="194"/>
      <c r="I24" s="194"/>
      <c r="J24" s="194"/>
      <c r="K24" s="40"/>
      <c r="L24" s="40"/>
      <c r="M24" s="192"/>
      <c r="N24" s="192"/>
      <c r="O24" s="192"/>
      <c r="P24" s="186"/>
      <c r="Q24" s="186"/>
      <c r="R24" s="186"/>
      <c r="S24" s="186"/>
      <c r="T24" s="186"/>
      <c r="U24" s="186"/>
      <c r="V24" s="186"/>
      <c r="W24" s="186"/>
      <c r="X24" s="186"/>
      <c r="Y24" s="186"/>
      <c r="Z24" s="186"/>
      <c r="AA24" s="186"/>
    </row>
    <row r="25" ht="27.75" customHeight="1">
      <c r="A25" s="188"/>
      <c r="B25" s="188"/>
      <c r="C25" s="188"/>
      <c r="D25" s="188"/>
      <c r="E25" s="192"/>
      <c r="F25" s="192"/>
      <c r="G25" s="192"/>
      <c r="H25" s="192"/>
      <c r="I25" s="192"/>
      <c r="J25" s="192"/>
      <c r="K25" s="47"/>
      <c r="L25" s="47"/>
      <c r="M25" s="192"/>
      <c r="N25" s="192"/>
      <c r="O25" s="192"/>
      <c r="P25" s="186"/>
      <c r="Q25" s="186"/>
      <c r="R25" s="186"/>
      <c r="S25" s="186"/>
      <c r="T25" s="186"/>
      <c r="U25" s="186"/>
      <c r="V25" s="186"/>
      <c r="W25" s="186"/>
      <c r="X25" s="186"/>
      <c r="Y25" s="186"/>
      <c r="Z25" s="186"/>
      <c r="AA25" s="186"/>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