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STROG\Documents\ESTUDIOS 2019\PUBLICACIONES ESTADÍSTICAS\"/>
    </mc:Choice>
  </mc:AlternateContent>
  <bookViews>
    <workbookView xWindow="495" yWindow="-15" windowWidth="18705" windowHeight="12510" tabRatio="762" activeTab="3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H21" i="1" l="1"/>
  <c r="CJ11" i="3" l="1"/>
  <c r="CJ11" i="2"/>
  <c r="CJ11" i="1"/>
  <c r="CJ10" i="3" l="1"/>
  <c r="CJ10" i="2"/>
  <c r="CJ10" i="1"/>
  <c r="CJ9" i="3" l="1"/>
  <c r="CI21" i="3" l="1"/>
  <c r="CH21" i="3"/>
  <c r="CJ21" i="3"/>
  <c r="CI21" i="2" l="1"/>
  <c r="CH21" i="2"/>
  <c r="CJ9" i="2"/>
  <c r="CJ21" i="2" s="1"/>
  <c r="CJ9" i="1"/>
  <c r="CI21" i="1"/>
  <c r="CJ21" i="1" l="1"/>
  <c r="CF21" i="3"/>
  <c r="CE21" i="3"/>
  <c r="CF21" i="2" l="1"/>
  <c r="CE21" i="2"/>
  <c r="CF21" i="1"/>
  <c r="CG21" i="1" s="1"/>
  <c r="CE21" i="1"/>
  <c r="CG20" i="3" l="1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21" i="3" s="1"/>
  <c r="CG9" i="2"/>
  <c r="CG10" i="2"/>
  <c r="CG11" i="2"/>
  <c r="CG21" i="2" l="1"/>
  <c r="CG10" i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<sst xmlns="http://schemas.openxmlformats.org/spreadsheetml/2006/main" count="323" uniqueCount="35">
  <si>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</si>
  <si>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</si>
  <si>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</si>
  <si>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</si>
  <si>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</si>
  <si>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</si>
  <si>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</si>
  <si>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</si>
  <si>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</si>
  <si>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</si>
  <si>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</si>
  <si>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</si>
  <si>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</si>
  <si>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</si>
  <si>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</si>
  <si>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</si>
  <si>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</si>
  <si>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</si>
  <si>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</si>
  <si>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</si>
  <si>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</si>
  <si>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</si>
  <si>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</si>
  <si>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</si>
  <si>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</si>
  <si>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</si>
  <si>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</si>
  <si>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</si>
  <si>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</si>
  <si>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</si>
  <si>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</si>
  <si>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</si>
  <si>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</si>
  <si>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</si>
  <si>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1991 -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</si>
</sst>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3</xdr:col>
      <xdr:colOff>650875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43" sqref="B4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zoomScale="60" zoomScaleNormal="60" zoomScaleSheetLayoutView="50" zoomScalePageLayoutView="60" workbookViewId="0">
      <pane xSplit="1" topLeftCell="B1" activePane="topRight" state="frozen"/>
      <selection activeCell="G20" sqref="G20"/>
      <selection pane="topRight" activeCell="A6" sqref="A6:N6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9">
        <v>1991</v>
      </c>
      <c r="C7" s="169"/>
      <c r="D7" s="169" t="s">
        <v>2</v>
      </c>
      <c r="E7" s="169">
        <v>1992</v>
      </c>
      <c r="F7" s="169"/>
      <c r="G7" s="169" t="s">
        <v>2</v>
      </c>
      <c r="H7" s="169">
        <v>1993</v>
      </c>
      <c r="I7" s="169"/>
      <c r="J7" s="169" t="s">
        <v>2</v>
      </c>
      <c r="K7" s="169">
        <v>1994</v>
      </c>
      <c r="L7" s="169"/>
      <c r="M7" s="169" t="s">
        <v>2</v>
      </c>
      <c r="N7" s="169">
        <v>1995</v>
      </c>
      <c r="O7" s="169"/>
      <c r="P7" s="169" t="s">
        <v>2</v>
      </c>
      <c r="Q7" s="169">
        <v>1996</v>
      </c>
      <c r="R7" s="169"/>
      <c r="S7" s="169" t="s">
        <v>2</v>
      </c>
      <c r="T7" s="169">
        <v>1997</v>
      </c>
      <c r="U7" s="169"/>
      <c r="V7" s="169" t="s">
        <v>2</v>
      </c>
      <c r="W7" s="169">
        <v>1998</v>
      </c>
      <c r="X7" s="169"/>
      <c r="Y7" s="169" t="s">
        <v>2</v>
      </c>
      <c r="Z7" s="169">
        <v>1999</v>
      </c>
      <c r="AA7" s="169"/>
      <c r="AB7" s="169" t="s">
        <v>2</v>
      </c>
      <c r="AC7" s="169">
        <v>2000</v>
      </c>
      <c r="AD7" s="169"/>
      <c r="AE7" s="169" t="s">
        <v>2</v>
      </c>
      <c r="AF7" s="169">
        <v>2001</v>
      </c>
      <c r="AG7" s="169"/>
      <c r="AH7" s="169" t="s">
        <v>2</v>
      </c>
      <c r="AI7" s="169">
        <v>2002</v>
      </c>
      <c r="AJ7" s="169"/>
      <c r="AK7" s="169" t="s">
        <v>2</v>
      </c>
      <c r="AL7" s="169">
        <v>2003</v>
      </c>
      <c r="AM7" s="169"/>
      <c r="AN7" s="169" t="s">
        <v>2</v>
      </c>
      <c r="AO7" s="169">
        <v>2004</v>
      </c>
      <c r="AP7" s="169"/>
      <c r="AQ7" s="169" t="s">
        <v>2</v>
      </c>
      <c r="AR7" s="169">
        <v>2005</v>
      </c>
      <c r="AS7" s="169"/>
      <c r="AT7" s="169" t="s">
        <v>2</v>
      </c>
      <c r="AU7" s="169">
        <v>2006</v>
      </c>
      <c r="AV7" s="169"/>
      <c r="AW7" s="169" t="s">
        <v>2</v>
      </c>
      <c r="AX7" s="169">
        <v>2007</v>
      </c>
      <c r="AY7" s="169"/>
      <c r="AZ7" s="169" t="s">
        <v>2</v>
      </c>
      <c r="BA7" s="169">
        <v>2008</v>
      </c>
      <c r="BB7" s="169"/>
      <c r="BC7" s="169" t="s">
        <v>2</v>
      </c>
      <c r="BD7" s="169">
        <v>2009</v>
      </c>
      <c r="BE7" s="169"/>
      <c r="BF7" s="169" t="s">
        <v>2</v>
      </c>
      <c r="BG7" s="169">
        <v>2010</v>
      </c>
      <c r="BH7" s="169"/>
      <c r="BI7" s="169" t="s">
        <v>2</v>
      </c>
      <c r="BJ7" s="169">
        <v>2011</v>
      </c>
      <c r="BK7" s="169"/>
      <c r="BL7" s="169" t="s">
        <v>2</v>
      </c>
      <c r="BM7" s="169">
        <v>2012</v>
      </c>
      <c r="BN7" s="169"/>
      <c r="BO7" s="169" t="s">
        <v>2</v>
      </c>
      <c r="BP7" s="169">
        <v>2013</v>
      </c>
      <c r="BQ7" s="169"/>
      <c r="BR7" s="169" t="s">
        <v>2</v>
      </c>
      <c r="BS7" s="169">
        <v>2014</v>
      </c>
      <c r="BT7" s="169"/>
      <c r="BU7" s="169" t="s">
        <v>2</v>
      </c>
      <c r="BV7" s="169">
        <v>2015</v>
      </c>
      <c r="BW7" s="169"/>
      <c r="BX7" s="174" t="s">
        <v>2</v>
      </c>
      <c r="BY7" s="169">
        <v>2016</v>
      </c>
      <c r="BZ7" s="169"/>
      <c r="CA7" s="169" t="s">
        <v>2</v>
      </c>
      <c r="CB7" s="171">
        <v>2017</v>
      </c>
      <c r="CC7" s="169"/>
      <c r="CD7" s="167" t="s">
        <v>2</v>
      </c>
      <c r="CE7" s="166">
        <v>2018</v>
      </c>
      <c r="CF7" s="166"/>
      <c r="CG7" s="166" t="s">
        <v>2</v>
      </c>
      <c r="CH7" s="166">
        <v>2019</v>
      </c>
      <c r="CI7" s="166"/>
      <c r="CJ7" s="166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70"/>
      <c r="E8" s="121" t="s">
        <v>4</v>
      </c>
      <c r="F8" s="121" t="s">
        <v>5</v>
      </c>
      <c r="G8" s="170"/>
      <c r="H8" s="121" t="s">
        <v>4</v>
      </c>
      <c r="I8" s="121" t="s">
        <v>5</v>
      </c>
      <c r="J8" s="170"/>
      <c r="K8" s="121" t="s">
        <v>4</v>
      </c>
      <c r="L8" s="121" t="s">
        <v>5</v>
      </c>
      <c r="M8" s="170"/>
      <c r="N8" s="121" t="s">
        <v>4</v>
      </c>
      <c r="O8" s="121" t="s">
        <v>5</v>
      </c>
      <c r="P8" s="170"/>
      <c r="Q8" s="121" t="s">
        <v>4</v>
      </c>
      <c r="R8" s="121" t="s">
        <v>5</v>
      </c>
      <c r="S8" s="170"/>
      <c r="T8" s="121" t="s">
        <v>4</v>
      </c>
      <c r="U8" s="121" t="s">
        <v>5</v>
      </c>
      <c r="V8" s="170"/>
      <c r="W8" s="121" t="s">
        <v>4</v>
      </c>
      <c r="X8" s="121" t="s">
        <v>5</v>
      </c>
      <c r="Y8" s="170"/>
      <c r="Z8" s="121" t="s">
        <v>4</v>
      </c>
      <c r="AA8" s="121" t="s">
        <v>5</v>
      </c>
      <c r="AB8" s="170"/>
      <c r="AC8" s="121" t="s">
        <v>4</v>
      </c>
      <c r="AD8" s="121" t="s">
        <v>5</v>
      </c>
      <c r="AE8" s="170"/>
      <c r="AF8" s="121" t="s">
        <v>4</v>
      </c>
      <c r="AG8" s="121" t="s">
        <v>5</v>
      </c>
      <c r="AH8" s="170"/>
      <c r="AI8" s="121" t="s">
        <v>4</v>
      </c>
      <c r="AJ8" s="121" t="s">
        <v>5</v>
      </c>
      <c r="AK8" s="170"/>
      <c r="AL8" s="121" t="s">
        <v>4</v>
      </c>
      <c r="AM8" s="121" t="s">
        <v>5</v>
      </c>
      <c r="AN8" s="170"/>
      <c r="AO8" s="121" t="s">
        <v>4</v>
      </c>
      <c r="AP8" s="121" t="s">
        <v>5</v>
      </c>
      <c r="AQ8" s="170"/>
      <c r="AR8" s="121" t="s">
        <v>4</v>
      </c>
      <c r="AS8" s="121" t="s">
        <v>5</v>
      </c>
      <c r="AT8" s="170"/>
      <c r="AU8" s="121" t="s">
        <v>4</v>
      </c>
      <c r="AV8" s="121" t="s">
        <v>5</v>
      </c>
      <c r="AW8" s="170"/>
      <c r="AX8" s="121" t="s">
        <v>4</v>
      </c>
      <c r="AY8" s="121" t="s">
        <v>5</v>
      </c>
      <c r="AZ8" s="170"/>
      <c r="BA8" s="121" t="s">
        <v>4</v>
      </c>
      <c r="BB8" s="121" t="s">
        <v>5</v>
      </c>
      <c r="BC8" s="170"/>
      <c r="BD8" s="121" t="s">
        <v>4</v>
      </c>
      <c r="BE8" s="121" t="s">
        <v>5</v>
      </c>
      <c r="BF8" s="170"/>
      <c r="BG8" s="121" t="s">
        <v>4</v>
      </c>
      <c r="BH8" s="121" t="s">
        <v>5</v>
      </c>
      <c r="BI8" s="170"/>
      <c r="BJ8" s="121" t="s">
        <v>4</v>
      </c>
      <c r="BK8" s="121" t="s">
        <v>5</v>
      </c>
      <c r="BL8" s="170"/>
      <c r="BM8" s="121" t="s">
        <v>4</v>
      </c>
      <c r="BN8" s="121" t="s">
        <v>5</v>
      </c>
      <c r="BO8" s="170"/>
      <c r="BP8" s="121" t="s">
        <v>4</v>
      </c>
      <c r="BQ8" s="121" t="s">
        <v>5</v>
      </c>
      <c r="BR8" s="170"/>
      <c r="BS8" s="121" t="s">
        <v>4</v>
      </c>
      <c r="BT8" s="121" t="s">
        <v>5</v>
      </c>
      <c r="BU8" s="170"/>
      <c r="BV8" s="121" t="s">
        <v>4</v>
      </c>
      <c r="BW8" s="121" t="s">
        <v>5</v>
      </c>
      <c r="BX8" s="175"/>
      <c r="BY8" s="121" t="s">
        <v>4</v>
      </c>
      <c r="BZ8" s="121" t="s">
        <v>5</v>
      </c>
      <c r="CA8" s="170"/>
      <c r="CB8" s="122" t="s">
        <v>4</v>
      </c>
      <c r="CC8" s="121" t="s">
        <v>5</v>
      </c>
      <c r="CD8" s="168"/>
      <c r="CE8" s="160" t="s">
        <v>4</v>
      </c>
      <c r="CF8" s="160" t="s">
        <v>5</v>
      </c>
      <c r="CG8" s="166"/>
      <c r="CH8" s="160" t="s">
        <v>4</v>
      </c>
      <c r="CI8" s="160" t="s">
        <v>5</v>
      </c>
      <c r="CJ8" s="166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0">CF10/CE10-1</f>
        <v>0.44861583231940605</v>
      </c>
      <c r="CH10" s="19">
        <v>80227</v>
      </c>
      <c r="CI10" s="23">
        <v>119413</v>
      </c>
      <c r="CJ10" s="127">
        <f>CI10/CH10-1</f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0"/>
        <v>0.4495565896918079</v>
      </c>
      <c r="CH11" s="23">
        <v>80159</v>
      </c>
      <c r="CI11" s="23">
        <v>120022</v>
      </c>
      <c r="CJ11" s="127">
        <f>CI11/CH11-1</f>
        <v>0.49729911800296911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0"/>
        <v>0.45576558834966074</v>
      </c>
      <c r="CH12" s="23"/>
      <c r="CI12" s="23"/>
      <c r="CJ12" s="132"/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0"/>
        <v>0.47812357904309599</v>
      </c>
      <c r="CH13" s="23"/>
      <c r="CI13" s="23"/>
      <c r="CJ13" s="132"/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0"/>
        <v>0.48533494876066441</v>
      </c>
      <c r="CH14" s="23"/>
      <c r="CI14" s="23"/>
      <c r="CJ14" s="132"/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0"/>
        <v>0.46606744359037933</v>
      </c>
      <c r="CH15" s="23"/>
      <c r="CI15" s="23"/>
      <c r="CJ15" s="132"/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0"/>
        <v>0.47170840565335981</v>
      </c>
      <c r="CH16" s="23"/>
      <c r="CI16" s="23"/>
      <c r="CJ16" s="132"/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0"/>
        <v>0.48529356757228537</v>
      </c>
      <c r="CH17" s="23"/>
      <c r="CI17" s="23"/>
      <c r="CJ17" s="132"/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/>
      <c r="CI18" s="23"/>
      <c r="CJ18" s="132"/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/>
      <c r="CI19" s="23"/>
      <c r="CJ19" s="132"/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f>AVERAGE(CE9:CE20)</f>
        <v>79914</v>
      </c>
      <c r="CF21" s="158">
        <f>AVERAGE(CF9:CF20)</f>
        <v>117569.58333333333</v>
      </c>
      <c r="CG21" s="159">
        <f>+CF21/CE21-1</f>
        <v>0.47120133309974888</v>
      </c>
      <c r="CH21" s="158">
        <f>AVERAGE(CH9:CH20)</f>
        <v>80204.333333333328</v>
      </c>
      <c r="CI21" s="158">
        <f>AVERAGE(CI9:CI20)</f>
        <v>119401.33333333333</v>
      </c>
      <c r="CJ21" s="159">
        <f>+CI21/CH21-1</f>
        <v>0.48871424237260674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76" t="s">
        <v>20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37"/>
      <c r="AF23" s="38"/>
      <c r="AG23" s="39"/>
    </row>
    <row r="24" spans="1:88" ht="18" x14ac:dyDescent="0.25">
      <c r="A24" s="177" t="s">
        <v>21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19"/>
    </row>
  </sheetData>
  <mergeCells count="62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  <mergeCell ref="BX7:BX8"/>
    <mergeCell ref="BG7:BH7"/>
    <mergeCell ref="BI7:BI8"/>
    <mergeCell ref="BJ7:BK7"/>
    <mergeCell ref="BL7:BL8"/>
    <mergeCell ref="BM7:BN7"/>
    <mergeCell ref="BO7:BO8"/>
    <mergeCell ref="AT7:AT8"/>
    <mergeCell ref="BU7:BU8"/>
    <mergeCell ref="BV7:BW7"/>
    <mergeCell ref="AU7:AV7"/>
    <mergeCell ref="AR7:AS7"/>
    <mergeCell ref="Z7:AA7"/>
    <mergeCell ref="AB7:AB8"/>
    <mergeCell ref="AC7:AD7"/>
    <mergeCell ref="AL7:AM7"/>
    <mergeCell ref="AN7:AN8"/>
    <mergeCell ref="S7:S8"/>
    <mergeCell ref="T7:U7"/>
    <mergeCell ref="V7:V8"/>
    <mergeCell ref="W7:X7"/>
    <mergeCell ref="Y7:Y8"/>
    <mergeCell ref="AI7:AJ7"/>
    <mergeCell ref="AK7:AK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6"/>
  <sheetViews>
    <sheetView showGridLines="0" zoomScale="60" zoomScaleNormal="60" zoomScaleSheetLayoutView="70" zoomScalePageLayoutView="70" workbookViewId="0">
      <pane xSplit="1" topLeftCell="B1" activePane="topRight" state="frozen"/>
      <selection activeCell="G20" sqref="G20"/>
      <selection pane="topRight" activeCell="A6" sqref="A6:W6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1991 - Marzo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78">
        <v>1991</v>
      </c>
      <c r="C7" s="178"/>
      <c r="D7" s="178"/>
      <c r="E7" s="178">
        <v>1992</v>
      </c>
      <c r="F7" s="178"/>
      <c r="G7" s="178"/>
      <c r="H7" s="178">
        <v>1993</v>
      </c>
      <c r="I7" s="178"/>
      <c r="J7" s="178"/>
      <c r="K7" s="178">
        <v>1994</v>
      </c>
      <c r="L7" s="178"/>
      <c r="M7" s="178"/>
      <c r="N7" s="178">
        <v>1995</v>
      </c>
      <c r="O7" s="178"/>
      <c r="P7" s="178"/>
      <c r="Q7" s="178">
        <v>1996</v>
      </c>
      <c r="R7" s="178"/>
      <c r="S7" s="178"/>
      <c r="T7" s="178">
        <v>1997</v>
      </c>
      <c r="U7" s="178"/>
      <c r="V7" s="178"/>
      <c r="W7" s="169">
        <v>1998</v>
      </c>
      <c r="X7" s="169"/>
      <c r="Y7" s="169"/>
      <c r="Z7" s="169">
        <v>1999</v>
      </c>
      <c r="AA7" s="169"/>
      <c r="AB7" s="169"/>
      <c r="AC7" s="178">
        <v>2000</v>
      </c>
      <c r="AD7" s="178"/>
      <c r="AE7" s="178"/>
      <c r="AF7" s="178">
        <v>2001</v>
      </c>
      <c r="AG7" s="178"/>
      <c r="AH7" s="178"/>
      <c r="AI7" s="178">
        <v>2002</v>
      </c>
      <c r="AJ7" s="178"/>
      <c r="AK7" s="178"/>
      <c r="AL7" s="178">
        <v>2003</v>
      </c>
      <c r="AM7" s="178"/>
      <c r="AN7" s="178"/>
      <c r="AO7" s="178">
        <v>2004</v>
      </c>
      <c r="AP7" s="178"/>
      <c r="AQ7" s="178"/>
      <c r="AR7" s="178">
        <v>2005</v>
      </c>
      <c r="AS7" s="178"/>
      <c r="AT7" s="178"/>
      <c r="AU7" s="178">
        <v>2006</v>
      </c>
      <c r="AV7" s="178"/>
      <c r="AW7" s="178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1"/>
      <c r="BY7" s="180">
        <v>2016</v>
      </c>
      <c r="BZ7" s="180"/>
      <c r="CA7" s="180"/>
      <c r="CB7" s="182">
        <v>2017</v>
      </c>
      <c r="CC7" s="180"/>
      <c r="CD7" s="180"/>
      <c r="CE7" s="179">
        <v>2018</v>
      </c>
      <c r="CF7" s="179"/>
      <c r="CG7" s="179"/>
      <c r="CH7" s="179">
        <v>2019</v>
      </c>
      <c r="CI7" s="179"/>
      <c r="CJ7" s="179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11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>
        <v>40026</v>
      </c>
      <c r="CI11" s="111">
        <v>79996</v>
      </c>
      <c r="CJ11" s="162">
        <f t="shared" si="1"/>
        <v>120022</v>
      </c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/>
      <c r="CI12" s="111"/>
      <c r="CJ12" s="112"/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/>
      <c r="CI13" s="111"/>
      <c r="CJ13" s="112"/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/>
      <c r="CI14" s="111"/>
      <c r="CJ14" s="112"/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/>
      <c r="CI15" s="111"/>
      <c r="CJ15" s="112"/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/>
      <c r="CI16" s="111"/>
      <c r="CJ16" s="112"/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/>
      <c r="CI17" s="111"/>
      <c r="CJ17" s="112"/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/>
      <c r="CI18" s="111"/>
      <c r="CJ18" s="112"/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/>
      <c r="CI19" s="111"/>
      <c r="CJ19" s="112"/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/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J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 t="shared" si="4"/>
        <v>39772</v>
      </c>
      <c r="CI21" s="92">
        <f t="shared" si="4"/>
        <v>79629.333333333328</v>
      </c>
      <c r="CJ21" s="92">
        <f t="shared" si="4"/>
        <v>119401.33333333333</v>
      </c>
    </row>
    <row r="22" spans="1:88" ht="15.75" x14ac:dyDescent="0.25">
      <c r="A22" s="183" t="s">
        <v>25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83" t="s">
        <v>21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H7:CJ7"/>
    <mergeCell ref="CE7:CG7"/>
    <mergeCell ref="AO7:AQ7"/>
    <mergeCell ref="BY7:CA7"/>
    <mergeCell ref="BV7:BX7"/>
    <mergeCell ref="BD7:BF7"/>
    <mergeCell ref="BG7:BI7"/>
    <mergeCell ref="CB7:CD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9"/>
  <sheetViews>
    <sheetView showGridLines="0" tabSelected="1" zoomScale="60" zoomScaleNormal="60" zoomScaleSheetLayoutView="70" zoomScalePageLayoutView="60" workbookViewId="0">
      <pane xSplit="1" topLeftCell="B1" activePane="topRight" state="frozen"/>
      <selection activeCell="G20" sqref="G20"/>
      <selection pane="topRight" activeCell="CO16" sqref="CO16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1991 - Marzo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86">
        <v>1998</v>
      </c>
      <c r="X7" s="186"/>
      <c r="Y7" s="186"/>
      <c r="Z7" s="186">
        <v>1999</v>
      </c>
      <c r="AA7" s="186"/>
      <c r="AB7" s="186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1"/>
      <c r="BY7" s="180">
        <v>2016</v>
      </c>
      <c r="BZ7" s="180"/>
      <c r="CA7" s="180"/>
      <c r="CB7" s="180">
        <v>2017</v>
      </c>
      <c r="CC7" s="180"/>
      <c r="CD7" s="180"/>
      <c r="CE7" s="179">
        <v>2018</v>
      </c>
      <c r="CF7" s="179"/>
      <c r="CG7" s="179"/>
      <c r="CH7" s="179">
        <v>2019</v>
      </c>
      <c r="CI7" s="179"/>
      <c r="CJ7" s="179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>
        <v>111772</v>
      </c>
      <c r="CI11" s="22">
        <v>8250</v>
      </c>
      <c r="CJ11" s="97">
        <f>CH11+CI11</f>
        <v>120022</v>
      </c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/>
      <c r="CI12" s="22"/>
      <c r="CJ12" s="97"/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/>
      <c r="CI13" s="22"/>
      <c r="CJ13" s="97"/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/>
      <c r="CI14" s="22"/>
      <c r="CJ14" s="97"/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/>
      <c r="CI15" s="22"/>
      <c r="CJ15" s="97"/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/>
      <c r="CI16" s="22"/>
      <c r="CJ16" s="97"/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/>
      <c r="CI17" s="22"/>
      <c r="CJ17" s="97"/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/>
      <c r="CI18" s="22"/>
      <c r="CJ18" s="97"/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/>
      <c r="CI19" s="22"/>
      <c r="CJ19" s="97"/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/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J21" si="1">AVERAGE(CE9:CE20)</f>
        <v>109615.41666666667</v>
      </c>
      <c r="CF21" s="92">
        <f t="shared" si="1"/>
        <v>7954.166666666667</v>
      </c>
      <c r="CG21" s="92">
        <f t="shared" si="1"/>
        <v>117569.58333333333</v>
      </c>
      <c r="CH21" s="92">
        <f t="shared" si="1"/>
        <v>111171.33333333333</v>
      </c>
      <c r="CI21" s="92">
        <f t="shared" si="1"/>
        <v>8230</v>
      </c>
      <c r="CJ21" s="92">
        <f t="shared" si="1"/>
        <v>119401.33333333333</v>
      </c>
    </row>
    <row r="22" spans="1:88" x14ac:dyDescent="0.2">
      <c r="A22" s="187" t="s">
        <v>25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7" t="s">
        <v>21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H7:CJ7"/>
    <mergeCell ref="CE7:CG7"/>
    <mergeCell ref="AO7:AQ7"/>
    <mergeCell ref="BY7:CA7"/>
    <mergeCell ref="BV7:BX7"/>
    <mergeCell ref="BD7:BF7"/>
    <mergeCell ref="BG7:BI7"/>
    <mergeCell ref="CB7:CD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2019-04-11T16:44:50Z</dcterms:modified>
</cp:coreProperties>
</file>