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4.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es Minimos" sheetId="3" r:id="rId6"/>
    <sheet state="visible" name="2023" sheetId="4" r:id="rId7"/>
    <sheet state="visible" name="2022" sheetId="5" r:id="rId8"/>
    <sheet state="visible" name="AÑO 2021" sheetId="6" r:id="rId9"/>
    <sheet state="hidden" name="Datos" sheetId="7" r:id="rId10"/>
    <sheet state="visible" name="PLAN DE MEJORA 2022" sheetId="8" r:id="rId11"/>
    <sheet state="visible" name="Criterios de Evaluación" sheetId="9" r:id="rId12"/>
  </sheets>
  <definedNames/>
  <calcPr/>
</workbook>
</file>

<file path=xl/comments1.xml><?xml version="1.0" encoding="utf-8"?>
<comments xmlns:r="http://schemas.openxmlformats.org/officeDocument/2006/relationships" xmlns="http://schemas.openxmlformats.org/spreadsheetml/2006/main">
  <authors>
    <author/>
  </authors>
  <commentList>
    <comment authorId="0" ref="H4">
      <text>
        <t xml:space="preserve">Cordial saludo
Favor tener en cuenta que avance de la matriz de estandares minimos debe de coincidir con el avance del cronograma de actividades.
	-Seguridad y Salud en el Trabajo Regional Occidente</t>
      </text>
    </comment>
    <comment authorId="0" ref="E7">
      <text>
        <t xml:space="preserve">Solicitar el soporte que contenga la asignación y documentación de las responsabilidades en Seguridad y Salud en el Trabajo.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 authorId="0" ref="E17">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20">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22">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28">
      <text>
        <t xml:space="preserve">Solicitar el documento consolidado que evidencie el cumplimiento de lo requerido en el criterio.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34">
      <text>
        <t xml:space="preserve">Solicitar el programa respectivo y los documentos y registros que evidencien el cumplimiento del mismo.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37">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39">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0">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1">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43">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4">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5">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7">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8">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50">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 authorId="0" ref="E61">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63">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List>
</comments>
</file>

<file path=xl/comments2.xml><?xml version="1.0" encoding="utf-8"?>
<comments xmlns:r="http://schemas.openxmlformats.org/officeDocument/2006/relationships" xmlns="http://schemas.openxmlformats.org/spreadsheetml/2006/main">
  <authors>
    <author/>
  </authors>
  <commentList>
    <comment authorId="0" ref="H4">
      <text>
        <t xml:space="preserve">Cordial saludo
Favor tener en cuenta que avance de la matriz de estandares minimos debe de coincidir con el avance del cronograma de actividades.
	-Seguridad y Salud en el Trabajo Regional Occidente</t>
      </text>
    </comment>
    <comment authorId="0" ref="E7">
      <text>
        <t xml:space="preserve">Solicitar el soporte que contenga la asignación y documentación de las responsabilidades en Seguridad y Salud en el Trabajo.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 authorId="0" ref="E17">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20">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22">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28">
      <text>
        <t xml:space="preserve">Solicitar el documento consolidado que evidencie el cumplimiento de lo requerido en el criterio.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34">
      <text>
        <t xml:space="preserve">Solicitar el programa respectivo y los documentos y registros que evidencien el cumplimiento del mismo.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37">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39">
      <text>
        <t xml:space="preserve">Solicitar el registro estadístico actualizado de lo corrido del año y el año inmediatamente anterior al de la visita, así como la evidencia que contiene el análisis y las conclusiones derivadas del estudio que son usadas para el mejoramiento del SG-SST.
	-Seguridad y Salud Regional Central</t>
      </text>
    </comment>
    <comment authorId="0" ref="E40">
      <text>
        <t xml:space="preserve">Solicitar los resultados de la medición para lo corrido del año y/o el año inmediatamente anterior y constatar el comportamiento de la severidad y la relación del evento con los peligros/riesgos.
	-Seguridad y Salud Regional Central</t>
      </text>
    </comment>
    <comment authorId="0" ref="E41">
      <text>
        <t xml:space="preserve">Solicitar los resultados de la medición para lo corrido del año y/o el año inmediatamente anterior y constatar el comportamiento de la frecuencia de los accidentes y la relación del evento con los peligros/riesgos.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43">
      <text>
        <t xml:space="preserve">Solicitar los resultados de la medición para lo corrido del año y/o el año inmediatamente anterior y constatar el comportamiento de la prevalencia de las enfermedades laborales y la relación del evento con los peligros/riesgos.
	-Seguridad y Salud Regional Central</t>
      </text>
    </comment>
    <comment authorId="0" ref="E44">
      <text>
        <t xml:space="preserve">Solicitar los resultados de la medición para lo corrido del año y/o el año inmediatamente anterior y constatar el comportamiento de la incidencia de las enfermedades laborales y la relación del evento con los peligros/riesgos.
	-Seguridad y Salud Regional Central</t>
      </text>
    </comment>
    <comment authorId="0" ref="E45">
      <text>
        <t xml:space="preserve">Solicitar los resultados de la medición para lo corrido del año y/o el año inmediatamente anterior y constatar el comportamiento del ausentismo y la relación del evento con los peligros/riesgos.
	-Seguridad y Salud Regional Central</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7">
      <text>
        <t xml:space="preserve">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
	-Seguridad y Salud Regional Central</t>
      </text>
    </comment>
    <comment authorId="0" ref="E48">
      <text>
        <t xml:space="preserve">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
	-Seguridad y Salud Regional Central</t>
      </text>
    </commen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50">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 authorId="0" ref="E61">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63">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List>
</comments>
</file>

<file path=xl/comments3.xml><?xml version="1.0" encoding="utf-8"?>
<comments xmlns:r="http://schemas.openxmlformats.org/officeDocument/2006/relationships" xmlns="http://schemas.openxmlformats.org/spreadsheetml/2006/main">
  <authors>
    <author/>
  </authors>
  <commentList>
    <comment authorId="0" ref="E6">
      <text>
        <t xml:space="preserve">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
	-TALENTO HUMANO RCENTRAL 2</t>
      </text>
    </comment>
    <comment authorId="0" ref="E7">
      <text>
        <t xml:space="preserve">Solicitar el soporte que contenga la asignación y documentación de las responsabilidades en Seguridad y Salud en el Trabajo.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 authorId="0" ref="E17">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20">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22">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28">
      <text>
        <t xml:space="preserve">Solicitar el documento consolidado que evidencie el cumplimiento de lo requerido en el criterio.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34">
      <text>
        <t xml:space="preserve">Solicitar el programa respectivo y los documentos y registros que evidencien el cumplimiento del mismo.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37">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39">
      <text>
        <t xml:space="preserve">Solicitar el registro estadístico actualizado de lo corrido del año y el año inmediatamente anterior al de la visita, así como la evidencia que contiene el análisis y las conclusiones derivadas del estudio que son usadas para el mejoramiento del SG-SST.
	-Seguridad y Salud Regional Central</t>
      </text>
    </comment>
    <comment authorId="0" ref="E40">
      <text>
        <t xml:space="preserve">Solicitar los resultados de la medición para lo corrido del año y/o el año inmediatamente anterior y constatar el comportamiento de la severidad y la relación del evento con los peligros/riesgos.
	-Seguridad y Salud Regional Central</t>
      </text>
    </comment>
    <comment authorId="0" ref="E41">
      <text>
        <t xml:space="preserve">Solicitar los resultados de la medición para lo corrido del año y/o el año inmediatamente anterior y constatar el comportamiento de la frecuencia de los accidentes y la relación del evento con los peligros/riesgos.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43">
      <text>
        <t xml:space="preserve">Solicitar los resultados de la medición para lo corrido del año y/o el año inmediatamente anterior y constatar el comportamiento de la prevalencia de las enfermedades laborales y la relación del evento con los peligros/riesgos.
	-Seguridad y Salud Regional Central</t>
      </text>
    </comment>
    <comment authorId="0" ref="E44">
      <text>
        <t xml:space="preserve">Solicitar los resultados de la medición para lo corrido del año y/o el año inmediatamente anterior y constatar el comportamiento de la incidencia de las enfermedades laborales y la relación del evento con los peligros/riesgos.
	-Seguridad y Salud Regional Central</t>
      </text>
    </comment>
    <comment authorId="0" ref="E45">
      <text>
        <t xml:space="preserve">Solicitar los resultados de la medición para lo corrido del año y/o el año inmediatamente anterior y constatar el comportamiento del ausentismo y la relación del evento con los peligros/riesgos.
	-Seguridad y Salud Regional Central</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7">
      <text>
        <t xml:space="preserve">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
	-Seguridad y Salud Regional Central</t>
      </text>
    </comment>
    <comment authorId="0" ref="E48">
      <text>
        <t xml:space="preserve">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
	-Seguridad y Salud Regional Central</t>
      </text>
    </commen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50">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 authorId="0" ref="E61">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63">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List>
</comments>
</file>

<file path=xl/comments4.xml><?xml version="1.0" encoding="utf-8"?>
<comments xmlns:r="http://schemas.openxmlformats.org/officeDocument/2006/relationships" xmlns="http://schemas.openxmlformats.org/spreadsheetml/2006/main">
  <authors>
    <author/>
  </authors>
  <commentList>
    <comment authorId="0" ref="A14">
      <text>
        <t xml:space="preserve">NUMERALES CORRESPONDIENTES AL PHVA
PLANEAR: 
NUMERAL 1.1.1 Hasta 2.11.1 
HACER:
NUMERAL3.1.1 Hasta 5.1.2
VERIFICAR: 
NUMERAL 6.1.1 Hasta 6.1.4
ACTUAR:
NUMERAL 6.1.1 Hasta 6.1.4</t>
      </text>
    </comment>
  </commentList>
</comments>
</file>

<file path=xl/sharedStrings.xml><?xml version="1.0" encoding="utf-8"?>
<sst xmlns="http://schemas.openxmlformats.org/spreadsheetml/2006/main" count="2143" uniqueCount="739">
  <si>
    <t>Hoja</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</si>
  <si>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</si>
  <si>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</si>
  <si>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</si>
  <si>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</si>
  <si>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</si>
  <si>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</si>
  <si>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</si>
  <si>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</si>
  <si>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</si>
  <si>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</si>
  <si>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</si>
  <si>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</si>
  <si>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</si>
  <si>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</si>
  <si>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</si>
  <si>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</si>
  <si>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</si>
  <si>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</si>
  <si>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</si>
  <si>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</si>
  <si>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</si>
  <si>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</si>
  <si>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</si>
  <si>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</si>
  <si>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</si>
  <si>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</si>
  <si>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</si>
  <si>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</si>
  <si>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Codigo actividad economica</t>
  </si>
  <si>
    <t>Se escribe el codigo de la actividad economica de la empresa.</t>
  </si>
  <si>
    <t>Descripcion</t>
  </si>
  <si>
    <t>Se escribe la descripcion de la empresa.</t>
  </si>
  <si>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</si>
  <si>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</si>
  <si>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</si>
  <si>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</si>
  <si>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</si>
  <si>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</si>
  <si>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</si>
  <si>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</si>
  <si>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</si>
  <si>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</si>
  <si>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</si>
  <si>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</si>
  <si>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</si>
  <si>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Grafico por estandar</t>
  </si>
  <si>
    <t>Esta hoja esta protegida de escritura.
Es un grafico resumen de los valores obtenidos en los 7 grupos de estandares versus su valor maximo esperado.</t>
  </si>
  <si>
    <t>Criterios de evaluacion</t>
  </si>
  <si>
    <t>Esta hoja esta protegida de escritura.
Es una tabla de referencia de los distintos niveles en los cuales puede quedar la empresa evaluada, esta tomada de la resolucion 0312 de 2019.</t>
  </si>
  <si>
    <t>Plan de mejora</t>
  </si>
  <si>
    <t>Columna "A"
"CICLO PHVA "</t>
  </si>
  <si>
    <r>
      <rPr>
        <rFont val="Arial"/>
        <color theme="1"/>
        <sz val="12.0"/>
      </rPr>
      <t xml:space="preserve">En esta columna se debe (n) plasmar (el) o (los) ciclo (s)  del estandar minimo a mejorar.                                </t>
    </r>
    <r>
      <rPr>
        <rFont val="Arial"/>
        <color rgb="FFFF0000"/>
        <sz val="12.0"/>
      </rPr>
      <t xml:space="preserve">Ej: I PLANEAR     </t>
    </r>
    <r>
      <rPr>
        <rFont val="Arial"/>
        <color theme="1"/>
        <sz val="12.0"/>
      </rPr>
      <t xml:space="preserve">            </t>
    </r>
  </si>
  <si>
    <t>Columna "B"
"ÍTEM DE ESTÁNDAR "</t>
  </si>
  <si>
    <r>
      <rPr>
        <rFont val="Arial"/>
        <color theme="1"/>
        <sz val="12.0"/>
      </rPr>
      <t xml:space="preserve">En esta se debe(n) plasmar  (el) o (los) item (s) del estandar minimo a mejorar .                                          </t>
    </r>
    <r>
      <rPr>
        <rFont val="Arial"/>
        <color rgb="FFFF0000"/>
        <sz val="12.0"/>
      </rPr>
      <t>Ej: 1.1.1. Responsable del Sistema de Gestión de Seguridad y Salud en el Trabajo SG-SST</t>
    </r>
  </si>
  <si>
    <t>Columna "C"
"RECOMENDACIÓN "</t>
  </si>
  <si>
    <r>
      <rPr>
        <rFont val="Arial"/>
        <color theme="1"/>
        <sz val="12.0"/>
      </rPr>
      <t xml:space="preserve">En esta se debe(n) plasmar  (el) o (las) recomendaciones a ejecutar sobre del estandar minimo a mejorar .                                                         </t>
    </r>
    <r>
      <rPr>
        <rFont val="Arial"/>
        <color rgb="FFFF0000"/>
        <sz val="12.0"/>
      </rPr>
      <t>Ej: Asignar el respectivo responable de SST en el ERON</t>
    </r>
  </si>
  <si>
    <t>Columna "D"
"RESPONSABLE- PLAZO"</t>
  </si>
  <si>
    <r>
      <rPr>
        <rFont val="Arial"/>
        <color theme="1"/>
        <sz val="12.0"/>
      </rPr>
      <t xml:space="preserve">En esta se debe(n) plasmar  (el) o (los) responsable (s), quien ejecutara la actividad y fecha de plazo maximo para el cumplimiento sobre estandar minimo a mejorar .                                                                         </t>
    </r>
    <r>
      <rPr>
        <rFont val="Arial"/>
        <color rgb="FFFF0000"/>
        <sz val="12.0"/>
      </rPr>
      <t>Ej: Luis Perez - 10-02-2021</t>
    </r>
  </si>
  <si>
    <t>Columna "E"
"OBSERVACIONES "</t>
  </si>
  <si>
    <r>
      <rPr>
        <rFont val="Arial"/>
        <color theme="1"/>
        <sz val="12.0"/>
      </rPr>
      <t xml:space="preserve">En esta se debe(n) plasmar  (el) o (las) reomendaciones para el cumplimiento sobre estandar minimo a mejorar .                                         </t>
    </r>
    <r>
      <rPr>
        <rFont val="Arial"/>
        <color rgb="FFFF0000"/>
        <sz val="12.0"/>
      </rPr>
      <t>Ej: Reunion estraordinaria - urgente</t>
    </r>
  </si>
  <si>
    <t>SUBIR HERRAMIENTA DRIVE</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</si>
  <si>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</si>
  <si>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</si>
  <si>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</si>
  <si>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</si>
  <si>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</si>
  <si>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INPEC</t>
  </si>
  <si>
    <t>800215546-5</t>
  </si>
  <si>
    <t>JESUS FABIO DORADO OBANDO</t>
  </si>
  <si>
    <t>DRAGONEANTE</t>
  </si>
  <si>
    <t>CRISTIAN CAMILO FLOREZ</t>
  </si>
  <si>
    <t>ASESOR TECNICO ARL POSITIVA</t>
  </si>
  <si>
    <t>CALI</t>
  </si>
  <si>
    <t>VALLE DEL CAUCA</t>
  </si>
  <si>
    <t>ANEXO TÉCNICO 1 DE LA  RESOLUCIÓN 0312 DE 2019</t>
  </si>
  <si>
    <t>ESTÁNDARES MÍNIMOS DEL SISTEMA DE GESTIÓN DE LA SEGURIDAD Y SALUD PARA EMPLEADORES Y CONTRATANTES.</t>
  </si>
  <si>
    <t>El presente anexo técnico quedará sujeto a las adiciones, aclaraciones, modificaciones o complementaciones, que se presenten con respecto a la normativa contemplada en el campo “Marco legal”. *Si el estándar No Aplica, se deberá justificar tal situación y se calificará con el porcentaje indicado para cada numeral. En caso de no justificarse la calificación del estándar será igual a cero. Estándares Mínimos para empleadores o contratantes con trabajadores dependientes, cooperados, en misión o contratistas.</t>
  </si>
  <si>
    <t>I PLANEAR</t>
  </si>
  <si>
    <t>ESTÁNDAR 1 RECURSOS (10%)</t>
  </si>
  <si>
    <t>E1.1 Estándar: Recursos financieros, técnicos humanos y de otra índole (4 %)</t>
  </si>
  <si>
    <t>Numeral</t>
  </si>
  <si>
    <t>Marco legal</t>
  </si>
  <si>
    <t>Criterio</t>
  </si>
  <si>
    <t>Modo de verificación</t>
  </si>
  <si>
    <t>Cumple Totalmente</t>
  </si>
  <si>
    <t>No cumple</t>
  </si>
  <si>
    <t>No aplica</t>
  </si>
  <si>
    <t>CALIFICACIÓN</t>
  </si>
  <si>
    <t>Evidencias/Observaciones</t>
  </si>
  <si>
    <t>Plan de Acción
(Actividades)</t>
  </si>
  <si>
    <t>Responsable</t>
  </si>
  <si>
    <t>Fecha
(Plazo de Cumplimiento)</t>
  </si>
  <si>
    <t xml:space="preserve">Recursos
(Administrativos y Financieros)
</t>
  </si>
  <si>
    <t>Fundamentos y soportes de la efectividad de las acciones y actividades</t>
  </si>
  <si>
    <t>Justifica</t>
  </si>
  <si>
    <t>1.1.1</t>
  </si>
  <si>
    <t>Decreto 1607/2002            Decreto 1072/2015, Artículo. 2.2.4.6.8 numerales 2 y 10. Resolución 4502/2012  Decreto 1295/1994, Artículo. 26. Artículos 5 y 6 de la presente resolución</t>
  </si>
  <si>
    <t>El diseño del Sistema de Gestión de Seguridad y Salud en el Trabajo, para empresas de diez (10) o menos trabajadores clasificadas en Riesgo I, II, III, podrá ser realizado por técnicos o tecnólogos en eguridad y Salud en el Trabajo o en alguna de sus áreas, con licencia vigente en Salud Ocupacional o Seguridad y Salud en el Trabajo que acrediten mínimo dos (2) años de experiencia en el desarrollo de actividades de Seguridad y Salud en el Trabajo y que acrediten la aprobación del curso de capacitación virtual de cincuenta (50) horas. Para empresas de diez (10) o menos trabaja dores clasificadas en Riesgo IV y V, podrá ser realizado por un Profesional en Salud Ocupacional o Seguridad y Salud en el Trabajo, profesional con posgrado en Seguridad y Salud en el Trabajo, con licencia en Salud Ocupacional o Seguridad y Salud en el Trabajo vigente y que acrediten la aprobación del curso de capacitación virtual de cincuenta (50) horas.  La persona que diseñe, ejecute e implemente el Sistema de Gestión de Seguridad y Salud en el Trabajo tenga la formación y cursos solicitada en los artículos 5 y 6 de la presente resolución.</t>
  </si>
  <si>
    <t>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t>
  </si>
  <si>
    <t>1.1.2</t>
  </si>
  <si>
    <t>Decreto 1072/2015 Artículo 2.2.4.6.8  numeral 2, Artículo 2.2.4.6.12 numeral 2</t>
  </si>
  <si>
    <t>La empresa asignó y documentó las responsabilidades específicas en el Sistema de Gestión de Seguridad y Salud en el Trabajo a todos los niveles de la organización, para la implementación y mejora continua del Sistema de Gestión de Seguridad y Salud en el Trabajo.</t>
  </si>
  <si>
    <t>Solicitar el soporte que contenga la asignación y documentación de las responsabilidades en Seguridad y Salud en el Trabajo.</t>
  </si>
  <si>
    <t>1.1.3</t>
  </si>
  <si>
    <t>Decreto 1072/2015, Artículo 2.2.4.6.8. numeral 4, Artículo 2.2.4.6.17 numeral 2.5.</t>
  </si>
  <si>
    <t>La empresa define y asigna los recursos financieros, humanos, técnicos y tecnológicos, requeridos para la implementación, mantenimiento y continuidad del Sistema de Gestión de Seguridad y Salud en el Trabajo.</t>
  </si>
  <si>
    <t>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t>
  </si>
  <si>
    <t>1.1.4</t>
  </si>
  <si>
    <t>Decreto 2090/2003  Artículo 5°. Ley 1562/2012 Artículos 2°, 6° y 7°. Decreto 1295/1994 Artículos 4, 16, 21 y 23. Decreto 1072/2015 Artículos: 2.2.4.2.2.5., 2.2.4.2.2.6., 2.2.4.2.2.13., 2.2.4.2.3.4., 2.2.4.2.4.3., 2.2.4.3.7., 2.2.4.6.28. numeral 3., 2.2.1.6.1.3., 2.2.1.6.1.4., 2.2.1.6.4.6., 2.2.1.6.4.7. - Ley 1150/2007 - Artículo 23.</t>
  </si>
  <si>
    <t>Todos los trabajadores, independientemente de su forma de vinculación o contratación están afiliados al Sistema General de Riesgos Laborales y el pago de los aportes se realiza conforme a la normativa y en la respectiva clase de riesgo.</t>
  </si>
  <si>
    <t>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t>
  </si>
  <si>
    <t>1.1.5</t>
  </si>
  <si>
    <t>Decreto 2090 de 2003</t>
  </si>
  <si>
    <t>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t>
  </si>
  <si>
    <t>1.1.6</t>
  </si>
  <si>
    <t xml:space="preserve">Resolución 2013/1986 Arts. 2, 3 y 11. Resolución 1401/2007 Artículo 4° numeral 5 y Artículo 7°. Decreto 1295/1994, Artículo 35 literal c), Artículo 63., Decreto 1072/2015 - Artículos: 2.2.4.1.6., 2.2.4.6.2. parágrafo 2, 2.2.4.6.8. numeral 9, 2.2.4.6.11. parágrafo 1, 2.2.4.6.12. numeral 10, 2.2.4.6.32. parágrafo 2, 2.2.4.6.34. numeral 4 </t>
  </si>
  <si>
    <t>La empresa cuenta, de acuerdo con el número de trabajadores con: Vigía en Seguridad y Salud en el Trabajo para empresas de menos de diez (10) de trabajadores. Comité Paritario en Seguridad y Salud en el Trabajo para empresas de diez (10) o más trabajadores.</t>
  </si>
  <si>
    <t>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t>
  </si>
  <si>
    <t>1.1.7</t>
  </si>
  <si>
    <t>Decreto 1072/2015 Artículos: 2.2.4.6.2. parágrafo 2, 2.2.4.6.8. numeral 9, 2.2.4.6.11. parágrafo 1, 2.2.4.6.12. numeral 10, 2.2.4.6.32. parágrafo 2, 2.2.4.6.34. numeral 4</t>
  </si>
  <si>
    <t>El Vigía en Seguridad y Salud en el Trabajo y los miembros del Comité Paritario en Seguridad y Salud en el Trabajo y sus respectivos miembros (Principales y Suplentes) se encuentran capacitados para poder cumplir las responsabilidades que les asigna la ley.</t>
  </si>
  <si>
    <t>Solicitar registros que constaten la capacitación y evaluación tanto para el Vigía en Seguridad y Salud en el Trabajo o para los miembros del Comité Paritario en Seguridad y Salud en el Trabajo según aplique que estén vigentes.</t>
  </si>
  <si>
    <t>1.1.8</t>
  </si>
  <si>
    <t>Resolución 652/2012 Arts. 1, 2, 6, 7 y 8. Resolución1356/2012 Artículo 1°, 2° y 3°</t>
  </si>
  <si>
    <t>La empresa conformó el Comité de Convivencia Laboral y este funciona de acuerdo con la normativa vigente.</t>
  </si>
  <si>
    <t>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t>
  </si>
  <si>
    <t>E1.2 Estándar: Capacitación en el Sistema de Gestión de Seguridad y Salud en el Trabajo (6 %)</t>
  </si>
  <si>
    <t>1.2.1</t>
  </si>
  <si>
    <t>Decreto 1072/2015 Artículos: 2.2.4.6.11, 2.2.4.6.12 numeral 6</t>
  </si>
  <si>
    <t>Se cuenta con un programa de capacitación anual en promoción y prevención, que incluye los peligros/riesgos prioritarios, extensivo a todos los niveles de la organización y el mismo se ejecuta.</t>
  </si>
  <si>
    <t>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t>
  </si>
  <si>
    <t>1.2.2</t>
  </si>
  <si>
    <t>Decreto 1072/2015 Artículos: 2.2.4.6.8. numeral 8, 2.2.4.6.11. parágrafo 2, 2.2.4.6.12. numeral 6, 2.2.4.6.13. numeral 4,2.2.4.6.28. numeral 4. 2.2.4.2.4.2. Resolución 2400/1979 Artículo 2°. literal g).</t>
  </si>
  <si>
    <t>Todos los trabajadores, independientemente de su forma de vinculación y/o contratación y de manera previa al inicio de sus labores, reciben capacitación, inducción y reinducción en aspectos generales y específicos de las actividades por realizar que incluya entre otros, la identificación de peligros y control de los riesgos en su trabajo, y la prevención de accidentes de trabajo y enfermedades laborales. Asimismo, se proporcionan las capacitaciones en Seguridad y Salud en el Trabajo de acuerdo con las necesidades identificadas.</t>
  </si>
  <si>
    <t>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t>
  </si>
  <si>
    <t>1.2.3</t>
  </si>
  <si>
    <t>Decreto 1072/2015, Artículo. 2.2.4.6.35</t>
  </si>
  <si>
    <t>Los responsables del Sistema de Gestión de Seguridad y Salud en el Trabajo cuentan con el certificado de aprobación del curso de capacitación virtual de cincuenta (50) horas definido por el Ministerio del Trabajo.</t>
  </si>
  <si>
    <t>Solicitar el certificado de aprobación del curso de capacitación virtual de cincuenta (50) horas definido por el Ministerio de Trabajo, expedido a nombre del responsable del Sistema de Gestión de Seguridad y Salud en el Trabajo</t>
  </si>
  <si>
    <t>ESTÁNDAR 2 – GESTIÓN INTEGRAL DEL SISTEMA DE LA SEGURIDAD Y SALUD EN EL TRABAJO (15%)</t>
  </si>
  <si>
    <t>E2.1 Estándar: Política de Seguridad y Salud en el Trabajo (1 %)</t>
  </si>
  <si>
    <t>2.1.1</t>
  </si>
  <si>
    <t>Decreto 1072/2015 Artículos: 2.2.4.6.5., 2.2.4.6.6., 2.2.4.6.7., 2.2.4.6.8. Numeral 1</t>
  </si>
  <si>
    <t>En el Sistema de Gestión de Seguridad y Salud en el Trabajo (SG-SST) se establece por escrito la Política de Seguridad y Salud en el Trabajo, es comunicada al Comité Paritario de Seguridad y Salud en el Trabajo o al Vigía de Seguridad y Salud en el Trabajo. La Política es fechada y firmada por el representante legal, expresa el compromiso de la alta dirección, el alcance sobre todos los centros de trabajo y todos sus trabajadores independientemente de su forma vinculación y/o contratación, es revisada, como mínimo una vez al año, hace parte de las políticas de gestión de la empresa, se encuentra difundida y accesible para todos los niveles de la organización. Incluye como mínimo el compromiso con: – La identificación de los peligros, evaluación y valoración de los riesgos y establece los respectivos controles. – Proteger la seguridad y salud de todos los trabajadores, mediante la mejora continua. – El cumplimiento de la normativa vigente aplicable en materia de riesgos laborales.</t>
  </si>
  <si>
    <t>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t>
  </si>
  <si>
    <t>E2.2 Estándar: Objetivos del Sistema de Gestión de Seguridad y Salud en el Trabajo SG-SST (1%)</t>
  </si>
  <si>
    <t>2.2.1</t>
  </si>
  <si>
    <t>Decreto 1072/2015, Artículos: 2.2.4.6.12. numeral 1, 2.2.4.6.17. numeral 2.2, 2.2.4.6.18.</t>
  </si>
  <si>
    <t>Están definidos los objetivos del Sistema de Gestión de Seguridad y Salud en el Trabajo y ellos se expresan de conformidad con la política de Seguridad y Salud en el Trabajo, son claros, medibles, cuantificables y tienen metas, coherentes con el plan de trabajo anual, compatibles con la normativa vigente, se encuentran documentados, son comunicados a los trabajadores, son revisados y evaluados mínimo una vez al año, actualizados de ser necesario, están acordes a las prioridades definidas y se encuentran firmados por el empleador.</t>
  </si>
  <si>
    <t>Revisar si los objetivos se encuentran definidos, cumplen con las condiciones mencionadas en el criterio y existen evidencias del proceso de difusión.</t>
  </si>
  <si>
    <t>E2.3 Estándar: Evaluación inicial del Sistema de Gestión – Seguridad y Salud en el Trabajo (1%)</t>
  </si>
  <si>
    <t>2.3.1</t>
  </si>
  <si>
    <t>Decreto 1072/2015 Artículo. 2.2.4.6.16., Resolución 4502/2012 Artículos 1° y 4°</t>
  </si>
  <si>
    <t>La empresa realizó la evaluación inicial del Sistema de Gestión de Seguridad y Salud en el Trabajo, identificando las prioridades para establecer el plan de trabajo anual o para la actualización del existente y fue realizada por el responsable del Sistema de Gestión de Seguridad y Salud en el Trabajo o si fue contratada, por la empresa con personal externo con licencia en Salud Ocupacional o Seguridad y Salud en el Trabajo o conforme, verificando que la persona que diseñe, ejecute e implemente el Sistema de Gestión de Seguridad y Salud en el Trabajo tenga la formación y cursos solicitada en los artículos 5° y 6° de la presente resolución.</t>
  </si>
  <si>
    <t>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t>
  </si>
  <si>
    <t>E2.4 Estándar: Plan Anual de Trabajo (2%)</t>
  </si>
  <si>
    <t>2.4.1</t>
  </si>
  <si>
    <t>Decreto 1072/2015 Artículos: 2.2.4.6.8. numeral 7, 2.2.4.6.12. numeral 5, 2.2.4.6.17. numeral 2.3 y parágrafo 2°, 2.2.4.6.20. numeral 3, 2.2.4.6.21. numeral 2, 2.2.4.6.22. numeral 3</t>
  </si>
  <si>
    <t>La empresa diseña y define un plan de trabajo anual para el cumplimiento del Sistema de Gestión de Seguridad y Salud en el Trabajo, el cual identifica los objetivos, metas, responsabilidades, recursos, cronograma de actividades y debe estar firmado por el empleador y el responsable del Sistema de Gestión de Seguridad y Salud en el Trabajo.</t>
  </si>
  <si>
    <t>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t>
  </si>
  <si>
    <t>E2.5 Estándar: Conservación de la documentación (2%)</t>
  </si>
  <si>
    <t>2.5.1</t>
  </si>
  <si>
    <t>Decreto 1072/2015 - Artículo. 2.2.4.6.13., Archivo General de la Nación en el Acuerdo 48 del 2000, Acuerdo 49 del 2000, Acuerdo 50 del 2000 y la Ley 594 del 2000 (Ley General de Archivos para Colombia)</t>
  </si>
  <si>
    <t>La empresa cuenta con un sistema de archivo o retención documental, para los registros y documentos que soportan el Sistema de Gestión de Seguridad y Salud en el Trabajo</t>
  </si>
  <si>
    <t>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t>
  </si>
  <si>
    <t>E2.6 Estándar: Rendición de cuentas (1%)</t>
  </si>
  <si>
    <t>2.6.1</t>
  </si>
  <si>
    <t>Decreto 1072/2015 - Artículo. 2.2.4.6.8., numeral 3</t>
  </si>
  <si>
    <t>Quienes tengan responsabilidad sobre el Sistema de Gestión de Seguridad y Salud en el Trabajo rinden cuentas anualmente sobre su desempeño.</t>
  </si>
  <si>
    <t>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t>
  </si>
  <si>
    <t>E2.7 Estándar: Normativa nacional vigente y aplicable en materia de Seguridad y Salud en el Trabajo. (2%)</t>
  </si>
  <si>
    <t>2.7.1</t>
  </si>
  <si>
    <t>Decreto 1072/2015 - Artículos: 2.2.4.6.8. numeral 5, 2.2.4.6.12. numeral 15, 2.2.4.6.17. numeral 1.1</t>
  </si>
  <si>
    <t>La empresa define la matriz legal actualizada que contemple las normas del Sistema General de Riesgos Laborales aplicables a la empresa.</t>
  </si>
  <si>
    <t>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t>
  </si>
  <si>
    <t>E2.8 Estándar: Mecanismos de Comunicación. (1%)</t>
  </si>
  <si>
    <t>2.8.1</t>
  </si>
  <si>
    <t xml:space="preserve">Decreto 1072/2015 - Artículos: 2.2.4.6.14., 2.2.4.6.16. Parágrafo 3, 2.2.4.6.28. numeral 2 </t>
  </si>
  <si>
    <t>La empresa dispone de mecanismos eficaces para recibir y responder las comunicaciones internas y externas relativas a la Seguridad y Salud en el Trabajo, como por ejemplo autorreporte de condiciones de trabajo y de salud por parte de los trabajadores o contratistas.</t>
  </si>
  <si>
    <t>Constatar la existencia de mecanismos de comunicación interna y externa que tiene la empresa en materia de Seguridad y Salud en el Trabajo y comprobar que las acciones que se desarrollaron para dar respuesta a las comunicaciones recibidas son eficaces.</t>
  </si>
  <si>
    <t>E2.9 Estándar: Adquisiciones (1%)</t>
  </si>
  <si>
    <t>2.9.1</t>
  </si>
  <si>
    <t>Decreto 1072/2015 - Artículo 2.2.4.6.27, Resolución 2400/1979 Artículos 177 y 178.</t>
  </si>
  <si>
    <t>La empresa estableció un procedimiento para la identificación y evaluación de las especificaciones en Seguridad y Salud en el Trabajo, de las compras y adquisición de productos y servicios, como por ejemplo los elementos de protección personal.</t>
  </si>
  <si>
    <t>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t>
  </si>
  <si>
    <t>E2.10 Estándar: Contratación (2%)</t>
  </si>
  <si>
    <t>2.10.1</t>
  </si>
  <si>
    <t>Decreto 1072/2015 - Artículos: 2.2.4.6.4. parágrafo 2°, 2.2.4.6.28. numeral 1</t>
  </si>
  <si>
    <t>La empresa incluye los aspectos de Seguridad y Salud en el Trabajo en la evaluación y selección de proveedores y contratistas.</t>
  </si>
  <si>
    <t>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t>
  </si>
  <si>
    <t>E2.11 Estándar: Gestión del cambio (1%)</t>
  </si>
  <si>
    <t>2.11.1</t>
  </si>
  <si>
    <t>Decreto 1072/2015 - Artículo 2.2.4.6.26</t>
  </si>
  <si>
    <t>La empresa dispone de un procedimiento para evaluar el impacto sobre la Seguridad y Salud en el Trabajo que se pueda generar por cambios internos o externos.</t>
  </si>
  <si>
    <t>Solicitar el documento para evaluar el impacto sobre la Seguridad y Salud en el Trabajo en cambios internos y externos que se presenten en la entidad.</t>
  </si>
  <si>
    <t>II HACER</t>
  </si>
  <si>
    <t>ESTÁNDAR 3 – GESTIÓN DE LA SALUD (20%)</t>
  </si>
  <si>
    <t>E3.1 Estándar: Condiciones de salud en el trabajo (9 %)</t>
  </si>
  <si>
    <t>3.1.1</t>
  </si>
  <si>
    <t>Resolución 2346/2007 Artículo 8°. Artículo 15 Artículo. 18. Decreto 1072/2015  - Artículos: 2.2.4.2.2.18, 2.2.4.6.12. numeral 4, 2.2.4.6.13 numerales 1 y 2, 2.2.4.6.16. numeral 7 y parágrafo 1°.</t>
  </si>
  <si>
    <t>Hay como mínimo, la siguiente información actualizada de todos los trabajadores, del último año: la descripción socio demográfica de los trabajadores (edad, sexo, escolaridad, estado civil), la caracterización de sus condiciones de salud, la evaluación y análisis de las estadísticas sobre la salud de los trabajadores tanto de origen laboral como común, y los resultados de las evaluaciones médicas ocupacionales.</t>
  </si>
  <si>
    <t>Solicitar el documento consolidado que evidencie el cumplimiento de lo requerido en el criterio.</t>
  </si>
  <si>
    <t>3.1.2</t>
  </si>
  <si>
    <t>Resolución 2346/2007 Artículo 18. - Decreto 1072/2015 - Artículos: 2.2.4.6.8. numeral 8, 2.2.4.6.12. numerales 4, 13 y 16, 2.2.4.6.20. numeral 9, 2.2.4.6.21. numeral 5, 2.2.4.6.24. Parágrafo 3</t>
  </si>
  <si>
    <t>Están definidas y se llevaron a cabo las actividades de medicina del trabajo, promoción y prevención, de conformidad con las prioridades que se identificaron en el diagnóstico de las condiciones de salud de los trabajadores y los peligros/riesgos de intervención prioritarios</t>
  </si>
  <si>
    <t>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t>
  </si>
  <si>
    <t>3.1.3</t>
  </si>
  <si>
    <t>Resolución 2346/2007 - Artículo 4°.</t>
  </si>
  <si>
    <t>Se informa al médico que realiza las evaluaciones ocupacionales los perfiles del cargo, con una descripción de las tareas y el medio en el cual se desarrollará la labor respectiva.</t>
  </si>
  <si>
    <t>Verificar que al médico que realiza las evaluaciones ocupacionales, se le remitieron los soportes documentales respecto de los perfiles del cargo, descripción de las tareas y el medio en el cual desarrollará la labor los trabajadores.</t>
  </si>
  <si>
    <t>3.1.4</t>
  </si>
  <si>
    <t>Resolución 2346/2007 -  Artículo 5°. Decreto 1072/2015, Artículos: 2.2.4.6.12. numeral 4 y 13. 2.2.4.6.24. parágrafo 3, Resolución 957/2005 Comunidad Andina de Naciones Artículo. 17</t>
  </si>
  <si>
    <t>Se realizan las evaluaciones médicas de acuerdo con la normativa y los peligros a los cuales se encuentre expuesto el trabajador. Asimismo, se tiene definida la frecuencia de las evaluaciones médicas ocupacionales periódicas según tipo, magnitud, frecuencia de exposición a cada peligro, el estado de salud del trabajador, las recomendaciones de los sistemas de vigilancia epidemiológica y la legislación vigente. Los resultados de las evaluaciones médicas ocupacionales serán comunicados por escrito al trabajador y constarán en su historia médica.</t>
  </si>
  <si>
    <t>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t>
  </si>
  <si>
    <t>3.1.5</t>
  </si>
  <si>
    <t>Resolución 2346/2007 - Artículos 16 y 17 modificado por la Resolución 1918/2009 Artículo 2°, Decreto 1072/2015 - Artículo 2.2.4.6.13 numerales 1 y 2</t>
  </si>
  <si>
    <t>La empresa debe tener la custodia de las historias clínicas a cargo de una institución prestadora de servicios en Seguridad y Salud en el Trabajo o del médico que practica los exámenes laborales en la empresa.</t>
  </si>
  <si>
    <t>Evidenciar los soportes que demuestren que la custodia de las historias clínicas esté a cargo de una institución prestadora de servicios en Seguridad y Salud en el Trabajo o del médico que practica los exámenes laborales en la empresa.</t>
  </si>
  <si>
    <t>3.1.6</t>
  </si>
  <si>
    <t>Decreto 2177/1989 Artículo. 16, Ley 776/2002 Artículos 4° y 8°, Resolución 2844/ 2007 Artículo 1°, parágrafo. Resolución 1013/ 2008 Artículo 1°, parágrafo Manual de procedimientos para la rehabilitación y reincorporación ocupacional. Decreto 1072/2015, Artículo 2.2.5.1.28.</t>
  </si>
  <si>
    <t>La empresa acata las restricciones y recomendaciones médico-laborales por parte de la Empresa Promotora de Salud (EPS) o Administradora de Riesgos Laborales (ARL) prescritas a los trabajadores para la realización de sus funciones. Asimismo, y de ser necesario, se adecua el puesto de trabajo, se reubica al trabajador o realiza la readaptación laboral. Se anexa soportes de entrega a quienes califican en primera oportunidad y/o a las Juntas de Calificación de Invalidez los documentos que son responsabilidad del empleador que trata la norma para la calificación de origen y porcentaje de la pérdida de la capacidad laboral.</t>
  </si>
  <si>
    <t>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t>
  </si>
  <si>
    <t>3.1.7</t>
  </si>
  <si>
    <t>Decreto 1295/1994 Artículo 35 numeral d) Ley 1562/2012 Artículo 11 literal f). Resolución 1075/1992 Artículo 1, Ley 1355 de 14 de octubre de 2009, Artículo 5 parágrafo.</t>
  </si>
  <si>
    <t>Hay un programa para promover entre los trabajadores estilos de vida y entorno saludable, incluyendo campañas específicas tendientes a la prevención y el control de la farmacodependencia, el alcoholismo y el tabaquismo, entre otros.</t>
  </si>
  <si>
    <t>Solicitar el programa respectivo y los documentos y registros que evidencien el cumplimiento del mismo.</t>
  </si>
  <si>
    <t>3.1.8</t>
  </si>
  <si>
    <t>Ley 9 /1979 - Artículo. 10, 36, 129 y 285, Resolución 2400/1979, Artículo 24, 42</t>
  </si>
  <si>
    <t>En la sede hay suministro permanente de agua potable, servicios sanitarios y mecanismos para disponer excretas y basuras.</t>
  </si>
  <si>
    <t>Mediante observación directa, verificar si se cumple lo que se exige en el criterio, dejando prueba fotográfica o fílmica al respecto.</t>
  </si>
  <si>
    <t>3.1.9</t>
  </si>
  <si>
    <t>Ley 9 /1979, Artículos 10, 22 y 129</t>
  </si>
  <si>
    <t>La empresa elimina los residuos sólidos, líquidos o gaseosos que se producen, así como los residuos peligros de forma que no se ponga en riesgo a los trabajadores.</t>
  </si>
  <si>
    <t>Mediante observación directa, constatar las evidencias en las que se dé cuenta de los procesos de eliminación de residuos conforme al criterio y solicitar contrato de empresa que elimina y dispone de los residuos peligrosos.</t>
  </si>
  <si>
    <t>E3.2 Estándar: Registro, reporte e investigación de las enfermedades laborales, incidentes y accidentes del trabajo (5%)</t>
  </si>
  <si>
    <t>3.2.1</t>
  </si>
  <si>
    <t>Resolución 1401/2007 Artículo 14 Decreto Ley 19/2012 Artículo 140, Decreto 1295/1994 Artículo 21 literal e) y Artículo 62, Resolución 156/2005 Resolución 2851/2015 Artículo 1° Decreto 1072/2015, Artículos: 2.2.4.6.12. numeral 11, 2.24.6.21 numeral 9, 2.2.4.2.4.5, 2.2.4.1.7</t>
  </si>
  <si>
    <t>La empresa reporta a la Administradora de Riesgos Laborales (ARL), a la Entidad Promotora de Salud (EPS) todos los accidentes y las enfermedades laborales diagnosticadas. Asimismo, reportará a la Dirección Territorial el accidente grave y mortal, como las enfermedades diagnosticadas como laborales. Estos reportes se realizarán dentro de los dos (2) días hábiles siguientes al evento o recibo del diagnóstico de la enfermedad.</t>
  </si>
  <si>
    <t>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t>
  </si>
  <si>
    <t>3.2.2</t>
  </si>
  <si>
    <t>Resolución 1401/2007 Artículo 4 numerales 2, 3 y 4, Artículo 7°. Artículo 14 Decreto 1072/2015  Artículos: 2.2.4.1.6, 2.2.4.6.21. numeral 9, 2.2.4.6.32.</t>
  </si>
  <si>
    <t>La empresa investiga todos los accidentes e incidentes de trabajo y las enfermedades cuando sean diagnosticadas como laborales, determinando las causas básicas e inmediatas y la posibilidad de que se presenten nuevos casos.</t>
  </si>
  <si>
    <t>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t>
  </si>
  <si>
    <t>3.2.3</t>
  </si>
  <si>
    <t>Decreto 1072/2015 Artículos: 2.2.4.6.16. numeral 7, 2.2.4.6.21. numeral 10, 2.2.4.6.22. numeral 8. Decreto 1295/1994 Artículo 61</t>
  </si>
  <si>
    <t>Hay un registro estadístico de los incidentes y de los accidentes de trabajo, así como de las enfermedades laborales que ocurren; se analiza este registro y las conclusiones derivadas del estudio son usadas para el mejoramiento del Sistema de Gestión de Seguridad y Salud en el Trabajo.</t>
  </si>
  <si>
    <t>Solicitar el registro estadístico actualizado de lo corrido del año y el año inmediatamente anterior al de la visita, así como la evidencia que contiene el análisis y las conclusiones derivadas del estudio que son usadas para el mejoramiento del SG-SST.</t>
  </si>
  <si>
    <t>E3.3 Estándar: Mecanismos de vigilancia de las condiciones de salud de los trabajadores (6%)</t>
  </si>
  <si>
    <t>3.3.1</t>
  </si>
  <si>
    <t>Resolución 1401/2007 Artículo 4° Decreto 1072/2015, Artículo 2.2.4.6.2 nums. 7, 18 y 34</t>
  </si>
  <si>
    <t>La empresa mide la severidad de los accidentes de trabajo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</si>
  <si>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severidad y la relación del evento con los peligros/riesgos.</t>
  </si>
  <si>
    <t>3.3.2</t>
  </si>
  <si>
    <t>Resolución 1401/2007 Artículo 4° Decreto 1072/2015, Artículos: 2.2.4.6.21. numeral 10</t>
  </si>
  <si>
    <t>La empresa mide la frecuencia de los accidentes e incidentes de trabajo y enfermedad laboral como mínimo una vez al año y realiza la clasificación del origen del peligro/riesgo que los generó (físicos, de químicos, biológicos, seguridad, públicos, psicosociales, entre otros.)</t>
  </si>
  <si>
    <t>Solicitar los resultados de la medición para lo corrido del año y/o el año inmediatamente anterior y constatar el comportamiento de la frecuencia de los accidentes y la relación del evento con los peligros/riesgos.</t>
  </si>
  <si>
    <t>3.3.3</t>
  </si>
  <si>
    <t>Resolución 1401/2007 Artículo 4° Decreto 1072/2015 Artículos: 2.2.4.6.21, numeral 10</t>
  </si>
  <si>
    <t>La empresa mide la mortalidad por accidentes de trabajo y enfermedades laborales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</si>
  <si>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mortalidad y la relacion del evento con los peligros/riesgos.</t>
  </si>
  <si>
    <t>3.3.4</t>
  </si>
  <si>
    <t>Decreto 1072/2015 Artículos: 2.2.4.6.21. numeral 10,</t>
  </si>
  <si>
    <t>La empresa mide la prevalencia de la enfermedad laboral como mínimo una vez al año y realiza la clasificación del origen del peligro/riesgo que la generó (físico, químico, biológico, ergonómico o biomecánico, psicosocial, entre otros)</t>
  </si>
  <si>
    <t>Solicitar los resultados de la medición para lo corrido del año y/o el año inmediatamente anterior y constatar el comportamiento de la prevalencia de las enfermedades laborales y la relación del evento con los peligros/riesgos.</t>
  </si>
  <si>
    <t>3.3.5</t>
  </si>
  <si>
    <t>Decreto 1072/2015 Artículos: 2.2.4.6.21, numeral 10</t>
  </si>
  <si>
    <t>La empresa mide la incidencia de la enfermedad laboral como mínimo una vez al año y realiza la clasificación del origen del peligro/riesgo que la generó (físicos, químicos, biológicos, ergonómicos o biomecánicos, psicosociales, entre otros)</t>
  </si>
  <si>
    <t>Solicitar los resultados de la medición para lo corrido del año y/o el año inmediatamente anterior y constatar el comportamiento de la incidencia de las enfermedades laborales y la relación del evento con los peligros/riesgos.</t>
  </si>
  <si>
    <t>3.3.6</t>
  </si>
  <si>
    <t>Decreto 1072/2015 Artículos:  2.2.4.6.21 numeral 10</t>
  </si>
  <si>
    <t>La empresa mide el ausentismo por enfermedad laboral y común y por accidente de trabajo, como mínimo una vez al año y realiza la clasificación del origen del peligro/riesgo que lo generó (físicos, ergonómicos, o biomecánicos, químicos, de seguridad, públicos, psicosociales, entre otros)</t>
  </si>
  <si>
    <t>Solicitar los resultados de la medición para lo corrido del año y/o el año inmediatamente anterior y constatar el comportamiento del ausentismo y la relación del evento con los peligros/riesgos.</t>
  </si>
  <si>
    <t>E4.1 Estándar: Identificación de peligros, evaluación y valoración de los riesgos (15%)</t>
  </si>
  <si>
    <t>4.1.1</t>
  </si>
  <si>
    <t>Decreto 1072/2015 Artículos: 2.2.4.6.15., 2.2.4.6.16. numeral 2.</t>
  </si>
  <si>
    <t>La empresa tiene definida y aplica una metodología para la identificación de peligros y evaluación y valoración de los riesgos de origen físico, ergonómico o biomecánico, biológico, químico, de seguridad, público, psicosocial, entre otros, con alcance sobre todos los procesos, actividades rutinarias y no rutinarias, maquinaria y equipos en todos los centros de trabajo y en todos los trabajadores independientemente de su forma de vinculación y/o contratación. Identificar con base en la valoración de los riesgos, aquellos que son prioritarios.</t>
  </si>
  <si>
    <t>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t>
  </si>
  <si>
    <t>4.1.2</t>
  </si>
  <si>
    <t>Decreto 1072/2015 Artículo. 2.2.4.6.15. Parágrafo 1, 2.2.4.6.23</t>
  </si>
  <si>
    <t>La identificación de peligros, evaluación y valoración del riesgo se desarrolló con la participación de trabajadores de todos los niveles de la empresa y es actualizada como mínimo una vez al año y cada vez que ocurra un accidente de trabajo mortal o un evento catastrófico en la empresa o cuando se presenten cambios en los procesos, en las instalaciones, o maquinaria o equipos.</t>
  </si>
  <si>
    <t>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t>
  </si>
  <si>
    <t>4.1.3</t>
  </si>
  <si>
    <t>Ley 1562/2012 Artículo 9°, Decreto 1072/2015 Artículo 2.2.4.6.15., parágrafo 2°.</t>
  </si>
  <si>
    <t>La empresa donde se procese, manipule o trabaje con agentes o sustancias catalogadas como carcinógenas o con toxicidad aguda, causantes de enfermedades, incluidas en la tabla de enfermedades laborales, prioriza los riesgos asociados a estas sustancias o agentes y realiza acciones de prevención e intervención al respecto.</t>
  </si>
  <si>
    <t>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t>
  </si>
  <si>
    <t>4.1.4</t>
  </si>
  <si>
    <t>Decreto 1072/2015 Artículos: 2.2.4.6.15. Resolución 2400/1979 Título III</t>
  </si>
  <si>
    <t>Se realizan mediciones ambientales de los riesgos prioritarios, provenientes de peligros químicos, físicos y/o biológicos.</t>
  </si>
  <si>
    <t>Verificar los soportes documentales de las mediciones ambientales realizadas y la remisión de estos resultados al Comité Paritario en Seguridad y Salud en el Trabajo o al Vigía de Seguridad y Salud en el Trabajo.</t>
  </si>
  <si>
    <t>E4.2 Estándar: Medidas de prevención y control para intervenir los peligros/riesgos (15%)</t>
  </si>
  <si>
    <t>4.2.1</t>
  </si>
  <si>
    <t>Decreto 1072/2015 Artículos 2.2.4.6.15, 2.2.4.6.24, Resolución 2400/1979 Capítulo I al VII Artículos del 63 al 152, Ley 9/1979 Artículos 105 al 109.</t>
  </si>
  <si>
    <t>Se implementan las medidas de prevención y control con base en el resultado de la identificación de peligros, la evaluación y valoración de los riesgos (físicos, ergonómicos, biológicos, químicos, de seguridad, públicos, psicosociales, entre otros), incluidos los prioritarios y éstas se ejecutan acorde con el esquema de jerarquización, de ser factible priorizar la intervención en la fuente y en el medio.</t>
  </si>
  <si>
    <t>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t>
  </si>
  <si>
    <t>4.2.2</t>
  </si>
  <si>
    <t>Decreto 1072/2015 Artículos: 2.2.4.6.10, 2.2.4.6.24. parágrafo 1, 2.2.4.6.28 numeral 6, Resolución 2400/1979 Artículo 3°, capítulos I al VII del Título III Artículos del 63 al 152, Ley 9/1979 Artículos del 105 al 109</t>
  </si>
  <si>
    <t>Se verifica la aplicación por parte de los trabajadores de las medidas de prevención y control de los peligros /riesgos (físicos, ergonómicos, biológicos, químicos, de seguridad, públicos, psicosociales, entre otros).</t>
  </si>
  <si>
    <t>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t>
  </si>
  <si>
    <t>Cumple totalmente</t>
  </si>
  <si>
    <t>4.2.3</t>
  </si>
  <si>
    <t>Decreto 1072/2015, Artículo 2.2.4.6.12, numerales 7 y 9</t>
  </si>
  <si>
    <t>La empresa para los peligros identificados ha estructurado programa de prevención y protección de la seguridad y salud de las personas (incluye procedimientos, instructivos, fichas técnicas).</t>
  </si>
  <si>
    <t>Solicitar los procedimientos, instructivos, fichas técnicas cuando aplique y protocolos de Seguridad y Salud en el Trabajo,</t>
  </si>
  <si>
    <t>4.2.4</t>
  </si>
  <si>
    <t>Decreto 1072/2015, Artículos: 2.2.4.6.12 numeral 14, 2.2.4.6.24 parágrafos 1° y 2°, 2.2.4.6.25 numeral 12</t>
  </si>
  <si>
    <t>Se realizan inspecciones sistemáticas a las instalaciones, maquinaria o equipos, incluidos los relacionados con la prevención y atención de emergencias; con la participación del Comité Paritario o Vigía de Seguridad y Salud en el Trabajo.</t>
  </si>
  <si>
    <t>Solicitar la evidencia de las inspecciones realizadas a las instalaciones, maquinaria y equipos, incluidos los relacionados con la prevención y atención de emergencias y verificar la participación del Comité Paritario o Vigía de Seguridad y Salud en el Trabajo.</t>
  </si>
  <si>
    <t>4.2.5</t>
  </si>
  <si>
    <t>Decreto 1072/2015 Artículos: 2.2.4.6.12 numeral 14, 2.2.4.6.24 parágrafos 1° y 2, 2.2.4.6.25 numeral 12</t>
  </si>
  <si>
    <t>Se realiza el mantenimiento periódico de las instalaciones, equipos y herramientas, de acuerdo con los informes de las inspecciones o reportes de condiciones inseguras.</t>
  </si>
  <si>
    <t>Solicitar la evidencia del mantenimiento preventivo y/o correctivo en las instalaciones, equipos y herramientas de acuerdo con los manuales de uso de estos y los informes de las inspecciones o reportes de condiciones inseguras.</t>
  </si>
  <si>
    <t>4.2.6</t>
  </si>
  <si>
    <t>Decreto 1072/2015 Artículos: 2.2.4.2.4.2., 2.2.4.2.2.16, 2.2.4.6.12. numeral 8, 2.2.4.6.13. numeral 4, 2.2.4.6.24. Numeral 5 y parágrafo 1. Resolución 2400/1979 Artículo 2 literales f) y g), Artículos 176,177 y 178, Ley 9 /1979 Artículo del 122 al 124.</t>
  </si>
  <si>
    <t>Se les suministran a los trabajadores que lo requieran los Elementos de Protección Personal y se les reponen oportunamente conforme al desgaste y condiciones de uso de los mismos. Se verifica que los contratistas y subcontratistas que tengan trabajadores realizando actividades en la empresa, en su proceso de producción o de prestación de servicios se les entrega los Elementos de Protección Personal y se hace reposición oportunamente conforme al desgaste y condiciones de uso de los mismos. Se realiza la capacitación para el uso de los Elementos de Protección Personal</t>
  </si>
  <si>
    <t>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t>
  </si>
  <si>
    <t>ESTÁNDAR 5. GESTIÓN DE AMENAZAS (10%)</t>
  </si>
  <si>
    <t>5.1.1</t>
  </si>
  <si>
    <t>Decreto 1072/2015 Artículos: 2.2.4.6.12. numeral 12, 2.2.4.6.25. 2.2.4.6.28. numeral 4</t>
  </si>
  <si>
    <t>Se tiene un plan de prevención, preparación y respuesta ante emergencias que identifica las amenazas, evalúa y analiza la vulnerabilidad, incluye planos de las instalaciones que identifican áreas y salidas de emergencia, así como la señalización debida, simulacros como mínimo una vez al año y este es divulgado. Se tienen en cuenta todas las jornadas de trabajo en todos los centros de trabajo</t>
  </si>
  <si>
    <t>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t>
  </si>
  <si>
    <t>5.1.2</t>
  </si>
  <si>
    <t>Decreto 1072/2015 Artículo 2.2.4.6.25, numeral 11</t>
  </si>
  <si>
    <t>Se encuentra conformada, capacitada y dotada la brigada de prevención, preparación y respuesta ante emergencias, organizada según las necesidades y el tamaño de la empresa (primeros auxilios, contra incendios, evacuación, etc.).</t>
  </si>
  <si>
    <t>Solicitar el documento de conformación de la brigada de prevención, preparación y respuesta ante emergencias y verificar los soportes de la capacitación y entrega de la dotación.</t>
  </si>
  <si>
    <t>III VERIFICAR</t>
  </si>
  <si>
    <t>ESTÁNDAR 6. VERIFICACIÓN DEL SISTEMA DE GESTIÓN EN SEGURIDAD Y SALUD EN EL TRABAJO (5%)</t>
  </si>
  <si>
    <t>E6.1 Estándar: Gestión y resultados del Sistema de Gestión de Seguridad y Salud en el Trabajo (5%)</t>
  </si>
  <si>
    <t>6.1.1</t>
  </si>
  <si>
    <t>Decreto 1072/2015 Artículos: 2.2.4.6.19., 2.2.4.6.20., 2.2.4.6.21., 2.2.4.6.22.</t>
  </si>
  <si>
    <t>El empleador tiene definidos los indicadores de estructura, proceso y resultado del Sistema de Gestión de Seguridad y Salud en el Trabajo.</t>
  </si>
  <si>
    <t>Solicitar los indicadores de estructura, proceso y resultado del Sistema de Gestión de Seguridad y Salud en el Trabajo que se encuentren alineados al plan estratégico de la empresa.</t>
  </si>
  <si>
    <t>6.1.2</t>
  </si>
  <si>
    <t>Decreto 1072/2015 Artículo 2.2.4.6.29.</t>
  </si>
  <si>
    <t>El empleador debe realizar una auditoría anual, la cual será planificada con la participación del Comité Paritario o Vigía de Seguridad y Salud en el Trabajo.</t>
  </si>
  <si>
    <t>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t>
  </si>
  <si>
    <t>6.1.3</t>
  </si>
  <si>
    <t>Decreto 1072/2015 Artículo 2.2.4.6.30</t>
  </si>
  <si>
    <t>Alcance de la auditoría de cumplimiento del Sistema de Gestión de Seguridad y Salud en el Trabajo.</t>
  </si>
  <si>
    <t>Se debe solicitar a la empresa los documentos, pruebas de la realización de actividades y obligaciones establecidas en los trece numerales del artículo 2.2.4.6.30 del Decreto 1072/2015</t>
  </si>
  <si>
    <t>6.1.4</t>
  </si>
  <si>
    <t>Decreto 1072/2015 Artículo. 2.2.4.6.31</t>
  </si>
  <si>
    <t>La Alta Dirección revisa una vez al año el Sistema de Gestión de Seguridad y Salud en el Trabajo; sus resultados son comunicados al Comité Paritario de Seguridad y Salud en el Trabajo o al Vigía de Seguridad y Salud en el Trabajo y al responsable del Sistema de Gestión de Seguridad y Salud en el Trabajo.</t>
  </si>
  <si>
    <t>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t>
  </si>
  <si>
    <t>IV ACTUAR</t>
  </si>
  <si>
    <t>ESTÁNDAR  7. MEJORAMIENTO (10%)</t>
  </si>
  <si>
    <t>E7.1 Estándar: Acciones preventivas y correctivas con base en los resultados del Sistema de Gestión de Seguridad y Salud en el Trabajo. (10%)</t>
  </si>
  <si>
    <t>7.1.1</t>
  </si>
  <si>
    <t>Decreto 1072/2015 Artículos: 2.2.4.6.33, 2.2.4.6.34</t>
  </si>
  <si>
    <t>La empresa garantiza que se definan e implementen las acciones preventivas y/o correctivas necesarias con base en los resultados de la supervisión, inspecciones, la medición de los indicadores del Sistema de Gestión de Seguridad y Salud en el Trabajo entre otros, y las recomendaciones del COPASST o Vigía.</t>
  </si>
  <si>
    <t>Solicitar la evidencia documental de la implementación de las acciones preventivas y/o correctivas provenientes de los resultados y/o recomendaciones, de conformidad con el criterio.</t>
  </si>
  <si>
    <t>7.1.2</t>
  </si>
  <si>
    <t>Decreto 1072/2015 Artículos: 2.2.4.6.31. parágrafo, 2.2.4.6.33., 2.2.4.6.34.</t>
  </si>
  <si>
    <t>Cuando después de la revisión por la Alta Dirección del Sistema de Gestión de Seguridad y Salud en el Trabajo se evidencia que las medidas de prevención y control relativas a los peligros y riesgos en Seguridad y Salud en el Trabajo son inadecuadas o pueden dejar de ser eficaces, la empresa toma las medidas correctivas, preventivas y/o de mejora para subsanar lo detectado.</t>
  </si>
  <si>
    <t>Solicitar la evidencia documental de las acciones correctivas, preventivas y/o de mejora que se implementaron según lo detectado en la revisión por la Alta Dirección del Sistema de Gestión de Seguridad y Salud en el Trabajo.</t>
  </si>
  <si>
    <t>7.1.3</t>
  </si>
  <si>
    <t>Decreto 1072/2015 Artículos: 2.2.4.6.21 numeral 6, 2.2.4.6.22 numeral 5, 2.2.4.6.33, 2.2.4.6.34 Resolución 1401/2007 Artículo 12</t>
  </si>
  <si>
    <t>La empresa ejecuta las acciones preventivas, correctivas y de mejora que se plantean como resultado de la investigación de los accidentes y de los incidentes y la determinación de las causas básicas e inmediatas de las enfermedades laborales.</t>
  </si>
  <si>
    <t>Solicitar la evidencia documental de las acciones preventivas, correctivas y/o de mejora planteadas como resultado de las investigaciones y verificar si han sido efectivas.</t>
  </si>
  <si>
    <t>7.1.4</t>
  </si>
  <si>
    <t>Ley 1562/2012  Artículo 13, Decreto 1072/2015 Artículo 2.2.4.11.7</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</si>
  <si>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</si>
  <si>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</si>
  <si>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ESTÁNDARES MÍNIMOS SG-SST</t>
  </si>
  <si>
    <t xml:space="preserve">CARPETA </t>
  </si>
  <si>
    <t>SUBCARPETA</t>
  </si>
  <si>
    <t>TABLA DE VALORES Y CALIFICACIÓN</t>
  </si>
  <si>
    <t>CICLO</t>
  </si>
  <si>
    <t>ESTÁNDAR</t>
  </si>
  <si>
    <r>
      <rPr>
        <rFont val="Arial"/>
        <b/>
        <color rgb="FFFFFFFF"/>
        <sz val="8.0"/>
      </rPr>
      <t xml:space="preserve">ÌTEM DEL ESTÁNDAR
</t>
    </r>
    <r>
      <rPr>
        <rFont val="Arial"/>
        <b/>
        <color rgb="FFFFFFFF"/>
        <sz val="10.0"/>
      </rPr>
      <t>Registre en esta columna los links de acceso a las carpetas que brindan soporte de cumplimiento</t>
    </r>
  </si>
  <si>
    <t>VALOR</t>
  </si>
  <si>
    <t>PESO PORCENTUAL</t>
  </si>
  <si>
    <t>PUNTAJE POSIBLE</t>
  </si>
  <si>
    <t>CALIFICACION DE LA EMPRESA O CONTRATANTE</t>
  </si>
  <si>
    <t>CALIFICACIÓN ERON</t>
  </si>
  <si>
    <t>NO CUMPLE</t>
  </si>
  <si>
    <t>NO APLICA</t>
  </si>
  <si>
    <t>ÌTEM DEL ESTÁNDAR</t>
  </si>
  <si>
    <t>JUSTIFICA</t>
  </si>
  <si>
    <t>I. PLANEAR</t>
  </si>
  <si>
    <t>RECURSOS (10%)</t>
  </si>
  <si>
    <t>1.1.1. Responsable del Sistema de Gestión de Seguridad y Salud en el Trabajo SG-SST</t>
  </si>
  <si>
    <t>Recursos financieros, técnicos,  humanos y de otra índole requeridos para coordinar y desarrollar el Sistema de Gestión de la Seguridad y la Salud en el Trabajo (SG-SST) (4%)</t>
  </si>
  <si>
    <t>https://drive.google.com/drive/folders/1LbQqkGerxg1EFQM8JXHN0l2UA6ZUO_rs?usp=share_link</t>
  </si>
  <si>
    <t>1. RECURSOS SST</t>
  </si>
  <si>
    <t>1. RECURSO HUMANO</t>
  </si>
  <si>
    <t>1.1.2 Responsabilidades en el Sistema de Gestión de Seguridad y Salud en el Trabajo – SG-SST</t>
  </si>
  <si>
    <t>1.1.3 Asignación de recursos para el Sistema de Gestión en Seguridad y Salud en el Trabajo – SG-SST</t>
  </si>
  <si>
    <t>https://drive.google.com/drive/folders/1AMgbfVxwq0NgWav7chVhaeeSEvHIi_Zx?usp=share_link</t>
  </si>
  <si>
    <t>2. RECURSO FISICO Y TECNICO</t>
  </si>
  <si>
    <t>1.1.4 Afiliación al Sistema General de Riesgos Laborales</t>
  </si>
  <si>
    <t>https://drive.google.com/drive/folders/1CnRfrnXuvWad-k7MbHd5O0GzBg8mVi3h?usp=share_link</t>
  </si>
  <si>
    <t>4. SEGUIMIENTO AL SG-SST</t>
  </si>
  <si>
    <t>1. APORTES PARAFISCALES</t>
  </si>
  <si>
    <t>1.1.5 Pago de pensión trabajadores alto riesgo</t>
  </si>
  <si>
    <t>1.1.6 Conformación COPASST / Vigía</t>
  </si>
  <si>
    <t>https://drive.google.com/drive/folders/1-tBYgMn-LWfMDpFBy-pwljEe1b79Uh7k?usp=share_link</t>
  </si>
  <si>
    <t>7. COMITES</t>
  </si>
  <si>
    <t>2. COPASST - COMITE PARITARIO</t>
  </si>
  <si>
    <t>1.1.7 Capacitación COPASST / Vigía</t>
  </si>
  <si>
    <t>1.1.8 Conformación Comité de Convivencia</t>
  </si>
  <si>
    <t>https://drive.google.com/drive/folders/13r72K5BtxnEoPv9AHeKfAmYMdQ4yafAJ?usp=share_link</t>
  </si>
  <si>
    <t>1. CCL - COMITE DE CONVIVENCIA</t>
  </si>
  <si>
    <t>1.2.1 Programa Capacitación promoción y prevención PYP</t>
  </si>
  <si>
    <t>Capacitación en el Sistema de Gestión de la Seguridad y la Salud en el Trabajo (6%)</t>
  </si>
  <si>
    <t>https://drive.google.com/drive/folders/1-9TkLdrgcR-4Rud4WoPVln9OTLgi99o0?usp=share_link</t>
  </si>
  <si>
    <t>3. CAPACITACION SST A FUNCIONARIOS</t>
  </si>
  <si>
    <t>2. CHARLAS DE PREVENCION</t>
  </si>
  <si>
    <t>1.2.2 Capacitación, Inducción y Reinducción en Sistema de Gestión de Seguridad y Salud en el Trabajo SG-SST, actividades de Promoción y Prevención PyP</t>
  </si>
  <si>
    <t>https://drive.google.com/drive/folders/1UMuP2xdYIHpKkzQC86JmZ9vyBB6Nn-p2?usp=share_link</t>
  </si>
  <si>
    <t>4. SEGUIMIENTO A INDUCCION</t>
  </si>
  <si>
    <t>1.2.3 Responsables del Sistema de Gestión de Seguridad y Salud en el Trabajo SG-SST con curso (50 horas)</t>
  </si>
  <si>
    <t>https://drive.google.com/drive/folders/1Sl5B5Zd_JW3I8_DlPoPwV5LbuYGzzoW0?usp=share_link</t>
  </si>
  <si>
    <t>2. CURSO 50 HORAS</t>
  </si>
  <si>
    <t>GESTION INTEGRAL DEL SISTEMA DE GESTIÓN DE LA SEGURIDAD Y LA SALUD EN EL TRABAJO (15%)</t>
  </si>
  <si>
    <t>2.1.1 Política del Sistema de Gestión de Seguridad y Salud en el Trabajo SG-SST firmada, fechada y comunicada al COPASST/Vigía</t>
  </si>
  <si>
    <t>Política de Seguridad y Salud en el Trabajo (1%)</t>
  </si>
  <si>
    <t>https://drive.google.com/drive/folders/1tyFJ-tSztsllcYh1tR5UhVpdd3AB1TCg?usp=share_link</t>
  </si>
  <si>
    <t>1. INDUCCION Y REINDUCCIÓN</t>
  </si>
  <si>
    <t>2.2.1 Objetivos definidos, claros, medibles, cuantificables, con metas, documentados, revisados del SG-SST</t>
  </si>
  <si>
    <t>Objetivos del Sistema de Gestión de la Seguridad y la Salud en el Trabajo SG-SST (1%)</t>
  </si>
  <si>
    <t>https://drive.google.com/drive/folders/1EKs9QvBUmWjQPlhN-AstASJxxK0ylE7J?usp=share_link</t>
  </si>
  <si>
    <t>8. INFORMES</t>
  </si>
  <si>
    <t>CRONOGRAMA DE ACTIVIDADES</t>
  </si>
  <si>
    <t>2.3.1 Evaluación e identificación de prioridades</t>
  </si>
  <si>
    <t>Evaluación inicial del SG-SST (1%)</t>
  </si>
  <si>
    <t>https://drive.google.com/drive/folders/1omFn5wlykeNA6lnCnJdVUp96xxALf9XO?usp=share_link</t>
  </si>
  <si>
    <t>3. ANALISIS DE LOS RECURSOS</t>
  </si>
  <si>
    <t>2.4.1 Plan que identifica objetivos, metas, responsabilidad, recursos con cronograma y firmado</t>
  </si>
  <si>
    <t>Plan Anual de Trabajo (2%)</t>
  </si>
  <si>
    <t>2.5.1 Archivo o retención documental del Sistema de Gestión en Seguridad y Salud en el Trabajo SG-SST</t>
  </si>
  <si>
    <t>Conservación de la documentación (2%)</t>
  </si>
  <si>
    <t>https://drive.google.com/drive/folders/1tPymlGXKyMKuYrFLnGp5R98wNea5JFh4?usp=share_link</t>
  </si>
  <si>
    <t>ACTA DE ENTREGA</t>
  </si>
  <si>
    <t>2.6.1 Rendición sobre el desempeño</t>
  </si>
  <si>
    <t>Rendición de cuentas (1%)</t>
  </si>
  <si>
    <t>https://drive.google.com/drive/folders/1IuC9gsHM4H5FtNEc4gEM9zKTmgNs4Ak0?usp=share_link</t>
  </si>
  <si>
    <t>SISTEMA DE COMUNICACION</t>
  </si>
  <si>
    <t>2.7.1 Matriz legal</t>
  </si>
  <si>
    <t>Normatividad nacional vigente y aplicable en materia de seguridad y salud en el trabajo (2%)</t>
  </si>
  <si>
    <t>https://drive.google.com/drive/folders/1fbcTqyAzEK6DFjwJSx1co_8M96Kwek94?usp=share_link</t>
  </si>
  <si>
    <t>6. MATRIZ LEGAL</t>
  </si>
  <si>
    <t>2.8.1 Mecanismos de comunicación, auto reporte en Sistema de Gestión de Seguridad y Salud en el Trabajo SG-SST</t>
  </si>
  <si>
    <t>Comunicación (1%)</t>
  </si>
  <si>
    <t>2.9.1 Identificación, evaluación, para adquisición de productos y servicios en Sistema de Gestión de Seguridad y Salud en el Trabajo SG-SST</t>
  </si>
  <si>
    <t>Adquisiciones (1%)</t>
  </si>
  <si>
    <t>2.10.1 Evaluación y selección de proveedores y contratistas</t>
  </si>
  <si>
    <t>Contratación (2%)</t>
  </si>
  <si>
    <t>2.11.1 Evaluación del impacto de cambios internos y externos en el Sistema de Gestión de Seguridad y Salud en el Trabajo SG-SST</t>
  </si>
  <si>
    <t>Gestión del cambio (1%)</t>
  </si>
  <si>
    <t>https://drive.google.com/drive/folders/1YPQG4SCKmG4MmstgWfEp627yhd829hpi?usp=share_link</t>
  </si>
  <si>
    <t>2. PELIGROS Y RIESGOS IPEVR</t>
  </si>
  <si>
    <t>II. HACER</t>
  </si>
  <si>
    <t>GESTIÓN DE LA SALUD (20%)</t>
  </si>
  <si>
    <t>3.1.1 Evaluación Médica Ocupacional</t>
  </si>
  <si>
    <t>Condiciones de salud en el trabajo (9%)</t>
  </si>
  <si>
    <t>https://drive.google.com/drive/folders/1lFiS_NBZizv1n0AtTdbkm2igtb13pys6?usp=share_link</t>
  </si>
  <si>
    <t>5. EXAMENES MEDICOS</t>
  </si>
  <si>
    <t>3.1.2 Actividades de Promoción y Prevención en Salud</t>
  </si>
  <si>
    <t>5. ACTIVIDADES PYP</t>
  </si>
  <si>
    <t>PYP SALUD</t>
  </si>
  <si>
    <t>3.1.3 Información al médico de los perfiles de cargo</t>
  </si>
  <si>
    <t>3.1.4 Realización de los exámenes médicos ocupacionales: preingreso, periódicos</t>
  </si>
  <si>
    <t>3.1.5 Custodia de Historias Clínicas</t>
  </si>
  <si>
    <t>3.1.6 Restricciones y recomendaciones médico laborales</t>
  </si>
  <si>
    <t>https://drive.google.com/drive/folders/1-aCcEni-D2ZBFKLcJmS2OST7VwSKLQkG?usp=share_link</t>
  </si>
  <si>
    <t>6. ACCIDENTALIDAD</t>
  </si>
  <si>
    <t>1. DML - DECISIONES MEDICO LABORALES</t>
  </si>
  <si>
    <t>3.1.7 Estilos de vida y entornos saludables (controles tabaquismo, alcoholismo, farmacodependencia y otros)</t>
  </si>
  <si>
    <t>https://drive.google.com/drive/folders/1nX6OLFEyIYKPHRC7ZuE0UtSMr0CfpyEY?usp=share_link</t>
  </si>
  <si>
    <t>3.1.8 Agua potable, servicios sanitarios y disposición de basuras</t>
  </si>
  <si>
    <t>https://drive.google.com/drive/folders/1tuBAc1c4AVe_ZPUziww1fHlSHfbJqV7z?usp=share_link</t>
  </si>
  <si>
    <t>4. CIGA COMITE AMBIENTAL</t>
  </si>
  <si>
    <t>3.1.9 Eliminación adecuada de residuos sólidos, líquidos o gaseosos</t>
  </si>
  <si>
    <t>3.2.1 Reporte de los accidentes de trabajo y enfermedad laboral a la ARL, EPS y Dirección Territorial del Ministerio de Trabajo</t>
  </si>
  <si>
    <t>Registro, reporte e investigación de las enfermedades laborales, los incidentes y accidentes del trabajo (5%)</t>
  </si>
  <si>
    <t>https://drive.google.com/drive/folders/1ZvVOyVL15-zGIO9mvI-ZjukiSoK_7_K0?usp=share_link</t>
  </si>
  <si>
    <t>3. INCIDENTES Y ACCIDENTES</t>
  </si>
  <si>
    <t>3.2.2 Investigación de Accidentes, Incidentes y Enfermedad Laboral</t>
  </si>
  <si>
    <t>3.2.3 Registro y análisis estadístico de Incidentes, Accidentes de Trabajo y Enfermedad Laboral</t>
  </si>
  <si>
    <t>https://drive.google.com/drive/folders/1M_bYFskzNceEXVCnMJqAWBPzEkspfxEg?usp=share_link</t>
  </si>
  <si>
    <t>4. INDICADORES</t>
  </si>
  <si>
    <t>3.3.1 Medición de la severidad de los Accidentes de Trabajo y Enfermedad Laboral</t>
  </si>
  <si>
    <t>Mecanismos de vigilancia de las condiciones de salud de los trabajadores (6%)</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</si>
  <si>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</si>
  <si>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</si>
  <si>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</si>
  <si>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</si>
  <si>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</si>
  <si>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https://drive.google.com/drive/folders/13cbbV7jqPr2HXHr0mg7eQSCBn3FFxHhr?usp=share_link</t>
  </si>
  <si>
    <t>2.  AUSENTISMO</t>
  </si>
  <si>
    <t>GESTIÓN DE PELIGROS Y RIESGOS (30%)</t>
  </si>
  <si>
    <t>4.1.1 Metodología para la identificación, evaluación y valoración de peligros</t>
  </si>
  <si>
    <t>Identificación de peligros, evaluación y valoración de riesgos (15%)</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</si>
  <si>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</si>
  <si>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</si>
  <si>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</si>
  <si>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4.2.1 Se implementan las medidas de prevención y control de peligros</t>
  </si>
  <si>
    <t>Medidas de prevención y control para intervenir los peligros/riesgos (15%)</t>
  </si>
  <si>
    <t>4.2.2 Se verifica aplicación de las medidas de prevención y control</t>
  </si>
  <si>
    <t>PYP ACCIDENTALIDAD</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</si>
  <si>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</si>
  <si>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</si>
  <si>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</si>
  <si>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</si>
  <si>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</si>
  <si>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5.1.1 Se cuenta con el Plan de Prevención y Preparación ante emergencias</t>
  </si>
  <si>
    <t>Plan de prevención, preparación y respuesta ante emergencias (10%)</t>
  </si>
  <si>
    <t>https://drive.google.com/drive/folders/1Y3USIHjuLAoQlaQLT0BIU8cSuVYzh6-1?usp=share_link</t>
  </si>
  <si>
    <t>3. COE - COMITE DE EMERGENCIAS</t>
  </si>
  <si>
    <t>5.1.2 Brigada de prevención conformada, capacitada y dotada</t>
  </si>
  <si>
    <t>III. VERIFICAR</t>
  </si>
  <si>
    <t>VERIFICACIÓN DEL SG-SST (5%)</t>
  </si>
  <si>
    <t>6.1.1 Indicadores estructura, proceso y resultado</t>
  </si>
  <si>
    <t>Gestión y resultados del SG-SST (5%)</t>
  </si>
  <si>
    <t>6.1.2 Las empresa adelanta auditoría por lo menos una vez al año</t>
  </si>
  <si>
    <t>https://drive.google.com/drive/folders/1Qq2z47T4EIfS-xTUGifNw8ZmHmNEtbMr?usp=share_link</t>
  </si>
  <si>
    <t>MATRIZ DE ESTANDARES MINIMOS</t>
  </si>
  <si>
    <t>6.1.3 Revisión anual por la alta dirección, resultados y alcance de la auditoría</t>
  </si>
  <si>
    <t>6.1.4 Planificar auditoría con el COPASST</t>
  </si>
  <si>
    <t>IV. ACTUAR</t>
  </si>
  <si>
    <t>MEJORAMIENTO (10%)</t>
  </si>
  <si>
    <t>7.1.1 Definir acciones de Promoción y Prevención con base en resultados del Sistema de Gestión de Seguridad y Salud en el Trabajo SG-SST</t>
  </si>
  <si>
    <t>Acciones preventivas y correctivas con base en los resultados del SG-SST (10%)</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</si>
  <si>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</si>
  <si>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</si>
  <si>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</si>
  <si>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</si>
  <si>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</si>
  <si>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</si>
  <si>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</si>
  <si>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</si>
  <si>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</si>
  <si>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r>
      <rPr>
        <rFont val="Arial"/>
        <b/>
        <color rgb="FFFFFFFF"/>
        <sz val="8.0"/>
      </rPr>
      <t xml:space="preserve">ÌTEM DEL ESTÁNDAR
</t>
    </r>
    <r>
      <rPr>
        <rFont val="Arial"/>
        <b/>
        <color rgb="FFFFFFFF"/>
        <sz val="10.0"/>
      </rPr>
      <t>Registre en esta columna los links de acceso a las carpetas que brindan soporte de cumplimiento</t>
    </r>
  </si>
  <si>
    <t>https://drive.google.com/drive/folders/1bXv1HoC_GePvRv-7vAgwUbC6d5Yqw8tP?usp=sharing</t>
  </si>
  <si>
    <t>https://drive.google.com/drive/folders/1B-LB7aU-fL4pxnPhCbnSugVMTBy4QSHH?usp=sharing</t>
  </si>
  <si>
    <t>https://drive.google.com/drive/folders/1FRQep21rLz1hWOF6d3b0-mY6lGOeAm9_?usp=sharing</t>
  </si>
  <si>
    <t>https://drive.google.com/drive/folders/1g_6YR4FtYUAya_kFOIdfMVKOCZAraCEJ?usp=sharing</t>
  </si>
  <si>
    <t>https://drive.google.com/drive/folders/1Qh6kWrm4Axvbb0ZW3tVjpfRqSMbTETmO?usp=sharing</t>
  </si>
  <si>
    <t>https://drive.google.com/drive/folders/1H-yrGlwIKUJbRfY1bhWGdZgM7Miu6YoX?usp=sharing</t>
  </si>
  <si>
    <t>https://drive.google.com/drive/folders/1BhYkhAR0EjanCIcgDld5jT3zttsXNntv?usp=sharing</t>
  </si>
  <si>
    <t>https://drive.google.com/drive/folders/1HFQpY-KP0dIHr1cZb7Qwwg0bINvnQNCM?usp=sharing</t>
  </si>
  <si>
    <t>https://drive.google.com/drive/folders/1R5ZxIs6sir_tjtkUeMojzcOPx5NfcMbX?usp=sharing</t>
  </si>
  <si>
    <t>https://drive.google.com/drive/folders/1Tbvffhvk2r2Go4uU8Fh5ZNP2zLRhiZRC?usp=sharing</t>
  </si>
  <si>
    <t>https://drive.google.com/drive/folders/14CSMCgKgp7IEfnGJjU8MBMtq-eTEdJ7q?usp=sharing</t>
  </si>
  <si>
    <t>https://drive.google.com/drive/folders/1g1_8njciBhFnNIjbloK-FOdLsICaPBs5?usp=sharing</t>
  </si>
  <si>
    <t>https://drive.google.com/drive/folders/1qfW8NETdLOirtuMNsF_cTJ81EmPA3Z09?usp=sharing</t>
  </si>
  <si>
    <t>https://drive.google.com/drive/folders/12mQnOjdU8ixjChGXzIJK2Fez80FptkuT?usp=sharing</t>
  </si>
  <si>
    <t>https://drive.google.com/drive/folders/13ODzqv-Ib04jEpDZSbkvumHoDi-pbquz?usp=sharing</t>
  </si>
  <si>
    <t>https://drive.google.com/drive/folders/1587eaEERgowhpK6VNTdmibpBr8elmPCg?usp=sharing</t>
  </si>
  <si>
    <t>https://drive.google.com/drive/folders/1DqS3akiXFzSfTvQ4G99KS-4kghsQWyRz?usp=sharing</t>
  </si>
  <si>
    <t>https://drive.google.com/drive/folders/1kimlr9imKvJPEyQlgOwj3aDD251epoec?usp=sharing</t>
  </si>
  <si>
    <t>https://drive.google.com/drive/folders/1XbSAIS6sgNNzSmluLnl7i1GMdo7g1dur?usp=sharing</t>
  </si>
  <si>
    <t>https://drive.google.com/drive/folders/1HCUJzRpc62eKQ0J7WZ0RtYr0WP7_qB0n?usp=sharing</t>
  </si>
  <si>
    <t>https://drive.google.com/drive/folders/1fYYbLk2-_36S07aQ0c4lmMFMpkule3ty?usp=sharing</t>
  </si>
  <si>
    <t>https://drive.google.com/drive/folders/1RKhhBO-LKzyK29tQrkquiawkrqbYQ2uV?usp=sharing</t>
  </si>
  <si>
    <t>https://drive.google.com/drive/folders/1JlyMqxN1k5vvZfA-KYMiP6W2WPelCPCl?usp=sharing</t>
  </si>
  <si>
    <t>https://drive.google.com/drive/folders/1krJkgcpsW3kfL7ZCgptvnNWB9T6YNpbf?usp=sharing</t>
  </si>
  <si>
    <t>https://drive.google.com/drive/folders/1iAofWHhOWxNc93_AQs4jglzzwZ7FhUlt?usp=sharing</t>
  </si>
  <si>
    <t>https://drive.google.com/drive/folders/1COAuGlejPZKbFn5k1WCuORCuQn0MphDG?usp=sharing</t>
  </si>
  <si>
    <t>https://drive.google.com/drive/folders/1nK0AdS01h_U7H9_MPK00xX6LHUfpH7Rh?usp=sharing</t>
  </si>
  <si>
    <t>https://drive.google.com/drive/folders/1Mf23zRwNfQHkEvSESMyWFyN5Pl30X_3k?usp=sharing</t>
  </si>
  <si>
    <t>https://drive.google.com/drive/folders/1eXzS7Fv5CccPG8MkjL3OP7GpGpfTXe2V?usp=sharing</t>
  </si>
  <si>
    <t>https://drive.google.com/drive/folders/15HGQzXC2KLZYalboJ8tbZK6p-CCq4L5J?usp=sharing</t>
  </si>
  <si>
    <t>https://drive.google.com/drive/folders/14LhoN7DPpO-YT9f9t4DEWg4RwlD-PvTo?usp=sharing</t>
  </si>
  <si>
    <t>https://drive.google.com/drive/folders/1w3C62EpcZVCcbIfNlYCSSNFC0XQV8J6p?usp=sharing</t>
  </si>
  <si>
    <t>https://drive.google.com/drive/folders/1nU1KcG59WNlywZ_hO8aRN4LipUmzhT0N?usp=sharing</t>
  </si>
  <si>
    <t>https://drive.google.com/drive/folders/1b2tyrqAP3lkncL9wV6Blv9aBACilyBb5?usp=sharing</t>
  </si>
  <si>
    <t>https://drive.google.com/drive/folders/1FAEp4N2ylzVfUHOlUd4cNnxc7-fsp8fU?usp=sharing</t>
  </si>
  <si>
    <t>https://drive.google.com/drive/folders/1h4Sge3bF8hMsfOUE2kaz75nhOlGTUmda?usp=sharing</t>
  </si>
  <si>
    <t>https://drive.google.com/drive/folders/1lnc_Qb2fS99y2jRl6iPOPKm6cGOiqMki?usp=sharing</t>
  </si>
  <si>
    <t>https://drive.google.com/drive/folders/1WdoUeKD8ogFkeHx5m4A7r3pnnU0GsAvB?usp=sharing</t>
  </si>
  <si>
    <t>https://drive.google.com/drive/folders/1GrVwyYCcCXxXlBaJbEjfg1cwsEGxNdPF?usp=sharing</t>
  </si>
  <si>
    <t>https://drive.google.com/drive/folders/1Hr7VHonu9K0E5eg0hBGO_3mA5f-HNhtC?usp=sharing</t>
  </si>
  <si>
    <t>https://drive.google.com/drive/folders/1cLqMCEHIYCNUgdk5YZmjCpYy0QST69J8?usp=sharing</t>
  </si>
  <si>
    <t>https://drive.google.com/drive/folders/1Ax3XyjhO03aHLlmiQ3m9IABjw4IymCbd?usp=sharing</t>
  </si>
  <si>
    <t>https://drive.google.com/drive/folders/1B8jiF7QeIMR1liW6frJQYf5kHw1UTYow?usp=sharing</t>
  </si>
  <si>
    <t>https://drive.google.com/drive/folders/1rAYUgt-9VuCufKBXErTSmavEYMvn5ZlV?usp=sharing</t>
  </si>
  <si>
    <t>https://drive.google.com/drive/folders/1JfTmVRr29iUZmyIU_RX4WyYezlrqY6Lr?usp=sharing</t>
  </si>
  <si>
    <t>https://drive.google.com/drive/folders/1T3_7qGqvSTgnDuo10VuNXGDL-y0luxmK?usp=sharing</t>
  </si>
  <si>
    <t>https://drive.google.com/drive/folders/1y4WjnVVa_tiNuPCHlgcnIBhDImZ6Eoes?usp=sharing</t>
  </si>
  <si>
    <t>https://drive.google.com/drive/folders/1K5CTwe2ljUfVtUsil1bnaPF-2-Ni-TL2?usp=sharing</t>
  </si>
  <si>
    <t>https://drive.google.com/drive/folders/1V3UVscJmuNUcWSPiS5NwwmIau2W3Xpuq?usp=sharing</t>
  </si>
  <si>
    <t>https://drive.google.com/drive/folders/13zgahCA0Zsi7ml9wdyFEJdA-vHK09lIh?usp=sharing</t>
  </si>
  <si>
    <t>https://drive.google.com/drive/folders/1wrodYc26U2O1XcBnxWUXz48TBrPEEWSg?usp=sharing</t>
  </si>
  <si>
    <t>https://drive.google.com/drive/folders/1fwd241ArYCNoridrNnmTNNN59aqaT8y8?usp=sharing</t>
  </si>
  <si>
    <t>https://drive.google.com/drive/folders/1-iM-DYOH3jgC3DxUmrdvjIx74xO3h4F8?usp=sharing</t>
  </si>
  <si>
    <t>https://drive.google.com/drive/folders/1xXCJiZDiDPhYJgpxTWOrJvrCcoSzWsgy?usp=sharing</t>
  </si>
  <si>
    <t>https://drive.google.com/drive/folders/1Q_3bZu7B9Bm_88iJNq86xTfYJK2h8HD2?usp=sharing</t>
  </si>
  <si>
    <t>https://drive.google.com/drive/folders/11ZYjThnd-kwt58u1_Qh6GSZ02J37WyZk?usp=sharing</t>
  </si>
  <si>
    <t>https://drive.google.com/drive/folders/19Lywp1RVuc6Lb8DnwLZTYFdri7ICq81f?usp=sharing</t>
  </si>
  <si>
    <t>https://drive.google.com/drive/folders/1hst6v4Mhqjlv7V7q5H7xTqTMokNyRInr?usp=sharing</t>
  </si>
  <si>
    <t>https://drive.google.com/drive/folders/1L5GnSPiJuAF4Whmbso3KqE9IzwfvT65P?usp=sharing</t>
  </si>
  <si>
    <t>https://drive.google.com/drive/folders/1fY9yd-ESrJC-MdWP7om2cD-ThjcboXcG?usp=sharing</t>
  </si>
  <si>
    <t>226 EPMSC Cali</t>
  </si>
  <si>
    <r>
      <rPr>
        <rFont val="Arial"/>
        <b/>
        <color rgb="FFFFFFFF"/>
        <sz val="8.0"/>
      </rPr>
      <t xml:space="preserve">ÌTEM DEL ESTÁNDAR
</t>
    </r>
    <r>
      <rPr>
        <rFont val="Arial"/>
        <b/>
        <color rgb="FFFFFFFF"/>
        <sz val="10.0"/>
      </rPr>
      <t>Registre en esta columna los links de acceso a las carpetas que brindan soporte de cumplimiento</t>
    </r>
  </si>
  <si>
    <t>CALIFICACIÓN REGIONAL</t>
  </si>
  <si>
    <t>CUMPLE TOTALMENTE</t>
  </si>
  <si>
    <t xml:space="preserve">OBSERVACIÓN REGIONAL </t>
  </si>
  <si>
    <t>FECHA DE LA ULTIMA REVISIÒN</t>
  </si>
  <si>
    <t>https://drive.google.com/drive/folders/1r7j-WO3FY1cuXXvky07BejCw-ti-FkS8?usp=sharing</t>
  </si>
  <si>
    <t>OK</t>
  </si>
  <si>
    <t>https://drive.google.com/drive/folders/1-SkQ7hHs15uRcWL9hZPkWInSKwIZo-ed?usp=sharing</t>
  </si>
  <si>
    <t>https://drive.google.com/drive/folders/1qWgO43Ro0UvVAY3XxZVajOwKMKZ4e9ww?usp=sharing</t>
  </si>
  <si>
    <t>https://drive.google.com/drive/folders/1cAwv0ThqzBJjtM8wOuPYUtvL8WcnQ_N8?usp=sharing</t>
  </si>
  <si>
    <t>ok</t>
  </si>
  <si>
    <t>https://drive.google.com/drive/folders/1WvIvY1mCYhvuCfBTYw9GrXkfM4vxsGod?usp=sharing</t>
  </si>
  <si>
    <t>https://drive.google.com/drive/folders/1alKngvDbzvZ_ioYLXxrMTkyM4IfSivZn?usp=sharing</t>
  </si>
  <si>
    <t>https://drive.google.com/drive/folders/14t6AHn90UPH2eEJtavYN3Lo9lcKyvnjL?usp=sharing</t>
  </si>
  <si>
    <t>https://drive.google.com/drive/folders/1PwpIFAoKwIvreW0LevO1-ToIwCBsH1BK?usp=sharing</t>
  </si>
  <si>
    <t>https://drive.google.com/drive/folders/1AhdPaXZ8PT-KwFtVUCq0U04XYaBV7Fh3?usp=sharing</t>
  </si>
  <si>
    <t>https://drive.google.com/drive/folders/1WiuPVD5GEAQeYbC_mwRXYB8th5pTnRKW?usp=sharing</t>
  </si>
  <si>
    <t>https://drive.google.com/drive/folders/1uvpkw_o-AE_6Q421t4SWrG28RRTMpiAu?usp=sharing</t>
  </si>
  <si>
    <t>https://drive.google.com/drive/folders/16kRUpS_HZ8h2zZr1cYh950imvUmx6dK1?usp=sharing</t>
  </si>
  <si>
    <t>https://drive.google.com/drive/folders/17hVl2rubJsz5GDLxMNlAjOJdmetTSbcr?usp=sharing</t>
  </si>
  <si>
    <t>https://drive.google.com/drive/folders/1PrRXOHHGWsowHaX1q4EG_71TZKaGyotp?usp=sharing</t>
  </si>
  <si>
    <t>https://drive.google.com/drive/folders/1i8Oro0sgWq02pqXRtNgbaSUHGLXO1Lfj?usp=sharing</t>
  </si>
  <si>
    <t>https://drive.google.com/drive/folders/1qpMW6J7RwlAXiIYL2ohDo-Ioq0La2LTM?usp=sharing</t>
  </si>
  <si>
    <t>https://drive.google.com/drive/folders/1MaqpMQTFZbUxmkc7KNKbaGqppaKGoIDP?usp=sharing</t>
  </si>
  <si>
    <t>https://drive.google.com/drive/folders/1uZu3Co4EiaY-8A5N7O8-1vBSYkU0Im0U?usp=sharing</t>
  </si>
  <si>
    <t>https://drive.google.com/drive/folders/1SsqhQuMiAPa-JCkqOEigU2a--VpAjhz-?usp=sharing</t>
  </si>
  <si>
    <t>https://drive.google.com/drive/folders/1iaEDaR6jopD_OLWiL9lN7ZMA6hRo6bPS?usp=sharing</t>
  </si>
  <si>
    <t>https://drive.google.com/drive/folders/1se-1jcJLVRvvSp9G6QFDfBbmhKimbdY5?usp=sharing</t>
  </si>
  <si>
    <t>https://drive.google.com/drive/folders/1hqRWfkTu6MF1s9aCi6xUEoOzFw-vb5is?usp=sharing</t>
  </si>
  <si>
    <t>https://drive.google.com/drive/folders/1ZtMIFnDpMFR7P0Aw1ZQw-cSxtVSd5bTY?usp=sharing</t>
  </si>
  <si>
    <t>https://drive.google.com/drive/folders/13LmATY0fHW8ZZRXXNzahmDNjZSNmswXj?usp=sharing</t>
  </si>
  <si>
    <t>https://drive.google.com/drive/folders/10RoNBopypzB6sCJknHGJziSHg_OTPyCm?usp=sharing</t>
  </si>
  <si>
    <t>https://drive.google.com/drive/folders/1TwbRZVYE6jtlAokidgN5VqM7J4PQcSdm?usp=sharing</t>
  </si>
  <si>
    <t>https://drive.google.com/drive/folders/1vZ0lk35V-MFJgvY8cZ7h8p21i7qILXsM?usp=sharing</t>
  </si>
  <si>
    <t>https://drive.google.com/drive/folders/17Vjkb5i2OloecTIj5LYbtXcGp9tqIWm_?usp=sharing</t>
  </si>
  <si>
    <t>https://drive.google.com/drive/folders/19YU7oZLSyMgA_LzgCEjDTCTR5nX2E2yx?usp=sharing</t>
  </si>
  <si>
    <t>https://drive.google.com/drive/folders/16eNbp33uOOFggW-jhcEy8V-kYEK7kPQi?usp=sharing</t>
  </si>
  <si>
    <t>https://drive.google.com/drive/folders/1VkdoL1vE_xRX1Kt8jlGuKu1h6m89a1ak?usp=sharing</t>
  </si>
  <si>
    <t>https://drive.google.com/drive/folders/1xRvNVNtxki7ecgTn_3AuUIlUkUpqmerw?usp=sharing</t>
  </si>
  <si>
    <t>https://drive.google.com/drive/folders/1y3oXsrBALVKUNwocNdFE407Ph38kdWj6?usp=sharing</t>
  </si>
  <si>
    <t>https://drive.google.com/drive/folders/1LJ76ppRZgx28DHzrwyu0bgAfNyv2xpCB?usp=sharing</t>
  </si>
  <si>
    <t>PARCIALMENTE</t>
  </si>
  <si>
    <t>https://drive.google.com/drive/folders/1Pk5zlSqAVBewBxyjL0qb8M2f1_j1UVD7?usp=sharing</t>
  </si>
  <si>
    <t>https://drive.google.com/drive/folders/1kjRnUubtMtr3H0Y2PD9oUSCU91GmXLge?usp=sharing</t>
  </si>
  <si>
    <t>https://drive.google.com/drive/folders/1suZXPs2cVTkntMXgDaHRWNO5kMMPYbLU?usp=sharing</t>
  </si>
  <si>
    <t>https://drive.google.com/drive/folders/1LRH40ojV3maR-L59xqx7VPku3ly4J6Z5?usp=sharing</t>
  </si>
  <si>
    <t>https://drive.google.com/drive/folders/15w1tfkmOU_GDccGgXAQuHPkLXZF_lNNl?usp=sharing</t>
  </si>
  <si>
    <t>https://drive.google.com/drive/folders/10MfBX04bLky6Lw1gMEDxn1ioaBS9GMPk?usp=sharing</t>
  </si>
  <si>
    <t>https://drive.google.com/drive/folders/1FLpuMrIyb1hEvjt7faO5kn54Zjlz0rke?usp=sharing</t>
  </si>
  <si>
    <t>https://drive.google.com/drive/folders/1kDRB2TB_oRzFRZmtp3czKVi3dcahgWbU?usp=sharing</t>
  </si>
  <si>
    <t>https://drive.google.com/drive/folders/12E56w1d0JCIy8XWJn1u-1QRl7Bf0F8F0?usp=sharing</t>
  </si>
  <si>
    <t>https://drive.google.com/drive/folders/1RQPUmwMz9bm669ME4eh9zzFuhxnbI0F0?usp=sharing</t>
  </si>
  <si>
    <t>https://drive.google.com/drive/folders/1P92gSeYjSaUlzw3yIJ76Er8DZEA3zIqa?usp=sharing</t>
  </si>
  <si>
    <t>https://drive.google.com/drive/folders/1U-J19Nz0guLXWQy5Y1cUPHFkaLCCHgp5?usp=sharing</t>
  </si>
  <si>
    <t>https://drive.google.com/drive/folders/1cUVY5tRPeNF0lmYxr5DvqRq1QZ-VJ8ab?usp=sharing</t>
  </si>
  <si>
    <t>https://drive.google.com/drive/folders/107PAU0tDiruLV7Vnarg6kGYcrhd5fXoV?usp=sharing</t>
  </si>
  <si>
    <t>https://drive.google.com/drive/folders/1nqQp7sEQkANt0Tg6Xeh-ZKI4nvOVob58?usp=sharing</t>
  </si>
  <si>
    <t>https://drive.google.com/drive/folders/1k5CtAloVLaqfQKP7Z0P4AlqKLaa8QHxK?usp=sharing</t>
  </si>
  <si>
    <t>https://drive.google.com/drive/folders/1glqpolcnqG_kqBeZFGPem6u8FUuD0Hb0?usp=sharing</t>
  </si>
  <si>
    <t>https://drive.google.com/drive/folders/13ALeEZiV78MAwmtbzWd84UK1acLY-Upz?usp=sharing</t>
  </si>
  <si>
    <t>https://drive.google.com/drive/folders/1R4n1lC7PaaY_TrmwPtHzlKHYNskKMlld?usp=sharing</t>
  </si>
  <si>
    <t>https://drive.google.com/drive/folders/1Sxb3TZ_ctSrjcitjsXWVaknCwi9x2F7p?usp=sharing</t>
  </si>
  <si>
    <t>https://drive.google.com/drive/folders/1-Dwpv7duTdVl0NiV3JhWD8YWjPfPcErm?usp=sharing</t>
  </si>
  <si>
    <t>https://drive.google.com/drive/folders/1q9WvL6zsdjJGq4v5YTMxK97lBsJEDymE?usp=sharing</t>
  </si>
  <si>
    <t>https://drive.google.com/drive/folders/15hzbn5O1hFwL2MU8o39PRECEKrBK-GKn?usp=sharing</t>
  </si>
  <si>
    <t>https://drive.google.com/drive/folders/14_-cUqLqWc__PpThpvRfDJ1r5_8RsdxG?usp=sharing</t>
  </si>
  <si>
    <t>https://drive.google.com/drive/folders/1yUMP8W-_9PyBS5HGvkMCvLbyT0lH8NbD?usp=sharing</t>
  </si>
  <si>
    <t>https://drive.google.com/drive/folders/1BPzQluOynRAMzQFQIzQDG4Sqxu-r8e9I?usp=sharing</t>
  </si>
  <si>
    <t>X</t>
  </si>
  <si>
    <t xml:space="preserve">HOJA DE APOYO BASICA PARA PLANTEAR UN PLAN DE MEJORAMIENTO RELACIONADO CON " AUTOEVALUACIÓN DE LOS ESTÁNDARES MÍNIMOS SG-SST ", ESTABLECIDO EN EL ARTICULO 29 DE RESOLUCIÓN 0312 DE 2019 </t>
  </si>
  <si>
    <t>NOMBRE, NÚMERO DE RESOLUCIÓN DE LICENCIA DE SALUD OCUPACIONAL, Y NÚMERO DEL CERTIFICADO DEL CURSO DE 50, o  20 HORAS DE CAPACITACIÓN VIRTUAL, DEL RESPONSABLE SG-SST</t>
  </si>
  <si>
    <t xml:space="preserve">1. OBJETIVO </t>
  </si>
  <si>
    <t xml:space="preserve">Guía relacionada con los planes de mejoramiento, con el fin que se efectúen las acciones correctivas tendientes a la superación de las situaciones irregulares detectadas conforme a los requisitos del decreto 1072/2015 y resolución 0312 de 2019  actividades desarrolladas en: </t>
  </si>
  <si>
    <t xml:space="preserve">2. ALCANCE </t>
  </si>
  <si>
    <t>Aplica para todos los trabajadores, contratistas, desde la documentación requerida hasta la implementación del SG-SST.</t>
  </si>
  <si>
    <t>3. METAS</t>
  </si>
  <si>
    <t>Cumplir el 90% de las actividades a desarrollar</t>
  </si>
  <si>
    <t>PLAZO DETERMINADO PARA SU CUMPLIMIENTO</t>
  </si>
  <si>
    <t>FECHA PLANEADA DEL CUMPLIMIENTO DEL PLAN DE MEJORAMIENTO:</t>
  </si>
  <si>
    <t>ETAPA</t>
  </si>
  <si>
    <t>Numeral del estándar</t>
  </si>
  <si>
    <t>ACTIVIDAD A DESARROLLAR</t>
  </si>
  <si>
    <t>ENE</t>
  </si>
  <si>
    <t>FEB</t>
  </si>
  <si>
    <t>MAR</t>
  </si>
  <si>
    <t>ABR</t>
  </si>
  <si>
    <t>MAY</t>
  </si>
  <si>
    <t>JUN</t>
  </si>
  <si>
    <t>JUL</t>
  </si>
  <si>
    <t>AGO</t>
  </si>
  <si>
    <t>SEP</t>
  </si>
  <si>
    <t>OCT</t>
  </si>
  <si>
    <t>NOV</t>
  </si>
  <si>
    <t>DIC</t>
  </si>
  <si>
    <t>% Cumplimiento actividad/fase</t>
  </si>
  <si>
    <t xml:space="preserve">RESPONSABLE (s) </t>
  </si>
  <si>
    <t>EVIDENCIAS</t>
  </si>
  <si>
    <t>OBSERVACIONES</t>
  </si>
  <si>
    <t xml:space="preserve">Cuando se cumpla se marca con 1, en P si es  (Planeado) o con 1 si es (Ejecutado) 											</t>
  </si>
  <si>
    <t>PLANEAR</t>
  </si>
  <si>
    <t>subir evidencia de entrega de EPPS como recursos otorgados por  la cede Central</t>
  </si>
  <si>
    <t>P*</t>
  </si>
  <si>
    <t>E*</t>
  </si>
  <si>
    <t>Socializar la politica de SGSST por correo electrinco, grupos de wathsapp y cartelera del establecimiento</t>
  </si>
  <si>
    <t>HACER</t>
  </si>
  <si>
    <t>Coordinar con el funcionario de Locativas del establecimiento para verificar el tema.</t>
  </si>
  <si>
    <t>se hará lo respectivo en el caso que sucedan</t>
  </si>
  <si>
    <t>VERIFICAR</t>
  </si>
  <si>
    <t>ACTUAR</t>
  </si>
  <si>
    <t>TOTAL PROGRAMADO</t>
  </si>
  <si>
    <t>TOTAL EJECUTADO</t>
  </si>
  <si>
    <t>5. RECURSOS ASIGNADOS</t>
  </si>
  <si>
    <t>TIPO DE RECURSOS</t>
  </si>
  <si>
    <t>DETALLE</t>
  </si>
  <si>
    <t>HUMANOS</t>
  </si>
  <si>
    <t xml:space="preserve"> TECNICOS</t>
  </si>
  <si>
    <t xml:space="preserve"> FINANCIEROS</t>
  </si>
  <si>
    <t>LOCATIVOS</t>
  </si>
  <si>
    <t>6. MEDICIÒN Y SEGUIMIENTO</t>
  </si>
  <si>
    <t>PLAZO PARA EL CUMPLIMIENTO Y EJECUCIÓN DEL PLAN DE MEJORAMIENTO</t>
  </si>
  <si>
    <t>GRAFICA</t>
  </si>
  <si>
    <t>CUMPLIMIENTO DEL PLAN DE MEJORAMIENTO</t>
  </si>
  <si>
    <t>VARIABLES</t>
  </si>
  <si>
    <t>TOTAL</t>
  </si>
  <si>
    <t>FORMULA</t>
  </si>
  <si>
    <r>
      <rPr>
        <rFont val="Arial"/>
        <color theme="1"/>
        <sz val="11.0"/>
        <u/>
      </rPr>
      <t>Actividades ejecutadas *100</t>
    </r>
    <r>
      <rPr>
        <rFont val="Arial"/>
        <color theme="1"/>
        <sz val="11.0"/>
        <u/>
      </rPr>
      <t xml:space="preserve">
Actividades programadas</t>
    </r>
  </si>
  <si>
    <t>ACTIVIDADES A DESARROLLAR</t>
  </si>
  <si>
    <t>ACTIVIDADES EJECUTADAS</t>
  </si>
  <si>
    <t>RESULTADO</t>
  </si>
  <si>
    <t>META</t>
  </si>
  <si>
    <t>ANALISIS DE DATOS</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</si>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</sst>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dd mmmm yyyy"/>
    <numFmt numFmtId="165" formatCode="0.0%"/>
    <numFmt numFmtId="166" formatCode="0.0"/>
    <numFmt numFmtId="167" formatCode="dd&quot;/&quot;mm&quot;/&quot;yyyy"/>
    <numFmt numFmtId="168" formatCode="#,##0.0"/>
    <numFmt numFmtId="169" formatCode="dd-mm-yyyy"/>
  </numFmts>
  <fonts count="53">
    <font>
      <sz val="11.0"/>
      <color theme="1"/>
      <name val="Calibri"/>
      <scheme val="minor"/>
    </font>
    <font>
      <b/>
      <sz val="12.0"/>
      <color theme="1"/>
      <name val="Arial"/>
    </font>
    <font>
      <sz val="12.0"/>
      <color theme="1"/>
      <name val="Arial"/>
    </font>
    <font/>
    <font>
      <sz val="11.0"/>
      <color theme="1"/>
      <name val="Arial"/>
    </font>
    <font>
      <b/>
      <sz val="11.0"/>
      <color theme="1"/>
      <name val="Arial"/>
    </font>
    <font>
      <sz val="11.0"/>
      <color theme="1"/>
      <name val="Calibri"/>
    </font>
    <font>
      <b/>
      <sz val="10.0"/>
      <color rgb="FFFFFFFF"/>
      <name val="Arial"/>
    </font>
    <font>
      <b/>
      <sz val="10.0"/>
      <color theme="0"/>
      <name val="Arial"/>
    </font>
    <font>
      <sz val="10.0"/>
      <color theme="1"/>
      <name val="Arial"/>
    </font>
    <font>
      <b/>
      <sz val="11.0"/>
      <color theme="0"/>
      <name val="Arial"/>
    </font>
    <font>
      <b/>
      <sz val="14.0"/>
      <color rgb="FFFFFFFF"/>
      <name val="Calibri"/>
    </font>
    <font>
      <b/>
      <sz val="14.0"/>
      <color rgb="FFFFFFFF"/>
      <name val="&quot;Arial Narrow&quot;"/>
    </font>
    <font>
      <sz val="8.0"/>
      <color theme="1"/>
      <name val="Arial"/>
    </font>
    <font>
      <b/>
      <sz val="8.0"/>
      <color rgb="FFFFFFFF"/>
      <name val="Arial"/>
    </font>
    <font>
      <b/>
      <sz val="8.0"/>
      <color theme="1"/>
      <name val="Arial"/>
    </font>
    <font>
      <sz val="8.0"/>
      <color rgb="FFFFFFFF"/>
      <name val="Arial"/>
    </font>
    <font>
      <sz val="8.0"/>
      <color rgb="FF000000"/>
      <name val="Arial"/>
    </font>
    <font>
      <u/>
      <sz val="11.0"/>
      <color rgb="FF0000FF"/>
      <name val="Calibri"/>
    </font>
    <font>
      <u/>
      <sz val="11.0"/>
      <color rgb="FF0000FF"/>
      <name val="Calibri"/>
    </font>
    <font>
      <b/>
      <sz val="12.0"/>
      <color theme="0"/>
      <name val="Arial"/>
    </font>
    <font>
      <b/>
      <sz val="14.0"/>
      <color theme="1"/>
      <name val="Arial"/>
    </font>
    <font>
      <u/>
      <sz val="8.0"/>
      <color rgb="FF000000"/>
      <name val="Arial"/>
    </font>
    <font>
      <u/>
      <sz val="8.0"/>
      <color rgb="FF000000"/>
      <name val="Arial"/>
    </font>
    <font>
      <u/>
      <sz val="8.0"/>
      <color theme="1"/>
      <name val="Arial"/>
    </font>
    <font>
      <u/>
      <sz val="8.0"/>
      <color theme="1"/>
      <name val="Arial"/>
    </font>
    <font>
      <b/>
      <color rgb="FFFFFFFF"/>
      <name val="Arial"/>
    </font>
    <font>
      <b/>
      <sz val="11.0"/>
      <color rgb="FF000000"/>
      <name val="Arial Narrow"/>
    </font>
    <font>
      <sz val="11.0"/>
      <color theme="1"/>
      <name val="Arial Narrow"/>
    </font>
    <font>
      <b/>
      <sz val="11.0"/>
      <color theme="1"/>
      <name val="Arial Narrow"/>
    </font>
    <font>
      <u/>
      <sz val="8.0"/>
      <color rgb="FF0000FF"/>
      <name val="Arial"/>
    </font>
    <font>
      <color theme="1"/>
      <name val="Arial Narrow"/>
    </font>
    <font>
      <sz val="11.0"/>
      <color theme="1"/>
      <name val="Inconsolata"/>
    </font>
    <font>
      <u/>
      <sz val="8.0"/>
      <color rgb="FF0000FF"/>
      <name val="Arial"/>
    </font>
    <font>
      <u/>
      <sz val="8.0"/>
      <color rgb="FF0000FF"/>
      <name val="Arial"/>
    </font>
    <font>
      <color theme="1"/>
      <name val="Arial"/>
    </font>
    <font>
      <u/>
      <sz val="8.0"/>
      <color rgb="FF0000FF"/>
      <name val="Arial"/>
    </font>
    <font>
      <b/>
      <sz val="12.0"/>
      <color rgb="FFFFFFFF"/>
      <name val="Arial"/>
    </font>
    <font>
      <color theme="1"/>
      <name val="Calibri"/>
    </font>
    <font>
      <b/>
      <sz val="11.0"/>
      <color theme="1"/>
      <name val="Calibri"/>
    </font>
    <font>
      <b/>
      <sz val="12.0"/>
      <color theme="0"/>
      <name val="Arial Narrow"/>
    </font>
    <font>
      <b/>
      <sz val="11.0"/>
      <color rgb="FFF2F2F2"/>
      <name val="Arial"/>
    </font>
    <font>
      <sz val="11.0"/>
      <color rgb="FF980000"/>
      <name val="Arial"/>
    </font>
    <font>
      <sz val="11.0"/>
      <color rgb="FFFFFFFF"/>
      <name val="Arial"/>
    </font>
    <font>
      <b/>
      <sz val="11.0"/>
      <color rgb="FF00B050"/>
      <name val="Arial"/>
    </font>
    <font>
      <sz val="11.0"/>
      <color rgb="FF000000"/>
      <name val="Arial"/>
    </font>
    <font>
      <b/>
      <sz val="11.0"/>
      <color rgb="FF7030A0"/>
      <name val="Arial"/>
    </font>
    <font>
      <b/>
      <sz val="11.0"/>
      <color rgb="FFFFC000"/>
      <name val="Arial"/>
    </font>
    <font>
      <b/>
      <sz val="11.0"/>
      <color rgb="FFFFFFFF"/>
      <name val="Arial"/>
    </font>
    <font>
      <b/>
      <sz val="12.0"/>
      <color theme="1"/>
      <name val="Calibri"/>
    </font>
    <font>
      <u/>
      <sz val="11.0"/>
      <color theme="1"/>
      <name val="Arial"/>
    </font>
    <font>
      <b/>
      <sz val="11.0"/>
      <color rgb="FF000000"/>
      <name val="Arial"/>
    </font>
    <font>
      <sz val="11.0"/>
      <color rgb="FF000000"/>
      <name val="Calibri"/>
    </font>
  </fonts>
  <fills count="33">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244061"/>
        <bgColor rgb="FF244061"/>
      </patternFill>
    </fill>
    <fill>
      <patternFill patternType="solid">
        <fgColor theme="0"/>
        <bgColor theme="0"/>
      </patternFill>
    </fill>
    <fill>
      <patternFill patternType="solid">
        <fgColor rgb="FF8DB3E2"/>
        <bgColor rgb="FF8DB3E2"/>
      </patternFill>
    </fill>
    <fill>
      <patternFill patternType="solid">
        <fgColor rgb="FF7F7F7F"/>
        <bgColor rgb="FF7F7F7F"/>
      </patternFill>
    </fill>
    <fill>
      <patternFill patternType="solid">
        <fgColor rgb="FF783F04"/>
        <bgColor rgb="FF783F04"/>
      </patternFill>
    </fill>
    <fill>
      <patternFill patternType="solid">
        <fgColor rgb="FFFFFFFF"/>
        <bgColor rgb="FFFFFFFF"/>
      </patternFill>
    </fill>
    <fill>
      <patternFill patternType="solid">
        <fgColor rgb="FF00FF00"/>
        <bgColor rgb="FF00FF00"/>
      </patternFill>
    </fill>
    <fill>
      <patternFill patternType="solid">
        <fgColor rgb="FFFFFF00"/>
        <bgColor rgb="FFFFFF00"/>
      </patternFill>
    </fill>
    <fill>
      <patternFill patternType="solid">
        <fgColor rgb="FFFF0000"/>
        <bgColor rgb="FFFF0000"/>
      </patternFill>
    </fill>
    <fill>
      <patternFill patternType="solid">
        <fgColor rgb="FFFCE5CD"/>
        <bgColor rgb="FFFCE5CD"/>
      </patternFill>
    </fill>
    <fill>
      <patternFill patternType="solid">
        <fgColor rgb="FFF9CB9C"/>
        <bgColor rgb="FFF9CB9C"/>
      </patternFill>
    </fill>
    <fill>
      <patternFill patternType="solid">
        <fgColor rgb="FF95B3D7"/>
        <bgColor rgb="FF95B3D7"/>
      </patternFill>
    </fill>
    <fill>
      <patternFill patternType="solid">
        <fgColor rgb="FFFFFFCC"/>
        <bgColor rgb="FFFFFFCC"/>
      </patternFill>
    </fill>
    <fill>
      <patternFill patternType="solid">
        <fgColor rgb="FF9BBB59"/>
        <bgColor rgb="FF9BBB59"/>
      </patternFill>
    </fill>
    <fill>
      <patternFill patternType="solid">
        <fgColor rgb="FF00FFFF"/>
        <bgColor rgb="FF00FFFF"/>
      </patternFill>
    </fill>
    <fill>
      <patternFill patternType="solid">
        <fgColor rgb="FF4BACC6"/>
        <bgColor rgb="FF4BACC6"/>
      </patternFill>
    </fill>
    <fill>
      <patternFill patternType="solid">
        <fgColor rgb="FFB7B7B7"/>
        <bgColor rgb="FFB7B7B7"/>
      </patternFill>
    </fill>
    <fill>
      <patternFill patternType="solid">
        <fgColor rgb="FF3FEA36"/>
        <bgColor rgb="FF3FEA36"/>
      </patternFill>
    </fill>
    <fill>
      <patternFill patternType="solid">
        <fgColor rgb="FFFF00FF"/>
        <bgColor rgb="FFFF00FF"/>
      </patternFill>
    </fill>
    <fill>
      <patternFill patternType="solid">
        <fgColor rgb="FFFFC000"/>
        <bgColor rgb="FFFFC000"/>
      </patternFill>
    </fill>
    <fill>
      <patternFill patternType="solid">
        <fgColor rgb="FFDAEEF3"/>
        <bgColor rgb="FFDAEEF3"/>
      </patternFill>
    </fill>
    <fill>
      <patternFill patternType="solid">
        <fgColor rgb="FF205867"/>
        <bgColor rgb="FF205867"/>
      </patternFill>
    </fill>
    <fill>
      <patternFill patternType="solid">
        <fgColor rgb="FF366092"/>
        <bgColor rgb="FF366092"/>
      </patternFill>
    </fill>
    <fill>
      <patternFill patternType="solid">
        <fgColor rgb="FFFFF2CC"/>
        <bgColor rgb="FFFFF2CC"/>
      </patternFill>
    </fill>
    <fill>
      <patternFill patternType="solid">
        <fgColor rgb="FF00B050"/>
        <bgColor rgb="FF00B050"/>
      </patternFill>
    </fill>
    <fill>
      <patternFill patternType="solid">
        <fgColor rgb="FF9FC5E8"/>
        <bgColor rgb="FF9FC5E8"/>
      </patternFill>
    </fill>
    <fill>
      <patternFill patternType="solid">
        <fgColor rgb="FFF2DBDB"/>
        <bgColor rgb="FFF2DBDB"/>
      </patternFill>
    </fill>
    <fill>
      <patternFill patternType="solid">
        <fgColor rgb="FF0F243E"/>
        <bgColor rgb="FF0F243E"/>
      </patternFill>
    </fill>
    <fill>
      <patternFill patternType="solid">
        <fgColor rgb="FFFFCC00"/>
        <bgColor rgb="FFFFCC00"/>
      </patternFill>
    </fill>
  </fills>
  <borders count="5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bottom style="thin">
        <color rgb="FF000000"/>
      </bottom>
    </border>
    <border>
      <left style="thin">
        <color rgb="FF000000"/>
      </left>
      <right style="thin">
        <color rgb="FF000000"/>
      </right>
      <bottom style="thin">
        <color rgb="FF000000"/>
      </bottom>
    </border>
    <border>
      <top style="thin">
        <color rgb="FF000000"/>
      </top>
      <bottom style="thin">
        <color rgb="FF000000"/>
      </bottom>
    </border>
    <border>
      <left/>
      <right/>
      <top/>
      <bottom/>
    </border>
    <border>
      <left style="thin">
        <color rgb="FF99CC00"/>
      </left>
      <right style="thin">
        <color rgb="FF99CC00"/>
      </right>
      <top style="thin">
        <color rgb="FF99CC00"/>
      </top>
      <bottom style="thin">
        <color rgb="FF99CC00"/>
      </bottom>
    </border>
    <border>
      <left style="thin">
        <color rgb="FF99CC00"/>
      </left>
      <right style="thin">
        <color rgb="FF99CC00"/>
      </right>
      <top style="thin">
        <color rgb="FF99CC00"/>
      </top>
    </border>
    <border>
      <left style="thin">
        <color rgb="FF00FF00"/>
      </left>
      <right style="thin">
        <color rgb="FF00FF00"/>
      </right>
      <top style="thin">
        <color rgb="FF00FF00"/>
      </top>
      <bottom style="thin">
        <color rgb="FF00FF00"/>
      </bottom>
    </border>
    <border>
      <left style="thin">
        <color rgb="FF000000"/>
      </left>
      <top/>
      <bottom/>
    </border>
    <border>
      <top/>
      <bottom/>
    </border>
    <border>
      <left style="thin">
        <color rgb="FF000000"/>
      </left>
      <top/>
      <bottom style="thin">
        <color rgb="FF000000"/>
      </bottom>
    </border>
    <border>
      <top/>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border>
    <border>
      <left/>
      <right style="thin">
        <color rgb="FF000000"/>
      </right>
      <top/>
      <bottom/>
    </border>
    <border>
      <left style="thin">
        <color rgb="FF000000"/>
      </left>
      <right style="thin">
        <color rgb="FF000000"/>
      </right>
    </border>
    <border>
      <left style="thin">
        <color rgb="FF000000"/>
      </left>
      <right style="thin">
        <color rgb="FF000000"/>
      </right>
      <top/>
      <bottom/>
    </border>
    <border>
      <left style="thin">
        <color rgb="FF000000"/>
      </left>
      <right style="thin">
        <color rgb="FF000000"/>
      </right>
      <top/>
      <bottom style="thin">
        <color rgb="FF000000"/>
      </bottom>
    </border>
    <border>
      <left style="thin">
        <color rgb="FF000000"/>
      </left>
      <right/>
      <top/>
      <bottom style="thin">
        <color rgb="FF000000"/>
      </bottom>
    </border>
    <border>
      <left style="thin">
        <color rgb="FF000000"/>
      </left>
      <top style="thin">
        <color rgb="FF000000"/>
      </top>
      <bottom/>
    </border>
    <border>
      <top style="thin">
        <color rgb="FF000000"/>
      </top>
      <bottom/>
    </border>
    <border>
      <left/>
      <top/>
      <bottom/>
    </border>
    <border>
      <left style="thin">
        <color rgb="FF000000"/>
      </left>
      <right/>
      <top style="thin">
        <color rgb="FF000000"/>
      </top>
      <bottom/>
    </border>
    <border>
      <left/>
      <right/>
      <top style="thin">
        <color rgb="FF000000"/>
      </top>
      <bottom/>
    </border>
    <border>
      <left/>
      <top style="thin">
        <color rgb="FF000000"/>
      </top>
      <bottom/>
    </border>
    <border>
      <left style="thin">
        <color rgb="FF000000"/>
      </left>
      <right/>
      <top style="thin">
        <color rgb="FF000000"/>
      </top>
    </border>
    <border>
      <right/>
      <top style="thin">
        <color rgb="FF000000"/>
      </top>
    </border>
    <border>
      <left style="thin">
        <color rgb="FF000000"/>
      </left>
      <right/>
    </border>
    <border>
      <right/>
    </border>
    <border>
      <right style="thin">
        <color rgb="FF000000"/>
      </right>
    </border>
    <border>
      <top style="thin">
        <color rgb="FF000000"/>
      </top>
    </border>
    <border>
      <bottom style="thin">
        <color rgb="FF000000"/>
      </bottom>
    </border>
    <border>
      <right style="thin">
        <color rgb="FF000000"/>
      </right>
      <bottom style="thin">
        <color rgb="FF000000"/>
      </bottom>
    </border>
    <border>
      <left style="thin">
        <color rgb="FF000000"/>
      </left>
      <right/>
      <bottom/>
    </border>
    <border>
      <right/>
      <bottom/>
    </border>
    <border>
      <left style="thin">
        <color rgb="FF000000"/>
      </left>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s>
  <cellStyleXfs count="1">
    <xf borderId="0" fillId="0" fontId="0" numFmtId="0" applyAlignment="1" applyFont="1"/>
  </cellStyleXfs>
  <cellXfs count="313">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1" fillId="0" fontId="2" numFmtId="0" xfId="0" applyAlignment="1" applyBorder="1" applyFont="1">
      <alignment shrinkToFit="0" vertical="top" wrapText="1"/>
    </xf>
    <xf borderId="7" fillId="0" fontId="2" numFmtId="0" xfId="0" applyAlignment="1" applyBorder="1" applyFont="1">
      <alignment horizontal="left" shrinkToFit="0" vertical="center" wrapText="1"/>
    </xf>
    <xf borderId="1" fillId="0" fontId="2" numFmtId="0" xfId="0" applyAlignment="1" applyBorder="1" applyFont="1">
      <alignment shrinkToFit="0" wrapText="1"/>
    </xf>
    <xf borderId="8" fillId="0" fontId="2" numFmtId="0" xfId="0" applyAlignment="1" applyBorder="1" applyFont="1">
      <alignment horizontal="left" shrinkToFit="0" vertical="top" wrapText="1"/>
    </xf>
    <xf borderId="8" fillId="0" fontId="2" numFmtId="0" xfId="0" applyAlignment="1" applyBorder="1" applyFont="1">
      <alignment shrinkToFit="0" wrapText="1"/>
    </xf>
    <xf borderId="2" fillId="3" fontId="1" numFmtId="0" xfId="0" applyAlignment="1" applyBorder="1" applyFill="1" applyFont="1">
      <alignment horizontal="center" shrinkToFit="0" vertical="top" wrapText="1"/>
    </xf>
    <xf borderId="9" fillId="0" fontId="3" numFmtId="0" xfId="0" applyBorder="1" applyFont="1"/>
    <xf borderId="1" fillId="0" fontId="2" numFmtId="0" xfId="0" applyAlignment="1" applyBorder="1" applyFont="1">
      <alignment shrinkToFit="0" vertical="center" wrapText="1"/>
    </xf>
    <xf borderId="10" fillId="2" fontId="4" numFmtId="0" xfId="0" applyBorder="1" applyFont="1"/>
    <xf borderId="11" fillId="0" fontId="5" numFmtId="0" xfId="0" applyAlignment="1" applyBorder="1" applyFont="1">
      <alignment shrinkToFit="0" vertical="center" wrapText="1"/>
    </xf>
    <xf borderId="11" fillId="0" fontId="4" numFmtId="0" xfId="0" applyAlignment="1" applyBorder="1" applyFont="1">
      <alignment horizontal="left" shrinkToFit="0" vertical="center" wrapText="1"/>
    </xf>
    <xf borderId="11" fillId="0" fontId="4" numFmtId="0" xfId="0" applyAlignment="1" applyBorder="1" applyFont="1">
      <alignment horizontal="left" readingOrder="0" shrinkToFit="0" vertical="center" wrapText="1"/>
    </xf>
    <xf borderId="11" fillId="0" fontId="4" numFmtId="164" xfId="0" applyAlignment="1" applyBorder="1" applyFont="1" applyNumberFormat="1">
      <alignment horizontal="left" readingOrder="0" shrinkToFit="0" vertical="center" wrapText="1"/>
    </xf>
    <xf borderId="0" fillId="0" fontId="6" numFmtId="0" xfId="0" applyFont="1"/>
    <xf borderId="0" fillId="0" fontId="4" numFmtId="0" xfId="0" applyAlignment="1" applyFont="1">
      <alignment horizontal="left" shrinkToFit="0" wrapText="1"/>
    </xf>
    <xf borderId="12" fillId="0" fontId="5" numFmtId="0" xfId="0" applyAlignment="1" applyBorder="1" applyFont="1">
      <alignment shrinkToFit="0" vertical="center" wrapText="1"/>
    </xf>
    <xf borderId="12" fillId="0" fontId="4" numFmtId="0" xfId="0" applyAlignment="1" applyBorder="1" applyFont="1">
      <alignment horizontal="left" shrinkToFit="0" vertical="center" wrapText="1"/>
    </xf>
    <xf borderId="13" fillId="0" fontId="5" numFmtId="0" xfId="0" applyAlignment="1" applyBorder="1" applyFont="1">
      <alignment shrinkToFit="0" vertical="center" wrapText="1"/>
    </xf>
    <xf borderId="13" fillId="0" fontId="4" numFmtId="0" xfId="0" applyAlignment="1" applyBorder="1" applyFont="1">
      <alignment horizontal="left" shrinkToFit="0" vertical="center" wrapText="1"/>
    </xf>
    <xf borderId="14" fillId="4" fontId="7" numFmtId="0" xfId="0" applyAlignment="1" applyBorder="1" applyFill="1" applyFont="1">
      <alignment horizontal="center" shrinkToFit="0" vertical="center" wrapText="1"/>
    </xf>
    <xf borderId="15" fillId="0" fontId="3" numFmtId="0" xfId="0" applyBorder="1" applyFont="1"/>
    <xf borderId="10" fillId="5" fontId="6" numFmtId="0" xfId="0" applyAlignment="1" applyBorder="1" applyFill="1" applyFont="1">
      <alignment horizontal="center" vertical="center"/>
    </xf>
    <xf borderId="14" fillId="6" fontId="8" numFmtId="0" xfId="0" applyAlignment="1" applyBorder="1" applyFill="1" applyFont="1">
      <alignment horizontal="center" shrinkToFit="0" vertical="center" wrapText="1"/>
    </xf>
    <xf borderId="2" fillId="5" fontId="9" numFmtId="0" xfId="0" applyAlignment="1" applyBorder="1" applyFont="1">
      <alignment horizontal="left" shrinkToFit="0" vertical="top" wrapText="1"/>
    </xf>
    <xf borderId="10" fillId="5" fontId="6" numFmtId="0" xfId="0" applyBorder="1" applyFont="1"/>
    <xf borderId="2" fillId="7" fontId="1" numFmtId="0" xfId="0" applyAlignment="1" applyBorder="1" applyFill="1" applyFont="1">
      <alignment horizontal="center" shrinkToFit="0" vertical="center" wrapText="1"/>
    </xf>
    <xf borderId="14" fillId="4" fontId="8" numFmtId="0" xfId="0" applyAlignment="1" applyBorder="1" applyFont="1">
      <alignment horizontal="center" shrinkToFit="0" vertical="center" wrapText="1"/>
    </xf>
    <xf borderId="16" fillId="6" fontId="10" numFmtId="0" xfId="0" applyAlignment="1" applyBorder="1" applyFont="1">
      <alignment horizontal="center" shrinkToFit="0" vertical="center" wrapText="1"/>
    </xf>
    <xf borderId="17" fillId="0" fontId="3" numFmtId="0" xfId="0" applyBorder="1" applyFont="1"/>
    <xf borderId="4" fillId="4" fontId="8" numFmtId="0" xfId="0" applyAlignment="1" applyBorder="1" applyFont="1">
      <alignment horizontal="center" shrinkToFit="0" vertical="center" wrapText="1"/>
    </xf>
    <xf borderId="1" fillId="4" fontId="8" numFmtId="0" xfId="0" applyAlignment="1" applyBorder="1" applyFont="1">
      <alignment horizontal="center" shrinkToFit="0" vertical="center" wrapText="1"/>
    </xf>
    <xf borderId="18" fillId="4" fontId="8" numFmtId="0" xfId="0" applyAlignment="1" applyBorder="1" applyFont="1">
      <alignment horizontal="center" shrinkToFit="0" vertical="center" wrapText="1"/>
    </xf>
    <xf borderId="10" fillId="5" fontId="6" numFmtId="0" xfId="0" applyAlignment="1" applyBorder="1" applyFont="1">
      <alignment vertical="top"/>
    </xf>
    <xf borderId="8" fillId="0" fontId="3" numFmtId="0" xfId="0" applyBorder="1" applyFont="1"/>
    <xf borderId="1" fillId="4" fontId="8" numFmtId="165" xfId="0" applyAlignment="1" applyBorder="1" applyFont="1" applyNumberFormat="1">
      <alignment horizontal="center" shrinkToFit="0" vertical="center" wrapText="1"/>
    </xf>
    <xf borderId="18" fillId="5" fontId="9" numFmtId="0" xfId="0" applyAlignment="1" applyBorder="1" applyFont="1">
      <alignment horizontal="center" shrinkToFit="0" vertical="center" wrapText="1"/>
    </xf>
    <xf borderId="19" fillId="5" fontId="9" numFmtId="0" xfId="0" applyAlignment="1" applyBorder="1" applyFont="1">
      <alignment horizontal="left" shrinkToFit="0" vertical="center" wrapText="1"/>
    </xf>
    <xf borderId="20" fillId="5" fontId="9" numFmtId="0" xfId="0" applyAlignment="1" applyBorder="1" applyFont="1">
      <alignment horizontal="left" shrinkToFit="0" vertical="top" wrapText="1"/>
    </xf>
    <xf borderId="3" fillId="0" fontId="6" numFmtId="0" xfId="0" applyAlignment="1" applyBorder="1" applyFont="1">
      <alignment horizontal="center" shrinkToFit="0" vertical="center" wrapText="1"/>
    </xf>
    <xf borderId="1" fillId="0" fontId="6" numFmtId="0" xfId="0" applyAlignment="1" applyBorder="1" applyFont="1">
      <alignment horizontal="center" shrinkToFit="0" vertical="center" wrapText="1"/>
    </xf>
    <xf borderId="1" fillId="5" fontId="6" numFmtId="0" xfId="0" applyAlignment="1" applyBorder="1" applyFont="1">
      <alignment vertical="top"/>
    </xf>
    <xf borderId="21" fillId="0" fontId="3" numFmtId="0" xfId="0" applyBorder="1" applyFont="1"/>
    <xf borderId="1" fillId="4" fontId="8" numFmtId="10" xfId="0" applyAlignment="1" applyBorder="1" applyFont="1" applyNumberFormat="1">
      <alignment horizontal="center" shrinkToFit="0" vertical="center" wrapText="1"/>
    </xf>
    <xf borderId="1" fillId="5" fontId="9" numFmtId="0" xfId="0" applyAlignment="1" applyBorder="1" applyFont="1">
      <alignment horizontal="center" shrinkToFit="0" vertical="center" wrapText="1"/>
    </xf>
    <xf borderId="10" fillId="5" fontId="9" numFmtId="0" xfId="0" applyAlignment="1" applyBorder="1" applyFont="1">
      <alignment horizontal="left" shrinkToFit="0" vertical="top" wrapText="1"/>
    </xf>
    <xf borderId="1" fillId="5" fontId="9" numFmtId="0" xfId="0" applyAlignment="1" applyBorder="1" applyFont="1">
      <alignment horizontal="left" shrinkToFit="0" vertical="top" wrapText="1"/>
    </xf>
    <xf borderId="22" fillId="5" fontId="9" numFmtId="0" xfId="0" applyAlignment="1" applyBorder="1" applyFont="1">
      <alignment horizontal="left" shrinkToFit="0" vertical="center" wrapText="1"/>
    </xf>
    <xf borderId="19" fillId="5" fontId="9" numFmtId="0" xfId="0" applyAlignment="1" applyBorder="1" applyFont="1">
      <alignment horizontal="left" shrinkToFit="0" vertical="top" wrapText="1"/>
    </xf>
    <xf borderId="23" fillId="5" fontId="9" numFmtId="0" xfId="0" applyAlignment="1" applyBorder="1" applyFont="1">
      <alignment shrinkToFit="0" vertical="center" wrapText="1"/>
    </xf>
    <xf borderId="10" fillId="5" fontId="9" numFmtId="0" xfId="0" applyAlignment="1" applyBorder="1" applyFont="1">
      <alignment horizontal="left" shrinkToFit="0" vertical="center" wrapText="1"/>
    </xf>
    <xf borderId="23" fillId="5" fontId="9" numFmtId="0" xfId="0" applyAlignment="1" applyBorder="1" applyFont="1">
      <alignment horizontal="center" shrinkToFit="0" vertical="center" wrapText="1"/>
    </xf>
    <xf borderId="24" fillId="5" fontId="9" numFmtId="0" xfId="0" applyAlignment="1" applyBorder="1" applyFont="1">
      <alignment horizontal="center" shrinkToFit="0" vertical="center" wrapText="1"/>
    </xf>
    <xf borderId="22" fillId="5" fontId="9" numFmtId="0" xfId="0" applyAlignment="1" applyBorder="1" applyFont="1">
      <alignment horizontal="left" shrinkToFit="0" vertical="top" wrapText="1"/>
    </xf>
    <xf borderId="4" fillId="4" fontId="8" numFmtId="0" xfId="0" applyAlignment="1" applyBorder="1" applyFont="1">
      <alignment horizontal="left" shrinkToFit="0" vertical="center" wrapText="1"/>
    </xf>
    <xf borderId="25" fillId="6" fontId="10" numFmtId="0" xfId="0" applyAlignment="1" applyBorder="1" applyFont="1">
      <alignment horizontal="center" shrinkToFit="0" vertical="center" wrapText="1"/>
    </xf>
    <xf borderId="26" fillId="0" fontId="3" numFmtId="0" xfId="0" applyBorder="1" applyFont="1"/>
    <xf borderId="25" fillId="4" fontId="8" numFmtId="0" xfId="0" applyAlignment="1" applyBorder="1" applyFont="1">
      <alignment horizontal="center" shrinkToFit="0" vertical="center" wrapText="1"/>
    </xf>
    <xf borderId="10" fillId="5" fontId="6" numFmtId="0" xfId="0" applyAlignment="1" applyBorder="1" applyFont="1">
      <alignment shrinkToFit="0" vertical="center" wrapText="1"/>
    </xf>
    <xf borderId="27" fillId="5" fontId="1" numFmtId="0" xfId="0" applyAlignment="1" applyBorder="1" applyFont="1">
      <alignment horizontal="center" shrinkToFit="0" vertical="center" wrapText="1"/>
    </xf>
    <xf borderId="14" fillId="6" fontId="10" numFmtId="0" xfId="0" applyAlignment="1" applyBorder="1" applyFont="1">
      <alignment horizontal="center" shrinkToFit="0" vertical="center" wrapText="1"/>
    </xf>
    <xf borderId="2" fillId="6" fontId="10" numFmtId="0" xfId="0" applyAlignment="1" applyBorder="1" applyFont="1">
      <alignment horizontal="center" shrinkToFit="0" vertical="center" wrapText="1"/>
    </xf>
    <xf borderId="10" fillId="5" fontId="9" numFmtId="0" xfId="0" applyAlignment="1" applyBorder="1" applyFont="1">
      <alignment shrinkToFit="0" vertical="center" wrapText="1"/>
    </xf>
    <xf borderId="23" fillId="5" fontId="9" numFmtId="0" xfId="0" applyAlignment="1" applyBorder="1" applyFont="1">
      <alignment horizontal="left" shrinkToFit="0" vertical="top" wrapText="1"/>
    </xf>
    <xf borderId="10" fillId="5" fontId="9" numFmtId="0" xfId="0" applyAlignment="1" applyBorder="1" applyFont="1">
      <alignment horizontal="center" shrinkToFit="0" vertical="center" wrapText="1"/>
    </xf>
    <xf borderId="28" fillId="6" fontId="10" numFmtId="0" xfId="0" applyAlignment="1" applyBorder="1" applyFont="1">
      <alignment shrinkToFit="0" vertical="center" wrapText="1"/>
    </xf>
    <xf borderId="29" fillId="6" fontId="10" numFmtId="0" xfId="0" applyAlignment="1" applyBorder="1" applyFont="1">
      <alignment shrinkToFit="0" vertical="center" wrapText="1"/>
    </xf>
    <xf borderId="25" fillId="7" fontId="1" numFmtId="0" xfId="0" applyAlignment="1" applyBorder="1" applyFont="1">
      <alignment horizontal="center" shrinkToFit="0" vertical="center" wrapText="1"/>
    </xf>
    <xf borderId="1" fillId="5" fontId="9" numFmtId="0" xfId="0" applyAlignment="1" applyBorder="1" applyFont="1">
      <alignment horizontal="left" shrinkToFit="0" vertical="center" wrapText="1"/>
    </xf>
    <xf borderId="2" fillId="4" fontId="8" numFmtId="0" xfId="0" applyAlignment="1" applyBorder="1" applyFont="1">
      <alignment horizontal="center" shrinkToFit="0" vertical="center" wrapText="1"/>
    </xf>
    <xf borderId="19" fillId="4" fontId="8" numFmtId="165" xfId="0" applyAlignment="1" applyBorder="1" applyFont="1" applyNumberFormat="1">
      <alignment horizontal="center" shrinkToFit="0" vertical="center" wrapText="1"/>
    </xf>
    <xf borderId="19" fillId="4" fontId="8" numFmtId="10" xfId="0" applyAlignment="1" applyBorder="1" applyFont="1" applyNumberFormat="1">
      <alignment horizontal="center" shrinkToFit="0" vertical="center" wrapText="1"/>
    </xf>
    <xf borderId="19" fillId="4" fontId="8" numFmtId="0" xfId="0" applyAlignment="1" applyBorder="1" applyFont="1">
      <alignment horizontal="center" shrinkToFit="0" vertical="center" wrapText="1"/>
    </xf>
    <xf borderId="30" fillId="7" fontId="1" numFmtId="0" xfId="0" applyAlignment="1" applyBorder="1" applyFont="1">
      <alignment horizontal="center" shrinkToFit="0" vertical="center" wrapText="1"/>
    </xf>
    <xf borderId="10" fillId="5" fontId="1" numFmtId="0" xfId="0" applyAlignment="1" applyBorder="1" applyFont="1">
      <alignment shrinkToFit="0" vertical="center" wrapText="1"/>
    </xf>
    <xf borderId="27" fillId="4" fontId="8" numFmtId="0" xfId="0" applyAlignment="1" applyBorder="1" applyFont="1">
      <alignment horizontal="center" shrinkToFit="0" vertical="center" wrapText="1"/>
    </xf>
    <xf borderId="27" fillId="6" fontId="10" numFmtId="0" xfId="0" applyAlignment="1" applyBorder="1" applyFont="1">
      <alignment horizontal="center" shrinkToFit="0" vertical="center" wrapText="1"/>
    </xf>
    <xf borderId="23" fillId="4" fontId="8" numFmtId="0" xfId="0" applyAlignment="1" applyBorder="1" applyFont="1">
      <alignment horizontal="center" shrinkToFit="0" vertical="center" wrapText="1"/>
    </xf>
    <xf borderId="24" fillId="4" fontId="8" numFmtId="0" xfId="0" applyAlignment="1" applyBorder="1" applyFont="1">
      <alignment horizontal="center" shrinkToFit="0" vertical="center" wrapText="1"/>
    </xf>
    <xf borderId="31" fillId="8" fontId="11" numFmtId="0" xfId="0" applyAlignment="1" applyBorder="1" applyFill="1" applyFont="1">
      <alignment horizontal="center" vertical="bottom"/>
    </xf>
    <xf borderId="32" fillId="8" fontId="12" numFmtId="0" xfId="0" applyAlignment="1" applyBorder="1" applyFont="1">
      <alignment horizontal="center" shrinkToFit="0" vertical="bottom" wrapText="1"/>
    </xf>
    <xf borderId="10" fillId="5" fontId="13" numFmtId="0" xfId="0" applyBorder="1" applyFont="1"/>
    <xf borderId="2" fillId="6" fontId="8" numFmtId="0" xfId="0" applyAlignment="1" applyBorder="1" applyFont="1">
      <alignment horizontal="center" shrinkToFit="0" vertical="center" wrapText="1"/>
    </xf>
    <xf borderId="33" fillId="0" fontId="3" numFmtId="0" xfId="0" applyBorder="1" applyFont="1"/>
    <xf borderId="34" fillId="0" fontId="3" numFmtId="0" xfId="0" applyBorder="1" applyFont="1"/>
    <xf borderId="35" fillId="4" fontId="14" numFmtId="0" xfId="0" applyAlignment="1" applyBorder="1" applyFont="1">
      <alignment horizontal="center" shrinkToFit="0" vertical="center" wrapText="1"/>
    </xf>
    <xf borderId="5" fillId="4" fontId="14" numFmtId="0" xfId="0" applyAlignment="1" applyBorder="1" applyFont="1">
      <alignment horizontal="center" shrinkToFit="0" vertical="center" wrapText="1"/>
    </xf>
    <xf borderId="36" fillId="0" fontId="3" numFmtId="0" xfId="0" applyBorder="1" applyFont="1"/>
    <xf borderId="4" fillId="4" fontId="14" numFmtId="0" xfId="0" applyAlignment="1" applyBorder="1" applyFont="1">
      <alignment horizontal="center" shrinkToFit="0" vertical="center" wrapText="1"/>
    </xf>
    <xf borderId="2" fillId="4" fontId="14" numFmtId="166" xfId="0" applyAlignment="1" applyBorder="1" applyFont="1" applyNumberFormat="1">
      <alignment horizontal="center" shrinkToFit="0" vertical="center" wrapText="1"/>
    </xf>
    <xf borderId="4" fillId="4" fontId="14" numFmtId="1" xfId="0" applyAlignment="1" applyBorder="1" applyFont="1" applyNumberFormat="1">
      <alignment horizontal="center" shrinkToFit="0" vertical="center" wrapText="1"/>
    </xf>
    <xf borderId="1" fillId="9" fontId="6" numFmtId="0" xfId="0" applyAlignment="1" applyBorder="1" applyFill="1" applyFont="1">
      <alignment vertical="center"/>
    </xf>
    <xf borderId="35" fillId="0" fontId="3" numFmtId="0" xfId="0" applyBorder="1" applyFont="1"/>
    <xf borderId="7" fillId="0" fontId="3" numFmtId="0" xfId="0" applyBorder="1" applyFont="1"/>
    <xf borderId="37" fillId="0" fontId="3" numFmtId="0" xfId="0" applyBorder="1" applyFont="1"/>
    <xf borderId="38" fillId="0" fontId="3" numFmtId="0" xfId="0" applyBorder="1" applyFont="1"/>
    <xf borderId="1" fillId="10" fontId="15" numFmtId="4" xfId="0" applyAlignment="1" applyBorder="1" applyFill="1" applyFont="1" applyNumberFormat="1">
      <alignment horizontal="center" shrinkToFit="0" vertical="bottom" wrapText="1"/>
    </xf>
    <xf borderId="4" fillId="4" fontId="16" numFmtId="0" xfId="0" applyAlignment="1" applyBorder="1" applyFont="1">
      <alignment horizontal="center" shrinkToFit="0" vertical="center" wrapText="1"/>
    </xf>
    <xf borderId="1" fillId="4" fontId="16" numFmtId="0" xfId="0" applyAlignment="1" applyBorder="1" applyFont="1">
      <alignment horizontal="center" shrinkToFit="0" vertical="center" wrapText="1"/>
    </xf>
    <xf borderId="1" fillId="4" fontId="6" numFmtId="0" xfId="0" applyAlignment="1" applyBorder="1" applyFont="1">
      <alignment vertical="center"/>
    </xf>
    <xf borderId="1" fillId="4" fontId="14" numFmtId="0" xfId="0" applyAlignment="1" applyBorder="1" applyFont="1">
      <alignment horizontal="center" shrinkToFit="0" vertical="center" wrapText="1"/>
    </xf>
    <xf borderId="8" fillId="11" fontId="5" numFmtId="4" xfId="0" applyAlignment="1" applyBorder="1" applyFill="1" applyFont="1" applyNumberFormat="1">
      <alignment horizontal="center" shrinkToFit="0" vertical="bottom" wrapText="1"/>
    </xf>
    <xf borderId="39" fillId="0" fontId="3" numFmtId="0" xfId="0" applyBorder="1" applyFont="1"/>
    <xf borderId="40" fillId="0" fontId="3" numFmtId="0" xfId="0" applyBorder="1" applyFont="1"/>
    <xf borderId="4" fillId="0" fontId="13" numFmtId="0" xfId="0" applyAlignment="1" applyBorder="1" applyFont="1">
      <alignment horizontal="left" shrinkToFit="0" textRotation="90" vertical="center" wrapText="1"/>
    </xf>
    <xf borderId="4" fillId="0" fontId="13" numFmtId="0" xfId="0" applyAlignment="1" applyBorder="1" applyFont="1">
      <alignment horizontal="center" shrinkToFit="0" textRotation="90" vertical="center" wrapText="1"/>
    </xf>
    <xf borderId="0" fillId="9" fontId="17" numFmtId="0" xfId="0" applyAlignment="1" applyFont="1">
      <alignment shrinkToFit="0" wrapText="0"/>
    </xf>
    <xf borderId="4" fillId="0" fontId="13" numFmtId="0" xfId="0" applyAlignment="1" applyBorder="1" applyFont="1">
      <alignment horizontal="left" shrinkToFit="0" vertical="center" wrapText="1"/>
    </xf>
    <xf borderId="1" fillId="9" fontId="18" numFmtId="0" xfId="0" applyAlignment="1" applyBorder="1" applyFont="1">
      <alignment readingOrder="0" vertical="bottom"/>
    </xf>
    <xf borderId="3" fillId="0" fontId="13" numFmtId="0" xfId="0" applyAlignment="1" applyBorder="1" applyFont="1">
      <alignment horizontal="center" shrinkToFit="0" wrapText="1"/>
    </xf>
    <xf borderId="6" fillId="0" fontId="15" numFmtId="0" xfId="0" applyAlignment="1" applyBorder="1" applyFont="1">
      <alignment horizontal="center" shrinkToFit="0" wrapText="1"/>
    </xf>
    <xf borderId="3" fillId="12" fontId="15" numFmtId="166" xfId="0" applyAlignment="1" applyBorder="1" applyFill="1" applyFont="1" applyNumberFormat="1">
      <alignment horizontal="center" shrinkToFit="0" wrapText="1"/>
    </xf>
    <xf borderId="3" fillId="9" fontId="6" numFmtId="0" xfId="0" applyBorder="1" applyFont="1"/>
    <xf borderId="6" fillId="9" fontId="15" numFmtId="166" xfId="0" applyAlignment="1" applyBorder="1" applyFont="1" applyNumberFormat="1">
      <alignment horizontal="center" shrinkToFit="0" wrapText="1"/>
    </xf>
    <xf borderId="8" fillId="13" fontId="6" numFmtId="0" xfId="0" applyAlignment="1" applyBorder="1" applyFill="1" applyFont="1">
      <alignment vertical="bottom"/>
    </xf>
    <xf borderId="38" fillId="13" fontId="6" numFmtId="0" xfId="0" applyAlignment="1" applyBorder="1" applyFont="1">
      <alignment vertical="bottom"/>
    </xf>
    <xf borderId="1" fillId="9" fontId="17" numFmtId="0" xfId="0" applyAlignment="1" applyBorder="1" applyFont="1">
      <alignment shrinkToFit="0" wrapText="0"/>
    </xf>
    <xf borderId="8" fillId="9" fontId="19" numFmtId="0" xfId="0" applyAlignment="1" applyBorder="1" applyFont="1">
      <alignment readingOrder="0"/>
    </xf>
    <xf borderId="38" fillId="0" fontId="13" numFmtId="0" xfId="0" applyAlignment="1" applyBorder="1" applyFont="1">
      <alignment horizontal="center" shrinkToFit="0" wrapText="1"/>
    </xf>
    <xf borderId="38" fillId="12" fontId="15" numFmtId="166" xfId="0" applyAlignment="1" applyBorder="1" applyFont="1" applyNumberFormat="1">
      <alignment horizontal="center" shrinkToFit="0" wrapText="1"/>
    </xf>
    <xf borderId="38" fillId="9" fontId="6" numFmtId="0" xfId="0" applyBorder="1" applyFont="1"/>
    <xf borderId="1" fillId="9" fontId="13" numFmtId="0" xfId="0" applyAlignment="1" applyBorder="1" applyFont="1">
      <alignment shrinkToFit="0" wrapText="0"/>
    </xf>
    <xf borderId="8" fillId="14" fontId="6" numFmtId="0" xfId="0" applyAlignment="1" applyBorder="1" applyFill="1" applyFont="1">
      <alignment vertical="bottom"/>
    </xf>
    <xf borderId="38" fillId="14" fontId="6" numFmtId="0" xfId="0" applyAlignment="1" applyBorder="1" applyFont="1">
      <alignment vertical="bottom"/>
    </xf>
    <xf borderId="1" fillId="15" fontId="13" numFmtId="0" xfId="0" applyAlignment="1" applyBorder="1" applyFill="1" applyFont="1">
      <alignment shrinkToFit="0" wrapText="0"/>
    </xf>
    <xf borderId="35" fillId="0" fontId="15" numFmtId="0" xfId="0" applyAlignment="1" applyBorder="1" applyFont="1">
      <alignment horizontal="center" shrinkToFit="0" wrapText="1"/>
    </xf>
    <xf borderId="35" fillId="9" fontId="15" numFmtId="166" xfId="0" applyAlignment="1" applyBorder="1" applyFont="1" applyNumberFormat="1">
      <alignment horizontal="center" shrinkToFit="0" wrapText="1"/>
    </xf>
    <xf borderId="1" fillId="0" fontId="13" numFmtId="0" xfId="0" applyAlignment="1" applyBorder="1" applyFont="1">
      <alignment horizontal="left" shrinkToFit="0" vertical="center" wrapText="1"/>
    </xf>
    <xf borderId="8" fillId="9" fontId="6" numFmtId="0" xfId="0" applyBorder="1" applyFont="1"/>
    <xf borderId="37" fillId="14" fontId="6" numFmtId="0" xfId="0" applyAlignment="1" applyBorder="1" applyFont="1">
      <alignment shrinkToFit="0" vertical="bottom" wrapText="0"/>
    </xf>
    <xf borderId="38" fillId="0" fontId="6" numFmtId="0" xfId="0" applyAlignment="1" applyBorder="1" applyFont="1">
      <alignment vertical="bottom"/>
    </xf>
    <xf borderId="35" fillId="9" fontId="15" numFmtId="2" xfId="0" applyAlignment="1" applyBorder="1" applyFont="1" applyNumberFormat="1">
      <alignment horizontal="center" shrinkToFit="0" wrapText="1"/>
    </xf>
    <xf borderId="38" fillId="0" fontId="15" numFmtId="0" xfId="0" applyAlignment="1" applyBorder="1" applyFont="1">
      <alignment horizontal="center" shrinkToFit="0" wrapText="1"/>
    </xf>
    <xf borderId="2" fillId="4" fontId="20" numFmtId="0" xfId="0" applyAlignment="1" applyBorder="1" applyFont="1">
      <alignment horizontal="center" shrinkToFit="0" vertical="center" wrapText="1"/>
    </xf>
    <xf borderId="1" fillId="4" fontId="20" numFmtId="0" xfId="0" applyAlignment="1" applyBorder="1" applyFont="1">
      <alignment horizontal="center" shrinkToFit="0" vertical="center" wrapText="1"/>
    </xf>
    <xf borderId="1" fillId="4" fontId="20" numFmtId="166" xfId="0" applyAlignment="1" applyBorder="1" applyFont="1" applyNumberFormat="1">
      <alignment horizontal="center" shrinkToFit="0" vertical="center" wrapText="1"/>
    </xf>
    <xf borderId="41" fillId="9" fontId="6" numFmtId="0" xfId="0" applyAlignment="1" applyBorder="1" applyFont="1">
      <alignment vertical="bottom"/>
    </xf>
    <xf borderId="0" fillId="9" fontId="6" numFmtId="0" xfId="0" applyAlignment="1" applyFont="1">
      <alignment vertical="bottom"/>
    </xf>
    <xf borderId="10" fillId="5" fontId="2" numFmtId="0" xfId="0" applyBorder="1" applyFont="1"/>
    <xf borderId="2" fillId="16" fontId="13" numFmtId="0" xfId="0" applyAlignment="1" applyBorder="1" applyFill="1" applyFont="1">
      <alignment horizontal="left" shrinkToFit="0" vertical="center" wrapText="1"/>
    </xf>
    <xf borderId="5" fillId="9" fontId="15" numFmtId="0" xfId="0" applyAlignment="1" applyBorder="1" applyFont="1">
      <alignment horizontal="left" shrinkToFit="0" vertical="center" wrapText="1"/>
    </xf>
    <xf borderId="2" fillId="16" fontId="15" numFmtId="0" xfId="0" applyAlignment="1" applyBorder="1" applyFont="1">
      <alignment horizontal="left" shrinkToFit="0" vertical="center" wrapText="1"/>
    </xf>
    <xf borderId="10" fillId="5" fontId="15" numFmtId="0" xfId="0" applyBorder="1" applyFont="1"/>
    <xf borderId="42" fillId="5" fontId="21" numFmtId="0" xfId="0" applyAlignment="1" applyBorder="1" applyFont="1">
      <alignment horizontal="center" shrinkToFit="0" vertical="center" wrapText="1"/>
    </xf>
    <xf borderId="43" fillId="0" fontId="3" numFmtId="0" xfId="0" applyBorder="1" applyFont="1"/>
    <xf borderId="44" fillId="0" fontId="3" numFmtId="0" xfId="0" applyBorder="1" applyFont="1"/>
    <xf borderId="45" fillId="6" fontId="5" numFmtId="166" xfId="0" applyAlignment="1" applyBorder="1" applyFont="1" applyNumberFormat="1">
      <alignment shrinkToFit="0" vertical="center" wrapText="1"/>
    </xf>
    <xf borderId="10" fillId="5" fontId="13" numFmtId="1" xfId="0" applyBorder="1" applyFont="1" applyNumberFormat="1"/>
    <xf borderId="10" fillId="5" fontId="15" numFmtId="0" xfId="0" applyAlignment="1" applyBorder="1" applyFont="1">
      <alignment shrinkToFit="0" vertical="center" wrapText="1"/>
    </xf>
    <xf borderId="10" fillId="5" fontId="13" numFmtId="0" xfId="0" applyAlignment="1" applyBorder="1" applyFont="1">
      <alignment shrinkToFit="0" wrapText="0"/>
    </xf>
    <xf borderId="10" fillId="5" fontId="13" numFmtId="0" xfId="0" applyAlignment="1" applyBorder="1" applyFont="1">
      <alignment horizontal="center"/>
    </xf>
    <xf borderId="10" fillId="5" fontId="13" numFmtId="166" xfId="0" applyBorder="1" applyFont="1" applyNumberFormat="1"/>
    <xf borderId="0" fillId="0" fontId="13" numFmtId="0" xfId="0" applyFont="1"/>
    <xf borderId="0" fillId="0" fontId="13" numFmtId="0" xfId="0" applyAlignment="1" applyFont="1">
      <alignment shrinkToFit="0" wrapText="0"/>
    </xf>
    <xf borderId="0" fillId="0" fontId="13" numFmtId="0" xfId="0" applyAlignment="1" applyFont="1">
      <alignment horizontal="center"/>
    </xf>
    <xf borderId="0" fillId="0" fontId="13" numFmtId="166" xfId="0" applyFont="1" applyNumberFormat="1"/>
    <xf borderId="0" fillId="0" fontId="13" numFmtId="1" xfId="0" applyFont="1" applyNumberFormat="1"/>
    <xf borderId="0" fillId="0" fontId="6" numFmtId="0" xfId="0" applyAlignment="1" applyFont="1">
      <alignment vertical="bottom"/>
    </xf>
    <xf borderId="0" fillId="9" fontId="22" numFmtId="0" xfId="0" applyAlignment="1" applyFont="1">
      <alignment shrinkToFit="0" wrapText="0"/>
    </xf>
    <xf borderId="1" fillId="0" fontId="13" numFmtId="0" xfId="0" applyAlignment="1" applyBorder="1" applyFont="1">
      <alignment horizontal="center" shrinkToFit="0" vertical="center" wrapText="1"/>
    </xf>
    <xf borderId="4" fillId="0" fontId="15" numFmtId="0" xfId="0" applyAlignment="1" applyBorder="1" applyFont="1">
      <alignment horizontal="center" shrinkToFit="0" vertical="center" wrapText="1"/>
    </xf>
    <xf borderId="1" fillId="5" fontId="15" numFmtId="166" xfId="0" applyAlignment="1" applyBorder="1" applyFont="1" applyNumberFormat="1">
      <alignment horizontal="center" shrinkToFit="0" vertical="center" wrapText="1"/>
    </xf>
    <xf borderId="1" fillId="5" fontId="15" numFmtId="0" xfId="0" applyAlignment="1" applyBorder="1" applyFont="1">
      <alignment horizontal="center" shrinkToFit="0" vertical="center" wrapText="1"/>
    </xf>
    <xf borderId="4" fillId="5" fontId="15" numFmtId="166" xfId="0" applyAlignment="1" applyBorder="1" applyFont="1" applyNumberFormat="1">
      <alignment horizontal="center" shrinkToFit="0" vertical="center" wrapText="1"/>
    </xf>
    <xf borderId="1" fillId="5" fontId="23" numFmtId="0" xfId="0" applyAlignment="1" applyBorder="1" applyFont="1">
      <alignment horizontal="left" shrinkToFit="0" vertical="center" wrapText="1"/>
    </xf>
    <xf borderId="1" fillId="5" fontId="24" numFmtId="0" xfId="0" applyAlignment="1" applyBorder="1" applyFont="1">
      <alignment horizontal="left" shrinkToFit="0" vertical="center" wrapText="1"/>
    </xf>
    <xf borderId="1" fillId="15" fontId="25" numFmtId="0" xfId="0" applyAlignment="1" applyBorder="1" applyFont="1">
      <alignment horizontal="left" shrinkToFit="0" vertical="center" wrapText="1"/>
    </xf>
    <xf borderId="1" fillId="11" fontId="15" numFmtId="0" xfId="0" applyAlignment="1" applyBorder="1" applyFont="1">
      <alignment horizontal="center" shrinkToFit="0" vertical="center" wrapText="1"/>
    </xf>
    <xf borderId="4" fillId="5" fontId="15" numFmtId="0" xfId="0" applyAlignment="1" applyBorder="1" applyFont="1">
      <alignment horizontal="center" shrinkToFit="0" vertical="center" wrapText="1"/>
    </xf>
    <xf borderId="1" fillId="0" fontId="15" numFmtId="0" xfId="0" applyAlignment="1" applyBorder="1" applyFont="1">
      <alignment horizontal="center" shrinkToFit="0" vertical="center" wrapText="1"/>
    </xf>
    <xf borderId="0" fillId="4" fontId="26" numFmtId="0" xfId="0" applyAlignment="1" applyFont="1">
      <alignment horizontal="center" shrinkToFit="0" vertical="center" wrapText="1"/>
    </xf>
    <xf borderId="2" fillId="5" fontId="6" numFmtId="0" xfId="0" applyAlignment="1" applyBorder="1" applyFont="1">
      <alignment vertical="bottom"/>
    </xf>
    <xf borderId="2" fillId="6" fontId="26" numFmtId="0" xfId="0" applyAlignment="1" applyBorder="1" applyFont="1">
      <alignment horizontal="center" shrinkToFit="0" vertical="center" wrapText="1"/>
    </xf>
    <xf borderId="2" fillId="17" fontId="27" numFmtId="0" xfId="0" applyAlignment="1" applyBorder="1" applyFill="1" applyFont="1">
      <alignment horizontal="center" shrinkToFit="0" wrapText="1"/>
    </xf>
    <xf borderId="4" fillId="4" fontId="16" numFmtId="166" xfId="0" applyAlignment="1" applyBorder="1" applyFont="1" applyNumberFormat="1">
      <alignment horizontal="center" shrinkToFit="0" vertical="center" wrapText="1"/>
    </xf>
    <xf borderId="1" fillId="17" fontId="28" numFmtId="0" xfId="0" applyAlignment="1" applyBorder="1" applyFont="1">
      <alignment shrinkToFit="0" wrapText="1"/>
    </xf>
    <xf borderId="1" fillId="17" fontId="28" numFmtId="167" xfId="0" applyAlignment="1" applyBorder="1" applyFont="1" applyNumberFormat="1">
      <alignment shrinkToFit="0" wrapText="1"/>
    </xf>
    <xf borderId="1" fillId="18" fontId="29" numFmtId="10" xfId="0" applyAlignment="1" applyBorder="1" applyFill="1" applyFont="1" applyNumberFormat="1">
      <alignment horizontal="center" shrinkToFit="0" wrapText="1"/>
    </xf>
    <xf borderId="1" fillId="11" fontId="6" numFmtId="0" xfId="0" applyAlignment="1" applyBorder="1" applyFont="1">
      <alignment vertical="bottom"/>
    </xf>
    <xf borderId="1" fillId="11" fontId="6" numFmtId="168" xfId="0" applyAlignment="1" applyBorder="1" applyFont="1" applyNumberFormat="1">
      <alignment vertical="bottom"/>
    </xf>
    <xf borderId="1" fillId="11" fontId="6" numFmtId="4" xfId="0" applyAlignment="1" applyBorder="1" applyFont="1" applyNumberFormat="1">
      <alignment horizontal="center" vertical="bottom"/>
    </xf>
    <xf borderId="4" fillId="18" fontId="13" numFmtId="0" xfId="0" applyAlignment="1" applyBorder="1" applyFont="1">
      <alignment shrinkToFit="0" vertical="center" wrapText="1"/>
    </xf>
    <xf borderId="4" fillId="0" fontId="13" numFmtId="0" xfId="0" applyAlignment="1" applyBorder="1" applyFont="1">
      <alignment horizontal="center" shrinkToFit="0" vertical="center" wrapText="1"/>
    </xf>
    <xf borderId="1" fillId="9" fontId="13" numFmtId="0" xfId="0" applyAlignment="1" applyBorder="1" applyFont="1">
      <alignment vertical="center"/>
    </xf>
    <xf borderId="4" fillId="0" fontId="13" numFmtId="0" xfId="0" applyAlignment="1" applyBorder="1" applyFont="1">
      <alignment shrinkToFit="0" vertical="center" wrapText="1"/>
    </xf>
    <xf borderId="0" fillId="11" fontId="30" numFmtId="0" xfId="0" applyAlignment="1" applyFont="1">
      <alignment shrinkToFit="0" wrapText="1"/>
    </xf>
    <xf borderId="1" fillId="0" fontId="13" numFmtId="0" xfId="0" applyAlignment="1" applyBorder="1" applyFont="1">
      <alignment horizontal="center" shrinkToFit="0" wrapText="1"/>
    </xf>
    <xf borderId="4" fillId="0" fontId="15" numFmtId="0" xfId="0" applyAlignment="1" applyBorder="1" applyFont="1">
      <alignment horizontal="center" shrinkToFit="0" wrapText="1"/>
    </xf>
    <xf borderId="1" fillId="19" fontId="15" numFmtId="166" xfId="0" applyAlignment="1" applyBorder="1" applyFill="1" applyFont="1" applyNumberFormat="1">
      <alignment horizontal="center" shrinkToFit="0" wrapText="1"/>
    </xf>
    <xf borderId="4" fillId="9" fontId="6" numFmtId="166" xfId="0" applyAlignment="1" applyBorder="1" applyFont="1" applyNumberFormat="1">
      <alignment horizontal="center" vertical="center"/>
    </xf>
    <xf borderId="1" fillId="18" fontId="31" numFmtId="169" xfId="0" applyBorder="1" applyFont="1" applyNumberFormat="1"/>
    <xf borderId="1" fillId="18" fontId="32" numFmtId="168" xfId="0" applyAlignment="1" applyBorder="1" applyFont="1" applyNumberFormat="1">
      <alignment horizontal="center" vertical="bottom"/>
    </xf>
    <xf borderId="1" fillId="9" fontId="33" numFmtId="0" xfId="0" applyAlignment="1" applyBorder="1" applyFont="1">
      <alignment shrinkToFit="0" wrapText="1"/>
    </xf>
    <xf borderId="1" fillId="20" fontId="31" numFmtId="169" xfId="0" applyAlignment="1" applyBorder="1" applyFill="1" applyFont="1" applyNumberFormat="1">
      <alignment vertical="bottom"/>
    </xf>
    <xf borderId="1" fillId="18" fontId="31" numFmtId="168" xfId="0" applyAlignment="1" applyBorder="1" applyFont="1" applyNumberFormat="1">
      <alignment horizontal="center"/>
    </xf>
    <xf borderId="1" fillId="12" fontId="15" numFmtId="166" xfId="0" applyAlignment="1" applyBorder="1" applyFont="1" applyNumberFormat="1">
      <alignment horizontal="center" shrinkToFit="0" wrapText="1"/>
    </xf>
    <xf borderId="1" fillId="18" fontId="31" numFmtId="169" xfId="0" applyAlignment="1" applyBorder="1" applyFont="1" applyNumberFormat="1">
      <alignment vertical="bottom"/>
    </xf>
    <xf borderId="1" fillId="15" fontId="13" numFmtId="0" xfId="0" applyAlignment="1" applyBorder="1" applyFont="1">
      <alignment vertical="center"/>
    </xf>
    <xf borderId="1" fillId="18" fontId="34" numFmtId="0" xfId="0" applyAlignment="1" applyBorder="1" applyFont="1">
      <alignment shrinkToFit="0" wrapText="1"/>
    </xf>
    <xf borderId="1" fillId="12" fontId="31" numFmtId="169" xfId="0" applyBorder="1" applyFont="1" applyNumberFormat="1"/>
    <xf borderId="1" fillId="12" fontId="31" numFmtId="0" xfId="0" applyAlignment="1" applyBorder="1" applyFont="1">
      <alignment horizontal="center"/>
    </xf>
    <xf borderId="1" fillId="18" fontId="31" numFmtId="168" xfId="0" applyAlignment="1" applyBorder="1" applyFont="1" applyNumberFormat="1">
      <alignment horizontal="center" vertical="bottom"/>
    </xf>
    <xf borderId="1" fillId="18" fontId="31" numFmtId="0" xfId="0" applyAlignment="1" applyBorder="1" applyFont="1">
      <alignment horizontal="center" vertical="bottom"/>
    </xf>
    <xf borderId="1" fillId="0" fontId="13" numFmtId="0" xfId="0" applyAlignment="1" applyBorder="1" applyFont="1">
      <alignment shrinkToFit="0" vertical="center" wrapText="1"/>
    </xf>
    <xf borderId="1" fillId="12" fontId="31" numFmtId="169" xfId="0" applyAlignment="1" applyBorder="1" applyFont="1" applyNumberFormat="1">
      <alignment vertical="bottom"/>
    </xf>
    <xf borderId="1" fillId="12" fontId="31" numFmtId="0" xfId="0" applyAlignment="1" applyBorder="1" applyFont="1">
      <alignment horizontal="center" vertical="bottom"/>
    </xf>
    <xf borderId="1" fillId="18" fontId="31" numFmtId="0" xfId="0" applyAlignment="1" applyBorder="1" applyFont="1">
      <alignment horizontal="center"/>
    </xf>
    <xf borderId="1" fillId="18" fontId="28" numFmtId="169" xfId="0" applyAlignment="1" applyBorder="1" applyFont="1" applyNumberFormat="1">
      <alignment horizontal="right" vertical="bottom"/>
    </xf>
    <xf borderId="4" fillId="21" fontId="13" numFmtId="0" xfId="0" applyAlignment="1" applyBorder="1" applyFill="1" applyFont="1">
      <alignment shrinkToFit="0" vertical="center" wrapText="1"/>
    </xf>
    <xf borderId="1" fillId="18" fontId="35" numFmtId="0" xfId="0" applyAlignment="1" applyBorder="1" applyFont="1">
      <alignment horizontal="center"/>
    </xf>
    <xf borderId="1" fillId="15" fontId="36" numFmtId="0" xfId="0" applyAlignment="1" applyBorder="1" applyFont="1">
      <alignment shrinkToFit="0" wrapText="1"/>
    </xf>
    <xf borderId="1" fillId="14" fontId="31" numFmtId="169" xfId="0" applyAlignment="1" applyBorder="1" applyFont="1" applyNumberFormat="1">
      <alignment vertical="bottom"/>
    </xf>
    <xf borderId="4" fillId="22" fontId="13" numFmtId="0" xfId="0" applyAlignment="1" applyBorder="1" applyFill="1" applyFont="1">
      <alignment shrinkToFit="0" vertical="center" wrapText="1"/>
    </xf>
    <xf borderId="1" fillId="19" fontId="15" numFmtId="2" xfId="0" applyAlignment="1" applyBorder="1" applyFont="1" applyNumberFormat="1">
      <alignment horizontal="center" shrinkToFit="0" wrapText="1"/>
    </xf>
    <xf borderId="4" fillId="23" fontId="13" numFmtId="0" xfId="0" applyAlignment="1" applyBorder="1" applyFill="1" applyFont="1">
      <alignment shrinkToFit="0" vertical="center" wrapText="1"/>
    </xf>
    <xf borderId="1" fillId="0" fontId="15" numFmtId="0" xfId="0" applyAlignment="1" applyBorder="1" applyFont="1">
      <alignment horizontal="center" shrinkToFit="0" wrapText="1"/>
    </xf>
    <xf borderId="2" fillId="4" fontId="37" numFmtId="0" xfId="0" applyAlignment="1" applyBorder="1" applyFont="1">
      <alignment horizontal="center" shrinkToFit="0" vertical="center" wrapText="1"/>
    </xf>
    <xf borderId="1" fillId="4" fontId="37" numFmtId="0" xfId="0" applyAlignment="1" applyBorder="1" applyFont="1">
      <alignment horizontal="center" shrinkToFit="0" vertical="center" wrapText="1"/>
    </xf>
    <xf borderId="1" fillId="4" fontId="37" numFmtId="166" xfId="0" applyAlignment="1" applyBorder="1" applyFont="1" applyNumberFormat="1">
      <alignment horizontal="center" shrinkToFit="0" vertical="center" wrapText="1"/>
    </xf>
    <xf borderId="1" fillId="11" fontId="6" numFmtId="2" xfId="0" applyBorder="1" applyFont="1" applyNumberFormat="1"/>
    <xf borderId="1" fillId="11" fontId="6" numFmtId="2" xfId="0" applyAlignment="1" applyBorder="1" applyFont="1" applyNumberFormat="1">
      <alignment horizontal="center"/>
    </xf>
    <xf borderId="2" fillId="16" fontId="13" numFmtId="0" xfId="0" applyAlignment="1" applyBorder="1" applyFont="1">
      <alignment shrinkToFit="0" vertical="center" wrapText="1"/>
    </xf>
    <xf borderId="0" fillId="9" fontId="6" numFmtId="2" xfId="0" applyFont="1" applyNumberFormat="1"/>
    <xf borderId="0" fillId="9" fontId="6" numFmtId="2" xfId="0" applyAlignment="1" applyFont="1" applyNumberFormat="1">
      <alignment horizontal="center"/>
    </xf>
    <xf borderId="5" fillId="9" fontId="15" numFmtId="0" xfId="0" applyAlignment="1" applyBorder="1" applyFont="1">
      <alignment shrinkToFit="0" vertical="center" wrapText="1"/>
    </xf>
    <xf borderId="37" fillId="0" fontId="38" numFmtId="0" xfId="0" applyAlignment="1" applyBorder="1" applyFont="1">
      <alignment vertical="center"/>
    </xf>
    <xf borderId="2" fillId="16" fontId="15" numFmtId="0" xfId="0" applyAlignment="1" applyBorder="1" applyFont="1">
      <alignment shrinkToFit="0" vertical="center" wrapText="1"/>
    </xf>
    <xf borderId="2" fillId="9" fontId="21" numFmtId="0" xfId="0" applyAlignment="1" applyBorder="1" applyFont="1">
      <alignment horizontal="center" shrinkToFit="0" vertical="center" wrapText="1"/>
    </xf>
    <xf borderId="1" fillId="6" fontId="5" numFmtId="166" xfId="0" applyAlignment="1" applyBorder="1" applyFont="1" applyNumberFormat="1">
      <alignment shrinkToFit="0" vertical="center" wrapText="1"/>
    </xf>
    <xf borderId="1" fillId="9" fontId="6" numFmtId="1" xfId="0" applyAlignment="1" applyBorder="1" applyFont="1" applyNumberFormat="1">
      <alignment horizontal="center" vertical="center"/>
    </xf>
    <xf borderId="1" fillId="9" fontId="6" numFmtId="166" xfId="0" applyAlignment="1" applyBorder="1" applyFont="1" applyNumberFormat="1">
      <alignment vertical="center"/>
    </xf>
    <xf borderId="1" fillId="5" fontId="6" numFmtId="0" xfId="0" applyAlignment="1" applyBorder="1" applyFont="1">
      <alignment vertical="center"/>
    </xf>
    <xf borderId="1" fillId="5" fontId="6" numFmtId="0" xfId="0" applyAlignment="1" applyBorder="1" applyFont="1">
      <alignment horizontal="right" vertical="center"/>
    </xf>
    <xf borderId="1" fillId="5" fontId="6" numFmtId="0" xfId="0" applyAlignment="1" applyBorder="1" applyFont="1">
      <alignment horizontal="center" vertical="center"/>
    </xf>
    <xf borderId="0" fillId="0" fontId="6" numFmtId="0" xfId="0" applyAlignment="1" applyFont="1">
      <alignment vertical="center"/>
    </xf>
    <xf borderId="0" fillId="0" fontId="6" numFmtId="166" xfId="0" applyAlignment="1" applyFont="1" applyNumberFormat="1">
      <alignment vertical="center"/>
    </xf>
    <xf borderId="1" fillId="0" fontId="6" numFmtId="1" xfId="0" applyAlignment="1" applyBorder="1" applyFont="1" applyNumberFormat="1">
      <alignment horizontal="center" vertical="center"/>
    </xf>
    <xf borderId="0" fillId="0" fontId="6" numFmtId="0" xfId="0" applyAlignment="1" applyFont="1">
      <alignment horizontal="center"/>
    </xf>
    <xf borderId="0" fillId="0" fontId="39" numFmtId="0" xfId="0" applyAlignment="1" applyFont="1">
      <alignment horizontal="center"/>
    </xf>
    <xf borderId="5" fillId="24" fontId="5" numFmtId="0" xfId="0" applyAlignment="1" applyBorder="1" applyFill="1" applyFont="1">
      <alignment horizontal="center" shrinkToFit="0" vertical="center" wrapText="1"/>
    </xf>
    <xf borderId="0" fillId="25" fontId="40" numFmtId="0" xfId="0" applyAlignment="1" applyFill="1" applyFont="1">
      <alignment horizontal="center" shrinkToFit="0" vertical="center" wrapText="1"/>
    </xf>
    <xf borderId="0" fillId="26" fontId="41" numFmtId="0" xfId="0" applyAlignment="1" applyFill="1" applyFont="1">
      <alignment horizontal="center" vertical="center"/>
    </xf>
    <xf borderId="0" fillId="27" fontId="4" numFmtId="0" xfId="0" applyAlignment="1" applyFill="1" applyFont="1">
      <alignment horizontal="center" shrinkToFit="0" vertical="center" wrapText="1"/>
    </xf>
    <xf borderId="0" fillId="0" fontId="4" numFmtId="0" xfId="0" applyAlignment="1" applyFont="1">
      <alignment horizontal="center" shrinkToFit="0" vertical="center" wrapText="1"/>
    </xf>
    <xf borderId="0" fillId="27" fontId="5" numFmtId="0" xfId="0" applyAlignment="1" applyFont="1">
      <alignment horizontal="center" shrinkToFit="0" vertical="center" wrapText="1"/>
    </xf>
    <xf borderId="0" fillId="26" fontId="41" numFmtId="17" xfId="0" applyAlignment="1" applyFont="1" applyNumberFormat="1">
      <alignment horizontal="center" shrinkToFit="0" vertical="center" wrapText="1"/>
    </xf>
    <xf borderId="0" fillId="0" fontId="6" numFmtId="0" xfId="0" applyAlignment="1" applyFont="1">
      <alignment shrinkToFit="0" vertical="center" wrapText="1"/>
    </xf>
    <xf borderId="0" fillId="0" fontId="42" numFmtId="1" xfId="0" applyAlignment="1" applyFont="1" applyNumberFormat="1">
      <alignment horizontal="center" shrinkToFit="0" vertical="center" wrapText="1"/>
    </xf>
    <xf borderId="4" fillId="9" fontId="5" numFmtId="0" xfId="0" applyAlignment="1" applyBorder="1" applyFont="1">
      <alignment horizontal="center" shrinkToFit="0" vertical="center" wrapText="1"/>
    </xf>
    <xf borderId="4" fillId="9" fontId="13" numFmtId="0" xfId="0" applyAlignment="1" applyBorder="1" applyFont="1">
      <alignment vertical="center"/>
    </xf>
    <xf borderId="4" fillId="0" fontId="6" numFmtId="0" xfId="0" applyAlignment="1" applyBorder="1" applyFont="1">
      <alignment vertical="center"/>
    </xf>
    <xf borderId="1" fillId="12" fontId="5" numFmtId="0" xfId="0" applyAlignment="1" applyBorder="1" applyFont="1">
      <alignment horizontal="center" shrinkToFit="0" vertical="center" wrapText="1"/>
    </xf>
    <xf borderId="1" fillId="0" fontId="6" numFmtId="1" xfId="0" applyAlignment="1" applyBorder="1" applyFont="1" applyNumberFormat="1">
      <alignment vertical="center"/>
    </xf>
    <xf borderId="4" fillId="0" fontId="4" numFmtId="9" xfId="0" applyAlignment="1" applyBorder="1" applyFont="1" applyNumberFormat="1">
      <alignment horizontal="center" vertical="center"/>
    </xf>
    <xf borderId="4" fillId="12" fontId="43" numFmtId="9" xfId="0" applyAlignment="1" applyBorder="1" applyFont="1" applyNumberFormat="1">
      <alignment horizontal="center" vertical="center"/>
    </xf>
    <xf borderId="4" fillId="0" fontId="6" numFmtId="17" xfId="0" applyAlignment="1" applyBorder="1" applyFont="1" applyNumberFormat="1">
      <alignment vertical="center"/>
    </xf>
    <xf borderId="4" fillId="9" fontId="6" numFmtId="17" xfId="0" applyAlignment="1" applyBorder="1" applyFont="1" applyNumberFormat="1">
      <alignment vertical="center"/>
    </xf>
    <xf borderId="1" fillId="28" fontId="5" numFmtId="0" xfId="0" applyAlignment="1" applyBorder="1" applyFill="1" applyFont="1">
      <alignment horizontal="center" shrinkToFit="0" vertical="center" wrapText="1"/>
    </xf>
    <xf borderId="4" fillId="0" fontId="4" numFmtId="0" xfId="0" applyAlignment="1" applyBorder="1" applyFont="1">
      <alignment horizontal="center" shrinkToFit="0" vertical="center" wrapText="1"/>
    </xf>
    <xf borderId="4" fillId="18" fontId="6" numFmtId="0" xfId="0" applyAlignment="1" applyBorder="1" applyFont="1">
      <alignment vertical="center"/>
    </xf>
    <xf borderId="4" fillId="9" fontId="44" numFmtId="0" xfId="0" applyAlignment="1" applyBorder="1" applyFont="1">
      <alignment horizontal="center" shrinkToFit="0" vertical="center" wrapText="1"/>
    </xf>
    <xf borderId="1" fillId="0" fontId="6" numFmtId="1" xfId="0" applyAlignment="1" applyBorder="1" applyFont="1" applyNumberFormat="1">
      <alignment readingOrder="0" vertical="center"/>
    </xf>
    <xf borderId="0" fillId="9" fontId="45" numFmtId="0" xfId="0" applyAlignment="1" applyFont="1">
      <alignment horizontal="center"/>
    </xf>
    <xf borderId="8" fillId="0" fontId="4" numFmtId="0" xfId="0" applyAlignment="1" applyBorder="1" applyFont="1">
      <alignment horizontal="center" shrinkToFit="0" vertical="center" wrapText="1"/>
    </xf>
    <xf borderId="4" fillId="21" fontId="6" numFmtId="0" xfId="0" applyAlignment="1" applyBorder="1" applyFont="1">
      <alignment vertical="center"/>
    </xf>
    <xf borderId="4" fillId="9" fontId="46" numFmtId="0" xfId="0" applyAlignment="1" applyBorder="1" applyFont="1">
      <alignment horizontal="center" shrinkToFit="0" vertical="center" wrapText="1"/>
    </xf>
    <xf borderId="4" fillId="22" fontId="6" numFmtId="0" xfId="0" applyAlignment="1" applyBorder="1" applyFont="1">
      <alignment vertical="center"/>
    </xf>
    <xf borderId="4" fillId="9" fontId="47" numFmtId="0" xfId="0" applyAlignment="1" applyBorder="1" applyFont="1">
      <alignment horizontal="center" shrinkToFit="0" vertical="center" wrapText="1"/>
    </xf>
    <xf borderId="2" fillId="26" fontId="48" numFmtId="0" xfId="0" applyAlignment="1" applyBorder="1" applyFont="1">
      <alignment horizontal="center" shrinkToFit="0" vertical="center" wrapText="1"/>
    </xf>
    <xf borderId="1" fillId="27" fontId="5" numFmtId="1" xfId="0" applyAlignment="1" applyBorder="1" applyFont="1" applyNumberFormat="1">
      <alignment horizontal="center" vertical="center"/>
    </xf>
    <xf borderId="2" fillId="29" fontId="5" numFmtId="1" xfId="0" applyAlignment="1" applyBorder="1" applyFill="1" applyFont="1" applyNumberFormat="1">
      <alignment horizontal="center" vertical="center"/>
    </xf>
    <xf borderId="5" fillId="11" fontId="49" numFmtId="0" xfId="0" applyAlignment="1" applyBorder="1" applyFont="1">
      <alignment vertical="center"/>
    </xf>
    <xf borderId="2" fillId="0" fontId="4" numFmtId="0" xfId="0" applyAlignment="1" applyBorder="1" applyFont="1">
      <alignment horizontal="right" shrinkToFit="0" vertical="center" wrapText="1"/>
    </xf>
    <xf borderId="2" fillId="0" fontId="6" numFmtId="0" xfId="0" applyAlignment="1" applyBorder="1" applyFont="1">
      <alignment vertical="center"/>
    </xf>
    <xf borderId="2" fillId="0" fontId="4" numFmtId="0" xfId="0" applyAlignment="1" applyBorder="1" applyFont="1">
      <alignment horizontal="right" vertical="center"/>
    </xf>
    <xf borderId="2" fillId="26" fontId="48" numFmtId="0" xfId="0" applyAlignment="1" applyBorder="1" applyFont="1">
      <alignment horizontal="center" vertical="center"/>
    </xf>
    <xf borderId="2" fillId="30" fontId="5" numFmtId="0" xfId="0" applyAlignment="1" applyBorder="1" applyFill="1" applyFont="1">
      <alignment horizontal="center" vertical="center"/>
    </xf>
    <xf borderId="2" fillId="30" fontId="5" numFmtId="0" xfId="0" applyAlignment="1" applyBorder="1" applyFont="1">
      <alignment horizontal="center" shrinkToFit="0" vertical="center" wrapText="1"/>
    </xf>
    <xf borderId="1" fillId="30" fontId="5" numFmtId="0" xfId="0" applyAlignment="1" applyBorder="1" applyFont="1">
      <alignment horizontal="center" shrinkToFit="0" vertical="center" wrapText="1"/>
    </xf>
    <xf borderId="5" fillId="0" fontId="6" numFmtId="0" xfId="0" applyAlignment="1" applyBorder="1" applyFont="1">
      <alignment vertical="center"/>
    </xf>
    <xf borderId="4" fillId="0" fontId="5" numFmtId="0" xfId="0" applyAlignment="1" applyBorder="1" applyFont="1">
      <alignment horizontal="center" shrinkToFit="0" vertical="center" wrapText="1"/>
    </xf>
    <xf borderId="4" fillId="0" fontId="50" numFmtId="0" xfId="0" applyAlignment="1" applyBorder="1" applyFont="1">
      <alignment horizontal="center" shrinkToFit="0" vertical="center" wrapText="1"/>
    </xf>
    <xf borderId="2" fillId="0" fontId="5" numFmtId="0" xfId="0" applyAlignment="1" applyBorder="1" applyFont="1">
      <alignment horizontal="center" shrinkToFit="0" vertical="center" wrapText="1"/>
    </xf>
    <xf borderId="1" fillId="0" fontId="5" numFmtId="1" xfId="0" applyAlignment="1" applyBorder="1" applyFont="1" applyNumberFormat="1">
      <alignment horizontal="center" shrinkToFit="0" vertical="center" wrapText="1"/>
    </xf>
    <xf borderId="2" fillId="0" fontId="4" numFmtId="1" xfId="0" applyAlignment="1" applyBorder="1" applyFont="1" applyNumberFormat="1">
      <alignment horizontal="center" shrinkToFit="0" vertical="center" wrapText="1"/>
    </xf>
    <xf borderId="41" fillId="0" fontId="3" numFmtId="0" xfId="0" applyBorder="1" applyFont="1"/>
    <xf borderId="1" fillId="30" fontId="6" numFmtId="9" xfId="0" applyAlignment="1" applyBorder="1" applyFont="1" applyNumberFormat="1">
      <alignment vertical="center"/>
    </xf>
    <xf borderId="2" fillId="30" fontId="6" numFmtId="9" xfId="0" applyAlignment="1" applyBorder="1" applyFont="1" applyNumberFormat="1">
      <alignment vertical="center"/>
    </xf>
    <xf borderId="2" fillId="30" fontId="4" numFmtId="9" xfId="0" applyAlignment="1" applyBorder="1" applyFont="1" applyNumberFormat="1">
      <alignment horizontal="center" vertical="center"/>
    </xf>
    <xf borderId="0" fillId="0" fontId="45" numFmtId="0" xfId="0" applyFont="1"/>
    <xf borderId="46" fillId="0" fontId="51" numFmtId="0" xfId="0" applyAlignment="1" applyBorder="1" applyFont="1">
      <alignment horizontal="center" shrinkToFit="0" vertical="center" wrapText="1"/>
    </xf>
    <xf borderId="47" fillId="0" fontId="3" numFmtId="0" xfId="0" applyBorder="1" applyFont="1"/>
    <xf borderId="48" fillId="0" fontId="3" numFmtId="0" xfId="0" applyBorder="1" applyFont="1"/>
    <xf borderId="49" fillId="0" fontId="3" numFmtId="0" xfId="0" applyBorder="1" applyFont="1"/>
    <xf borderId="50" fillId="0" fontId="3" numFmtId="0" xfId="0" applyBorder="1" applyFont="1"/>
    <xf borderId="51" fillId="0" fontId="3" numFmtId="0" xfId="0" applyBorder="1" applyFont="1"/>
    <xf borderId="52" fillId="31" fontId="10" numFmtId="0" xfId="0" applyAlignment="1" applyBorder="1" applyFill="1" applyFont="1">
      <alignment horizontal="center" shrinkToFit="0" vertical="center" wrapText="1"/>
    </xf>
    <xf borderId="52" fillId="0" fontId="5" numFmtId="0" xfId="0" applyAlignment="1" applyBorder="1" applyFont="1">
      <alignment horizontal="center" shrinkToFit="0" vertical="center" wrapText="1"/>
    </xf>
    <xf borderId="52" fillId="12" fontId="5" numFmtId="0" xfId="0" applyAlignment="1" applyBorder="1" applyFont="1">
      <alignment horizontal="center" shrinkToFit="0" vertical="center" wrapText="1"/>
    </xf>
    <xf borderId="52" fillId="0" fontId="5" numFmtId="0" xfId="0" applyAlignment="1" applyBorder="1" applyFont="1">
      <alignment horizontal="left" shrinkToFit="0" vertical="center" wrapText="1"/>
    </xf>
    <xf borderId="53" fillId="0" fontId="5" numFmtId="0" xfId="0" applyAlignment="1" applyBorder="1" applyFont="1">
      <alignment horizontal="center" shrinkToFit="0" vertical="center" wrapText="1"/>
    </xf>
    <xf borderId="52" fillId="32" fontId="5" numFmtId="0" xfId="0" applyAlignment="1" applyBorder="1" applyFill="1" applyFont="1">
      <alignment horizontal="center" shrinkToFit="0" vertical="center" wrapText="1"/>
    </xf>
    <xf borderId="52" fillId="2" fontId="5" numFmtId="0" xfId="0" applyAlignment="1" applyBorder="1" applyFont="1">
      <alignment horizontal="center" shrinkToFit="0" vertical="center" wrapText="1"/>
    </xf>
    <xf borderId="0" fillId="0" fontId="52" numFmtId="0" xfId="0" applyFont="1"/>
  </cellXfs>
  <cellStyles count="1">
    <cellStyle xfId="0" name="Normal" builtinId="0"/>
  </cellStyles>
  <dxfs count="3">
    <dxf>
      <font/>
      <fill>
        <patternFill patternType="solid">
          <fgColor rgb="FFFFFF00"/>
          <bgColor rgb="FFFFFF00"/>
        </patternFill>
      </fill>
      <border/>
    </dxf>
    <dxf>
      <font/>
      <fill>
        <patternFill patternType="solid">
          <fgColor rgb="FFFF0000"/>
          <bgColor rgb="FFFF0000"/>
        </patternFill>
      </fill>
      <border/>
    </dxf>
    <dxf>
      <font/>
      <fill>
        <patternFill patternType="solid">
          <fgColor theme="8"/>
          <bgColor theme="8"/>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133350</xdr:rowOff>
    </xdr:from>
    <xdr:ext cx="6305550" cy="333375"/>
    <xdr:sp>
      <xdr:nvSpPr>
        <xdr:cNvPr id="3" name="Shape 3"/>
        <xdr:cNvSpPr/>
      </xdr:nvSpPr>
      <xdr:spPr>
        <a:xfrm>
          <a:off x="2197988" y="3618075"/>
          <a:ext cx="6296025" cy="3238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85725</xdr:rowOff>
    </xdr:from>
    <xdr:ext cx="6305550" cy="876300"/>
    <xdr:sp>
      <xdr:nvSpPr>
        <xdr:cNvPr id="4" name="Shape 4"/>
        <xdr:cNvSpPr/>
      </xdr:nvSpPr>
      <xdr:spPr>
        <a:xfrm>
          <a:off x="2197988" y="3346613"/>
          <a:ext cx="6296025" cy="86677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40" Type="http://schemas.openxmlformats.org/officeDocument/2006/relationships/hyperlink" Target="https://drive.google.com/drive/folders/13cbbV7jqPr2HXHr0mg7eQSCBn3FFxHhr?usp=share_link" TargetMode="External"/><Relationship Id="rId42" Type="http://schemas.openxmlformats.org/officeDocument/2006/relationships/hyperlink" Target="https://drive.google.com/drive/folders/1YPQG4SCKmG4MmstgWfEp627yhd829hpi?usp=share_link" TargetMode="External"/><Relationship Id="rId41" Type="http://schemas.openxmlformats.org/officeDocument/2006/relationships/hyperlink" Target="https://drive.google.com/drive/folders/1YPQG4SCKmG4MmstgWfEp627yhd829hpi?usp=share_link" TargetMode="External"/><Relationship Id="rId44" Type="http://schemas.openxmlformats.org/officeDocument/2006/relationships/hyperlink" Target="https://drive.google.com/drive/folders/1YPQG4SCKmG4MmstgWfEp627yhd829hpi?usp=share_link" TargetMode="External"/><Relationship Id="rId43" Type="http://schemas.openxmlformats.org/officeDocument/2006/relationships/hyperlink" Target="https://drive.google.com/drive/folders/1YPQG4SCKmG4MmstgWfEp627yhd829hpi?usp=share_link" TargetMode="External"/><Relationship Id="rId46" Type="http://schemas.openxmlformats.org/officeDocument/2006/relationships/hyperlink" Target="https://drive.google.com/drive/folders/1AMgbfVxwq0NgWav7chVhaeeSEvHIi_Zx?usp=share_link" TargetMode="External"/><Relationship Id="rId45" Type="http://schemas.openxmlformats.org/officeDocument/2006/relationships/hyperlink" Target="https://drive.google.com/drive/folders/1fbcTqyAzEK6DFjwJSx1co_8M96Kwek94?usp=share_link" TargetMode="External"/><Relationship Id="rId1" Type="http://schemas.openxmlformats.org/officeDocument/2006/relationships/comments" Target="../comments1.xml"/><Relationship Id="rId2" Type="http://schemas.openxmlformats.org/officeDocument/2006/relationships/hyperlink" Target="https://drive.google.com/drive/folders/1LbQqkGerxg1EFQM8JXHN0l2UA6ZUO_rs?usp=share_link" TargetMode="External"/><Relationship Id="rId3" Type="http://schemas.openxmlformats.org/officeDocument/2006/relationships/hyperlink" Target="https://drive.google.com/drive/folders/1LbQqkGerxg1EFQM8JXHN0l2UA6ZUO_rs?usp=share_link" TargetMode="External"/><Relationship Id="rId4" Type="http://schemas.openxmlformats.org/officeDocument/2006/relationships/hyperlink" Target="https://drive.google.com/drive/folders/1AMgbfVxwq0NgWav7chVhaeeSEvHIi_Zx?usp=share_link" TargetMode="External"/><Relationship Id="rId9" Type="http://schemas.openxmlformats.org/officeDocument/2006/relationships/hyperlink" Target="https://drive.google.com/drive/folders/13r72K5BtxnEoPv9AHeKfAmYMdQ4yafAJ?usp=share_link" TargetMode="External"/><Relationship Id="rId48" Type="http://schemas.openxmlformats.org/officeDocument/2006/relationships/hyperlink" Target="https://drive.google.com/drive/folders/1Y3USIHjuLAoQlaQLT0BIU8cSuVYzh6-1?usp=share_link" TargetMode="External"/><Relationship Id="rId47" Type="http://schemas.openxmlformats.org/officeDocument/2006/relationships/hyperlink" Target="https://drive.google.com/drive/folders/1AMgbfVxwq0NgWav7chVhaeeSEvHIi_Zx?usp=share_link" TargetMode="External"/><Relationship Id="rId49" Type="http://schemas.openxmlformats.org/officeDocument/2006/relationships/hyperlink" Target="https://drive.google.com/drive/folders/1Y3USIHjuLAoQlaQLT0BIU8cSuVYzh6-1?usp=share_link" TargetMode="External"/><Relationship Id="rId5" Type="http://schemas.openxmlformats.org/officeDocument/2006/relationships/hyperlink" Target="https://drive.google.com/drive/folders/1CnRfrnXuvWad-k7MbHd5O0GzBg8mVi3h?usp=share_link" TargetMode="External"/><Relationship Id="rId6" Type="http://schemas.openxmlformats.org/officeDocument/2006/relationships/hyperlink" Target="https://drive.google.com/drive/folders/1CnRfrnXuvWad-k7MbHd5O0GzBg8mVi3h?usp=share_link" TargetMode="External"/><Relationship Id="rId7" Type="http://schemas.openxmlformats.org/officeDocument/2006/relationships/hyperlink" Target="https://drive.google.com/drive/folders/1-tBYgMn-LWfMDpFBy-pwljEe1b79Uh7k?usp=share_link" TargetMode="External"/><Relationship Id="rId8" Type="http://schemas.openxmlformats.org/officeDocument/2006/relationships/hyperlink" Target="https://drive.google.com/drive/folders/1-tBYgMn-LWfMDpFBy-pwljEe1b79Uh7k?usp=share_link" TargetMode="External"/><Relationship Id="rId31" Type="http://schemas.openxmlformats.org/officeDocument/2006/relationships/hyperlink" Target="https://drive.google.com/drive/folders/1tuBAc1c4AVe_ZPUziww1fHlSHfbJqV7z?usp=share_link" TargetMode="External"/><Relationship Id="rId30" Type="http://schemas.openxmlformats.org/officeDocument/2006/relationships/hyperlink" Target="https://drive.google.com/drive/folders/1tuBAc1c4AVe_ZPUziww1fHlSHfbJqV7z?usp=share_link" TargetMode="External"/><Relationship Id="rId33" Type="http://schemas.openxmlformats.org/officeDocument/2006/relationships/hyperlink" Target="https://drive.google.com/drive/folders/1ZvVOyVL15-zGIO9mvI-ZjukiSoK_7_K0?usp=share_link" TargetMode="External"/><Relationship Id="rId32" Type="http://schemas.openxmlformats.org/officeDocument/2006/relationships/hyperlink" Target="https://drive.google.com/drive/folders/1ZvVOyVL15-zGIO9mvI-ZjukiSoK_7_K0?usp=share_link" TargetMode="External"/><Relationship Id="rId35" Type="http://schemas.openxmlformats.org/officeDocument/2006/relationships/hyperlink" Target="https://drive.google.com/drive/folders/1M_bYFskzNceEXVCnMJqAWBPzEkspfxEg?usp=share_link" TargetMode="External"/><Relationship Id="rId34" Type="http://schemas.openxmlformats.org/officeDocument/2006/relationships/hyperlink" Target="https://drive.google.com/drive/folders/1M_bYFskzNceEXVCnMJqAWBPzEkspfxEg?usp=share_link" TargetMode="External"/><Relationship Id="rId37" Type="http://schemas.openxmlformats.org/officeDocument/2006/relationships/hyperlink" Target="https://drive.google.com/drive/folders/1M_bYFskzNceEXVCnMJqAWBPzEkspfxEg?usp=share_link" TargetMode="External"/><Relationship Id="rId36" Type="http://schemas.openxmlformats.org/officeDocument/2006/relationships/hyperlink" Target="https://drive.google.com/drive/folders/1M_bYFskzNceEXVCnMJqAWBPzEkspfxEg?usp=share_link" TargetMode="External"/><Relationship Id="rId39" Type="http://schemas.openxmlformats.org/officeDocument/2006/relationships/hyperlink" Target="https://drive.google.com/drive/folders/1M_bYFskzNceEXVCnMJqAWBPzEkspfxEg?usp=share_link" TargetMode="External"/><Relationship Id="rId38" Type="http://schemas.openxmlformats.org/officeDocument/2006/relationships/hyperlink" Target="https://drive.google.com/drive/folders/1M_bYFskzNceEXVCnMJqAWBPzEkspfxEg?usp=share_link" TargetMode="External"/><Relationship Id="rId20" Type="http://schemas.openxmlformats.org/officeDocument/2006/relationships/hyperlink" Target="https://drive.google.com/drive/folders/1IuC9gsHM4H5FtNEc4gEM9zKTmgNs4Ak0?usp=share_link" TargetMode="External"/><Relationship Id="rId22" Type="http://schemas.openxmlformats.org/officeDocument/2006/relationships/hyperlink" Target="https://drive.google.com/drive/folders/1omFn5wlykeNA6lnCnJdVUp96xxALf9XO?usp=share_link" TargetMode="External"/><Relationship Id="rId21" Type="http://schemas.openxmlformats.org/officeDocument/2006/relationships/hyperlink" Target="https://drive.google.com/drive/folders/1omFn5wlykeNA6lnCnJdVUp96xxALf9XO?usp=share_link" TargetMode="External"/><Relationship Id="rId24" Type="http://schemas.openxmlformats.org/officeDocument/2006/relationships/hyperlink" Target="https://drive.google.com/drive/folders/1lFiS_NBZizv1n0AtTdbkm2igtb13pys6?usp=share_link" TargetMode="External"/><Relationship Id="rId23" Type="http://schemas.openxmlformats.org/officeDocument/2006/relationships/hyperlink" Target="https://drive.google.com/drive/folders/1YPQG4SCKmG4MmstgWfEp627yhd829hpi?usp=share_link" TargetMode="External"/><Relationship Id="rId26" Type="http://schemas.openxmlformats.org/officeDocument/2006/relationships/hyperlink" Target="https://drive.google.com/drive/folders/1lFiS_NBZizv1n0AtTdbkm2igtb13pys6?usp=share_link" TargetMode="External"/><Relationship Id="rId25" Type="http://schemas.openxmlformats.org/officeDocument/2006/relationships/hyperlink" Target="https://drive.google.com/drive/folders/1lFiS_NBZizv1n0AtTdbkm2igtb13pys6?usp=share_link" TargetMode="External"/><Relationship Id="rId28" Type="http://schemas.openxmlformats.org/officeDocument/2006/relationships/hyperlink" Target="https://drive.google.com/drive/folders/1-aCcEni-D2ZBFKLcJmS2OST7VwSKLQkG?usp=share_link" TargetMode="External"/><Relationship Id="rId27" Type="http://schemas.openxmlformats.org/officeDocument/2006/relationships/hyperlink" Target="https://drive.google.com/drive/folders/1lFiS_NBZizv1n0AtTdbkm2igtb13pys6?usp=share_link" TargetMode="External"/><Relationship Id="rId29" Type="http://schemas.openxmlformats.org/officeDocument/2006/relationships/hyperlink" Target="https://drive.google.com/drive/folders/1nX6OLFEyIYKPHRC7ZuE0UtSMr0CfpyEY?usp=share_link" TargetMode="External"/><Relationship Id="rId51" Type="http://schemas.openxmlformats.org/officeDocument/2006/relationships/hyperlink" Target="https://drive.google.com/drive/folders/1Qq2z47T4EIfS-xTUGifNw8ZmHmNEtbMr?usp=share_link" TargetMode="External"/><Relationship Id="rId50" Type="http://schemas.openxmlformats.org/officeDocument/2006/relationships/hyperlink" Target="https://drive.google.com/drive/folders/1EKs9QvBUmWjQPlhN-AstASJxxK0ylE7J?usp=share_link" TargetMode="External"/><Relationship Id="rId53" Type="http://schemas.openxmlformats.org/officeDocument/2006/relationships/hyperlink" Target="https://drive.google.com/drive/folders/1Qq2z47T4EIfS-xTUGifNw8ZmHmNEtbMr?usp=share_link" TargetMode="External"/><Relationship Id="rId52" Type="http://schemas.openxmlformats.org/officeDocument/2006/relationships/hyperlink" Target="https://drive.google.com/drive/folders/1Qq2z47T4EIfS-xTUGifNw8ZmHmNEtbMr?usp=share_link" TargetMode="External"/><Relationship Id="rId11" Type="http://schemas.openxmlformats.org/officeDocument/2006/relationships/hyperlink" Target="https://drive.google.com/drive/folders/1UMuP2xdYIHpKkzQC86JmZ9vyBB6Nn-p2?usp=share_link" TargetMode="External"/><Relationship Id="rId55" Type="http://schemas.openxmlformats.org/officeDocument/2006/relationships/hyperlink" Target="https://drive.google.com/drive/folders/1ZvVOyVL15-zGIO9mvI-ZjukiSoK_7_K0?usp=share_link" TargetMode="External"/><Relationship Id="rId10" Type="http://schemas.openxmlformats.org/officeDocument/2006/relationships/hyperlink" Target="https://drive.google.com/drive/folders/1-9TkLdrgcR-4Rud4WoPVln9OTLgi99o0?usp=share_link" TargetMode="External"/><Relationship Id="rId54" Type="http://schemas.openxmlformats.org/officeDocument/2006/relationships/hyperlink" Target="https://drive.google.com/drive/folders/1Qq2z47T4EIfS-xTUGifNw8ZmHmNEtbMr?usp=share_link" TargetMode="External"/><Relationship Id="rId13" Type="http://schemas.openxmlformats.org/officeDocument/2006/relationships/hyperlink" Target="https://drive.google.com/drive/folders/1tyFJ-tSztsllcYh1tR5UhVpdd3AB1TCg?usp=share_link" TargetMode="External"/><Relationship Id="rId57" Type="http://schemas.openxmlformats.org/officeDocument/2006/relationships/drawing" Target="../drawings/drawing4.xml"/><Relationship Id="rId12" Type="http://schemas.openxmlformats.org/officeDocument/2006/relationships/hyperlink" Target="https://drive.google.com/drive/folders/1Sl5B5Zd_JW3I8_DlPoPwV5LbuYGzzoW0?usp=share_link" TargetMode="External"/><Relationship Id="rId56" Type="http://schemas.openxmlformats.org/officeDocument/2006/relationships/hyperlink" Target="https://drive.google.com/drive/folders/1Qq2z47T4EIfS-xTUGifNw8ZmHmNEtbMr?usp=share_link" TargetMode="External"/><Relationship Id="rId15" Type="http://schemas.openxmlformats.org/officeDocument/2006/relationships/hyperlink" Target="https://drive.google.com/drive/folders/1omFn5wlykeNA6lnCnJdVUp96xxALf9XO?usp=share_link" TargetMode="External"/><Relationship Id="rId14" Type="http://schemas.openxmlformats.org/officeDocument/2006/relationships/hyperlink" Target="https://drive.google.com/drive/folders/1EKs9QvBUmWjQPlhN-AstASJxxK0ylE7J?usp=share_link" TargetMode="External"/><Relationship Id="rId58" Type="http://schemas.openxmlformats.org/officeDocument/2006/relationships/vmlDrawing" Target="../drawings/vmlDrawing1.vml"/><Relationship Id="rId17" Type="http://schemas.openxmlformats.org/officeDocument/2006/relationships/hyperlink" Target="https://drive.google.com/drive/folders/1tPymlGXKyMKuYrFLnGp5R98wNea5JFh4?usp=share_link" TargetMode="External"/><Relationship Id="rId16" Type="http://schemas.openxmlformats.org/officeDocument/2006/relationships/hyperlink" Target="https://drive.google.com/drive/folders/1EKs9QvBUmWjQPlhN-AstASJxxK0ylE7J?usp=share_link" TargetMode="External"/><Relationship Id="rId19" Type="http://schemas.openxmlformats.org/officeDocument/2006/relationships/hyperlink" Target="https://drive.google.com/drive/folders/1fbcTqyAzEK6DFjwJSx1co_8M96Kwek94?usp=share_link" TargetMode="External"/><Relationship Id="rId18" Type="http://schemas.openxmlformats.org/officeDocument/2006/relationships/hyperlink" Target="https://drive.google.com/drive/folders/1IuC9gsHM4H5FtNEc4gEM9zKTmgNs4Ak0?usp=share_link" TargetMode="External"/></Relationships>
</file>

<file path=xl/worksheets/_rels/sheet5.xml.rels><?xml version="1.0" encoding="UTF-8" standalone="yes"?><Relationships xmlns="http://schemas.openxmlformats.org/package/2006/relationships"><Relationship Id="rId40" Type="http://schemas.openxmlformats.org/officeDocument/2006/relationships/hyperlink" Target="https://drive.google.com/drive/folders/1GrVwyYCcCXxXlBaJbEjfg1cwsEGxNdPF?usp=sharing" TargetMode="External"/><Relationship Id="rId42" Type="http://schemas.openxmlformats.org/officeDocument/2006/relationships/hyperlink" Target="https://drive.google.com/drive/folders/1cLqMCEHIYCNUgdk5YZmjCpYy0QST69J8?usp=sharing" TargetMode="External"/><Relationship Id="rId41" Type="http://schemas.openxmlformats.org/officeDocument/2006/relationships/hyperlink" Target="https://drive.google.com/drive/folders/1Hr7VHonu9K0E5eg0hBGO_3mA5f-HNhtC?usp=sharing" TargetMode="External"/><Relationship Id="rId44" Type="http://schemas.openxmlformats.org/officeDocument/2006/relationships/hyperlink" Target="https://drive.google.com/drive/folders/1B8jiF7QeIMR1liW6frJQYf5kHw1UTYow?usp=sharing" TargetMode="External"/><Relationship Id="rId43" Type="http://schemas.openxmlformats.org/officeDocument/2006/relationships/hyperlink" Target="https://drive.google.com/drive/folders/1Ax3XyjhO03aHLlmiQ3m9IABjw4IymCbd?usp=sharing" TargetMode="External"/><Relationship Id="rId46" Type="http://schemas.openxmlformats.org/officeDocument/2006/relationships/hyperlink" Target="https://drive.google.com/drive/folders/1JfTmVRr29iUZmyIU_RX4WyYezlrqY6Lr?usp=sharing" TargetMode="External"/><Relationship Id="rId45" Type="http://schemas.openxmlformats.org/officeDocument/2006/relationships/hyperlink" Target="https://drive.google.com/drive/folders/1rAYUgt-9VuCufKBXErTSmavEYMvn5ZlV?usp=sharing" TargetMode="External"/><Relationship Id="rId1" Type="http://schemas.openxmlformats.org/officeDocument/2006/relationships/comments" Target="../comments2.xml"/><Relationship Id="rId2" Type="http://schemas.openxmlformats.org/officeDocument/2006/relationships/hyperlink" Target="https://drive.google.com/drive/folders/1bXv1HoC_GePvRv-7vAgwUbC6d5Yqw8tP?usp=sharing" TargetMode="External"/><Relationship Id="rId3" Type="http://schemas.openxmlformats.org/officeDocument/2006/relationships/hyperlink" Target="https://drive.google.com/drive/folders/1B-LB7aU-fL4pxnPhCbnSugVMTBy4QSHH?usp=sharing" TargetMode="External"/><Relationship Id="rId4" Type="http://schemas.openxmlformats.org/officeDocument/2006/relationships/hyperlink" Target="https://drive.google.com/drive/folders/1FRQep21rLz1hWOF6d3b0-mY6lGOeAm9_?usp=sharing" TargetMode="External"/><Relationship Id="rId9" Type="http://schemas.openxmlformats.org/officeDocument/2006/relationships/hyperlink" Target="https://drive.google.com/drive/folders/1HFQpY-KP0dIHr1cZb7Qwwg0bINvnQNCM?usp=sharing" TargetMode="External"/><Relationship Id="rId48" Type="http://schemas.openxmlformats.org/officeDocument/2006/relationships/hyperlink" Target="https://drive.google.com/drive/folders/1y4WjnVVa_tiNuPCHlgcnIBhDImZ6Eoes?usp=sharing" TargetMode="External"/><Relationship Id="rId47" Type="http://schemas.openxmlformats.org/officeDocument/2006/relationships/hyperlink" Target="https://drive.google.com/drive/folders/1T3_7qGqvSTgnDuo10VuNXGDL-y0luxmK?usp=sharing" TargetMode="External"/><Relationship Id="rId49" Type="http://schemas.openxmlformats.org/officeDocument/2006/relationships/hyperlink" Target="https://drive.google.com/drive/folders/1K5CTwe2ljUfVtUsil1bnaPF-2-Ni-TL2?usp=sharing" TargetMode="External"/><Relationship Id="rId5" Type="http://schemas.openxmlformats.org/officeDocument/2006/relationships/hyperlink" Target="https://drive.google.com/drive/folders/1g_6YR4FtYUAya_kFOIdfMVKOCZAraCEJ?usp=sharing" TargetMode="External"/><Relationship Id="rId6" Type="http://schemas.openxmlformats.org/officeDocument/2006/relationships/hyperlink" Target="https://drive.google.com/drive/folders/1Qh6kWrm4Axvbb0ZW3tVjpfRqSMbTETmO?usp=sharing" TargetMode="External"/><Relationship Id="rId7" Type="http://schemas.openxmlformats.org/officeDocument/2006/relationships/hyperlink" Target="https://drive.google.com/drive/folders/1H-yrGlwIKUJbRfY1bhWGdZgM7Miu6YoX?usp=sharing" TargetMode="External"/><Relationship Id="rId8" Type="http://schemas.openxmlformats.org/officeDocument/2006/relationships/hyperlink" Target="https://drive.google.com/drive/folders/1BhYkhAR0EjanCIcgDld5jT3zttsXNntv?usp=sharing" TargetMode="External"/><Relationship Id="rId31" Type="http://schemas.openxmlformats.org/officeDocument/2006/relationships/hyperlink" Target="https://drive.google.com/drive/folders/15HGQzXC2KLZYalboJ8tbZK6p-CCq4L5J?usp=sharing" TargetMode="External"/><Relationship Id="rId30" Type="http://schemas.openxmlformats.org/officeDocument/2006/relationships/hyperlink" Target="https://drive.google.com/drive/folders/1eXzS7Fv5CccPG8MkjL3OP7GpGpfTXe2V?usp=sharing" TargetMode="External"/><Relationship Id="rId33" Type="http://schemas.openxmlformats.org/officeDocument/2006/relationships/hyperlink" Target="https://drive.google.com/drive/folders/1w3C62EpcZVCcbIfNlYCSSNFC0XQV8J6p?usp=sharing" TargetMode="External"/><Relationship Id="rId32" Type="http://schemas.openxmlformats.org/officeDocument/2006/relationships/hyperlink" Target="https://drive.google.com/drive/folders/14LhoN7DPpO-YT9f9t4DEWg4RwlD-PvTo?usp=sharing" TargetMode="External"/><Relationship Id="rId35" Type="http://schemas.openxmlformats.org/officeDocument/2006/relationships/hyperlink" Target="https://drive.google.com/drive/folders/1b2tyrqAP3lkncL9wV6Blv9aBACilyBb5?usp=sharing" TargetMode="External"/><Relationship Id="rId34" Type="http://schemas.openxmlformats.org/officeDocument/2006/relationships/hyperlink" Target="https://drive.google.com/drive/folders/1nU1KcG59WNlywZ_hO8aRN4LipUmzhT0N?usp=sharing" TargetMode="External"/><Relationship Id="rId37" Type="http://schemas.openxmlformats.org/officeDocument/2006/relationships/hyperlink" Target="https://drive.google.com/drive/folders/1h4Sge3bF8hMsfOUE2kaz75nhOlGTUmda?usp=sharing" TargetMode="External"/><Relationship Id="rId36" Type="http://schemas.openxmlformats.org/officeDocument/2006/relationships/hyperlink" Target="https://drive.google.com/drive/folders/1FAEp4N2ylzVfUHOlUd4cNnxc7-fsp8fU?usp=sharing" TargetMode="External"/><Relationship Id="rId39" Type="http://schemas.openxmlformats.org/officeDocument/2006/relationships/hyperlink" Target="https://drive.google.com/drive/folders/1WdoUeKD8ogFkeHx5m4A7r3pnnU0GsAvB?usp=sharing" TargetMode="External"/><Relationship Id="rId38" Type="http://schemas.openxmlformats.org/officeDocument/2006/relationships/hyperlink" Target="https://drive.google.com/drive/folders/1lnc_Qb2fS99y2jRl6iPOPKm6cGOiqMki?usp=sharing" TargetMode="External"/><Relationship Id="rId62" Type="http://schemas.openxmlformats.org/officeDocument/2006/relationships/drawing" Target="../drawings/drawing5.xml"/><Relationship Id="rId61" Type="http://schemas.openxmlformats.org/officeDocument/2006/relationships/hyperlink" Target="https://drive.google.com/drive/folders/1fY9yd-ESrJC-MdWP7om2cD-ThjcboXcG?usp=sharing" TargetMode="External"/><Relationship Id="rId20" Type="http://schemas.openxmlformats.org/officeDocument/2006/relationships/hyperlink" Target="https://drive.google.com/drive/folders/1XbSAIS6sgNNzSmluLnl7i1GMdo7g1dur?usp=sharing" TargetMode="External"/><Relationship Id="rId63" Type="http://schemas.openxmlformats.org/officeDocument/2006/relationships/vmlDrawing" Target="../drawings/vmlDrawing2.vml"/><Relationship Id="rId22" Type="http://schemas.openxmlformats.org/officeDocument/2006/relationships/hyperlink" Target="https://drive.google.com/drive/folders/1fYYbLk2-_36S07aQ0c4lmMFMpkule3ty?usp=sharing" TargetMode="External"/><Relationship Id="rId21" Type="http://schemas.openxmlformats.org/officeDocument/2006/relationships/hyperlink" Target="https://drive.google.com/drive/folders/1HCUJzRpc62eKQ0J7WZ0RtYr0WP7_qB0n?usp=sharing" TargetMode="External"/><Relationship Id="rId24" Type="http://schemas.openxmlformats.org/officeDocument/2006/relationships/hyperlink" Target="https://drive.google.com/drive/folders/1JlyMqxN1k5vvZfA-KYMiP6W2WPelCPCl?usp=sharing" TargetMode="External"/><Relationship Id="rId23" Type="http://schemas.openxmlformats.org/officeDocument/2006/relationships/hyperlink" Target="https://drive.google.com/drive/folders/1RKhhBO-LKzyK29tQrkquiawkrqbYQ2uV?usp=sharing" TargetMode="External"/><Relationship Id="rId60" Type="http://schemas.openxmlformats.org/officeDocument/2006/relationships/hyperlink" Target="https://drive.google.com/drive/folders/1L5GnSPiJuAF4Whmbso3KqE9IzwfvT65P?usp=sharing" TargetMode="External"/><Relationship Id="rId26" Type="http://schemas.openxmlformats.org/officeDocument/2006/relationships/hyperlink" Target="https://drive.google.com/drive/folders/1iAofWHhOWxNc93_AQs4jglzzwZ7FhUlt?usp=sharing" TargetMode="External"/><Relationship Id="rId25" Type="http://schemas.openxmlformats.org/officeDocument/2006/relationships/hyperlink" Target="https://drive.google.com/drive/folders/1krJkgcpsW3kfL7ZCgptvnNWB9T6YNpbf?usp=sharing" TargetMode="External"/><Relationship Id="rId28" Type="http://schemas.openxmlformats.org/officeDocument/2006/relationships/hyperlink" Target="https://drive.google.com/drive/folders/1nK0AdS01h_U7H9_MPK00xX6LHUfpH7Rh?usp=sharing" TargetMode="External"/><Relationship Id="rId27" Type="http://schemas.openxmlformats.org/officeDocument/2006/relationships/hyperlink" Target="https://drive.google.com/drive/folders/1COAuGlejPZKbFn5k1WCuORCuQn0MphDG?usp=sharing" TargetMode="External"/><Relationship Id="rId29" Type="http://schemas.openxmlformats.org/officeDocument/2006/relationships/hyperlink" Target="https://drive.google.com/drive/folders/1Mf23zRwNfQHkEvSESMyWFyN5Pl30X_3k?usp=sharing" TargetMode="External"/><Relationship Id="rId51" Type="http://schemas.openxmlformats.org/officeDocument/2006/relationships/hyperlink" Target="https://drive.google.com/drive/folders/13zgahCA0Zsi7ml9wdyFEJdA-vHK09lIh?usp=sharing" TargetMode="External"/><Relationship Id="rId50" Type="http://schemas.openxmlformats.org/officeDocument/2006/relationships/hyperlink" Target="https://drive.google.com/drive/folders/1V3UVscJmuNUcWSPiS5NwwmIau2W3Xpuq?usp=sharing" TargetMode="External"/><Relationship Id="rId53" Type="http://schemas.openxmlformats.org/officeDocument/2006/relationships/hyperlink" Target="https://drive.google.com/drive/folders/1fwd241ArYCNoridrNnmTNNN59aqaT8y8?usp=sharing" TargetMode="External"/><Relationship Id="rId52" Type="http://schemas.openxmlformats.org/officeDocument/2006/relationships/hyperlink" Target="https://drive.google.com/drive/folders/1wrodYc26U2O1XcBnxWUXz48TBrPEEWSg?usp=sharing" TargetMode="External"/><Relationship Id="rId11" Type="http://schemas.openxmlformats.org/officeDocument/2006/relationships/hyperlink" Target="https://drive.google.com/drive/folders/1Tbvffhvk2r2Go4uU8Fh5ZNP2zLRhiZRC?usp=sharing" TargetMode="External"/><Relationship Id="rId55" Type="http://schemas.openxmlformats.org/officeDocument/2006/relationships/hyperlink" Target="https://drive.google.com/drive/folders/1xXCJiZDiDPhYJgpxTWOrJvrCcoSzWsgy?usp=sharing" TargetMode="External"/><Relationship Id="rId10" Type="http://schemas.openxmlformats.org/officeDocument/2006/relationships/hyperlink" Target="https://drive.google.com/drive/folders/1R5ZxIs6sir_tjtkUeMojzcOPx5NfcMbX?usp=sharing" TargetMode="External"/><Relationship Id="rId54" Type="http://schemas.openxmlformats.org/officeDocument/2006/relationships/hyperlink" Target="https://drive.google.com/drive/folders/1-iM-DYOH3jgC3DxUmrdvjIx74xO3h4F8?usp=sharing" TargetMode="External"/><Relationship Id="rId13" Type="http://schemas.openxmlformats.org/officeDocument/2006/relationships/hyperlink" Target="https://drive.google.com/drive/folders/1g1_8njciBhFnNIjbloK-FOdLsICaPBs5?usp=sharing" TargetMode="External"/><Relationship Id="rId57" Type="http://schemas.openxmlformats.org/officeDocument/2006/relationships/hyperlink" Target="https://drive.google.com/drive/folders/11ZYjThnd-kwt58u1_Qh6GSZ02J37WyZk?usp=sharing" TargetMode="External"/><Relationship Id="rId12" Type="http://schemas.openxmlformats.org/officeDocument/2006/relationships/hyperlink" Target="https://drive.google.com/drive/folders/14CSMCgKgp7IEfnGJjU8MBMtq-eTEdJ7q?usp=sharing" TargetMode="External"/><Relationship Id="rId56" Type="http://schemas.openxmlformats.org/officeDocument/2006/relationships/hyperlink" Target="https://drive.google.com/drive/folders/1Q_3bZu7B9Bm_88iJNq86xTfYJK2h8HD2?usp=sharing" TargetMode="External"/><Relationship Id="rId15" Type="http://schemas.openxmlformats.org/officeDocument/2006/relationships/hyperlink" Target="https://drive.google.com/drive/folders/12mQnOjdU8ixjChGXzIJK2Fez80FptkuT?usp=sharing" TargetMode="External"/><Relationship Id="rId59" Type="http://schemas.openxmlformats.org/officeDocument/2006/relationships/hyperlink" Target="https://drive.google.com/drive/folders/1hst6v4Mhqjlv7V7q5H7xTqTMokNyRInr?usp=sharing" TargetMode="External"/><Relationship Id="rId14" Type="http://schemas.openxmlformats.org/officeDocument/2006/relationships/hyperlink" Target="https://drive.google.com/drive/folders/1qfW8NETdLOirtuMNsF_cTJ81EmPA3Z09?usp=sharing" TargetMode="External"/><Relationship Id="rId58" Type="http://schemas.openxmlformats.org/officeDocument/2006/relationships/hyperlink" Target="https://drive.google.com/drive/folders/19Lywp1RVuc6Lb8DnwLZTYFdri7ICq81f?usp=sharing" TargetMode="External"/><Relationship Id="rId17" Type="http://schemas.openxmlformats.org/officeDocument/2006/relationships/hyperlink" Target="https://drive.google.com/drive/folders/1587eaEERgowhpK6VNTdmibpBr8elmPCg?usp=sharing" TargetMode="External"/><Relationship Id="rId16" Type="http://schemas.openxmlformats.org/officeDocument/2006/relationships/hyperlink" Target="https://drive.google.com/drive/folders/13ODzqv-Ib04jEpDZSbkvumHoDi-pbquz?usp=sharing" TargetMode="External"/><Relationship Id="rId19" Type="http://schemas.openxmlformats.org/officeDocument/2006/relationships/hyperlink" Target="https://drive.google.com/drive/folders/1kimlr9imKvJPEyQlgOwj3aDD251epoec?usp=sharing" TargetMode="External"/><Relationship Id="rId18" Type="http://schemas.openxmlformats.org/officeDocument/2006/relationships/hyperlink" Target="https://drive.google.com/drive/folders/1DqS3akiXFzSfTvQ4G99KS-4kghsQWyRz?usp=sharing" TargetMode="External"/></Relationships>
</file>

<file path=xl/worksheets/_rels/sheet6.xml.rels><?xml version="1.0" encoding="UTF-8" standalone="yes"?><Relationships xmlns="http://schemas.openxmlformats.org/package/2006/relationships"><Relationship Id="rId40" Type="http://schemas.openxmlformats.org/officeDocument/2006/relationships/hyperlink" Target="https://drive.google.com/drive/folders/15w1tfkmOU_GDccGgXAQuHPkLXZF_lNNl?usp=sharing" TargetMode="External"/><Relationship Id="rId42" Type="http://schemas.openxmlformats.org/officeDocument/2006/relationships/hyperlink" Target="https://drive.google.com/drive/folders/1FLpuMrIyb1hEvjt7faO5kn54Zjlz0rke?usp=sharing" TargetMode="External"/><Relationship Id="rId41" Type="http://schemas.openxmlformats.org/officeDocument/2006/relationships/hyperlink" Target="https://drive.google.com/drive/folders/10MfBX04bLky6Lw1gMEDxn1ioaBS9GMPk?usp=sharing" TargetMode="External"/><Relationship Id="rId44" Type="http://schemas.openxmlformats.org/officeDocument/2006/relationships/hyperlink" Target="https://drive.google.com/drive/folders/12E56w1d0JCIy8XWJn1u-1QRl7Bf0F8F0?usp=sharing" TargetMode="External"/><Relationship Id="rId43" Type="http://schemas.openxmlformats.org/officeDocument/2006/relationships/hyperlink" Target="https://drive.google.com/drive/folders/1kDRB2TB_oRzFRZmtp3czKVi3dcahgWbU?usp=sharing" TargetMode="External"/><Relationship Id="rId46" Type="http://schemas.openxmlformats.org/officeDocument/2006/relationships/hyperlink" Target="https://drive.google.com/drive/folders/1P92gSeYjSaUlzw3yIJ76Er8DZEA3zIqa?usp=sharing" TargetMode="External"/><Relationship Id="rId45" Type="http://schemas.openxmlformats.org/officeDocument/2006/relationships/hyperlink" Target="https://drive.google.com/drive/folders/1RQPUmwMz9bm669ME4eh9zzFuhxnbI0F0?usp=sharing" TargetMode="External"/><Relationship Id="rId1" Type="http://schemas.openxmlformats.org/officeDocument/2006/relationships/comments" Target="../comments3.xml"/><Relationship Id="rId2" Type="http://schemas.openxmlformats.org/officeDocument/2006/relationships/hyperlink" Target="https://drive.google.com/drive/folders/1r7j-WO3FY1cuXXvky07BejCw-ti-FkS8?usp=sharing" TargetMode="External"/><Relationship Id="rId3" Type="http://schemas.openxmlformats.org/officeDocument/2006/relationships/hyperlink" Target="https://drive.google.com/drive/folders/1-SkQ7hHs15uRcWL9hZPkWInSKwIZo-ed?usp=sharing" TargetMode="External"/><Relationship Id="rId4" Type="http://schemas.openxmlformats.org/officeDocument/2006/relationships/hyperlink" Target="https://drive.google.com/drive/folders/1qWgO43Ro0UvVAY3XxZVajOwKMKZ4e9ww?usp=sharing" TargetMode="External"/><Relationship Id="rId9" Type="http://schemas.openxmlformats.org/officeDocument/2006/relationships/hyperlink" Target="https://drive.google.com/drive/folders/1PwpIFAoKwIvreW0LevO1-ToIwCBsH1BK?usp=sharing" TargetMode="External"/><Relationship Id="rId48" Type="http://schemas.openxmlformats.org/officeDocument/2006/relationships/hyperlink" Target="https://drive.google.com/drive/folders/1cUVY5tRPeNF0lmYxr5DvqRq1QZ-VJ8ab?usp=sharing" TargetMode="External"/><Relationship Id="rId47" Type="http://schemas.openxmlformats.org/officeDocument/2006/relationships/hyperlink" Target="https://drive.google.com/drive/folders/1U-J19Nz0guLXWQy5Y1cUPHFkaLCCHgp5?usp=sharing" TargetMode="External"/><Relationship Id="rId49" Type="http://schemas.openxmlformats.org/officeDocument/2006/relationships/hyperlink" Target="https://drive.google.com/drive/folders/107PAU0tDiruLV7Vnarg6kGYcrhd5fXoV?usp=sharing" TargetMode="External"/><Relationship Id="rId5" Type="http://schemas.openxmlformats.org/officeDocument/2006/relationships/hyperlink" Target="https://drive.google.com/drive/folders/1cAwv0ThqzBJjtM8wOuPYUtvL8WcnQ_N8?usp=sharing" TargetMode="External"/><Relationship Id="rId6" Type="http://schemas.openxmlformats.org/officeDocument/2006/relationships/hyperlink" Target="https://drive.google.com/drive/folders/1WvIvY1mCYhvuCfBTYw9GrXkfM4vxsGod?usp=sharing" TargetMode="External"/><Relationship Id="rId7" Type="http://schemas.openxmlformats.org/officeDocument/2006/relationships/hyperlink" Target="https://drive.google.com/drive/folders/1alKngvDbzvZ_ioYLXxrMTkyM4IfSivZn?usp=sharing" TargetMode="External"/><Relationship Id="rId8" Type="http://schemas.openxmlformats.org/officeDocument/2006/relationships/hyperlink" Target="https://drive.google.com/drive/folders/14t6AHn90UPH2eEJtavYN3Lo9lcKyvnjL?usp=sharing" TargetMode="External"/><Relationship Id="rId31" Type="http://schemas.openxmlformats.org/officeDocument/2006/relationships/hyperlink" Target="https://drive.google.com/drive/folders/16eNbp33uOOFggW-jhcEy8V-kYEK7kPQi?usp=sharing" TargetMode="External"/><Relationship Id="rId30" Type="http://schemas.openxmlformats.org/officeDocument/2006/relationships/hyperlink" Target="https://drive.google.com/drive/folders/19YU7oZLSyMgA_LzgCEjDTCTR5nX2E2yx?usp=sharing" TargetMode="External"/><Relationship Id="rId33" Type="http://schemas.openxmlformats.org/officeDocument/2006/relationships/hyperlink" Target="https://drive.google.com/drive/folders/1xRvNVNtxki7ecgTn_3AuUIlUkUpqmerw?usp=sharing" TargetMode="External"/><Relationship Id="rId32" Type="http://schemas.openxmlformats.org/officeDocument/2006/relationships/hyperlink" Target="https://drive.google.com/drive/folders/1VkdoL1vE_xRX1Kt8jlGuKu1h6m89a1ak?usp=sharing" TargetMode="External"/><Relationship Id="rId35" Type="http://schemas.openxmlformats.org/officeDocument/2006/relationships/hyperlink" Target="https://drive.google.com/drive/folders/1LJ76ppRZgx28DHzrwyu0bgAfNyv2xpCB?usp=sharing" TargetMode="External"/><Relationship Id="rId34" Type="http://schemas.openxmlformats.org/officeDocument/2006/relationships/hyperlink" Target="https://drive.google.com/drive/folders/1y3oXsrBALVKUNwocNdFE407Ph38kdWj6?usp=sharing" TargetMode="External"/><Relationship Id="rId37" Type="http://schemas.openxmlformats.org/officeDocument/2006/relationships/hyperlink" Target="https://drive.google.com/drive/folders/1kjRnUubtMtr3H0Y2PD9oUSCU91GmXLge?usp=sharing" TargetMode="External"/><Relationship Id="rId36" Type="http://schemas.openxmlformats.org/officeDocument/2006/relationships/hyperlink" Target="https://drive.google.com/drive/folders/1Pk5zlSqAVBewBxyjL0qb8M2f1_j1UVD7?usp=sharing" TargetMode="External"/><Relationship Id="rId39" Type="http://schemas.openxmlformats.org/officeDocument/2006/relationships/hyperlink" Target="https://drive.google.com/drive/folders/1LRH40ojV3maR-L59xqx7VPku3ly4J6Z5?usp=sharing" TargetMode="External"/><Relationship Id="rId38" Type="http://schemas.openxmlformats.org/officeDocument/2006/relationships/hyperlink" Target="https://drive.google.com/drive/folders/1suZXPs2cVTkntMXgDaHRWNO5kMMPYbLU?usp=sharing" TargetMode="External"/><Relationship Id="rId62" Type="http://schemas.openxmlformats.org/officeDocument/2006/relationships/drawing" Target="../drawings/drawing6.xml"/><Relationship Id="rId61" Type="http://schemas.openxmlformats.org/officeDocument/2006/relationships/hyperlink" Target="https://drive.google.com/drive/folders/1BPzQluOynRAMzQFQIzQDG4Sqxu-r8e9I?usp=sharing" TargetMode="External"/><Relationship Id="rId20" Type="http://schemas.openxmlformats.org/officeDocument/2006/relationships/hyperlink" Target="https://drive.google.com/drive/folders/1SsqhQuMiAPa-JCkqOEigU2a--VpAjhz-?usp=sharing" TargetMode="External"/><Relationship Id="rId63" Type="http://schemas.openxmlformats.org/officeDocument/2006/relationships/vmlDrawing" Target="../drawings/vmlDrawing3.vml"/><Relationship Id="rId22" Type="http://schemas.openxmlformats.org/officeDocument/2006/relationships/hyperlink" Target="https://drive.google.com/drive/folders/1se-1jcJLVRvvSp9G6QFDfBbmhKimbdY5?usp=sharing" TargetMode="External"/><Relationship Id="rId21" Type="http://schemas.openxmlformats.org/officeDocument/2006/relationships/hyperlink" Target="https://drive.google.com/drive/folders/1iaEDaR6jopD_OLWiL9lN7ZMA6hRo6bPS?usp=sharing" TargetMode="External"/><Relationship Id="rId24" Type="http://schemas.openxmlformats.org/officeDocument/2006/relationships/hyperlink" Target="https://drive.google.com/drive/folders/1ZtMIFnDpMFR7P0Aw1ZQw-cSxtVSd5bTY?usp=sharing" TargetMode="External"/><Relationship Id="rId23" Type="http://schemas.openxmlformats.org/officeDocument/2006/relationships/hyperlink" Target="https://drive.google.com/drive/folders/1hqRWfkTu6MF1s9aCi6xUEoOzFw-vb5is?usp=sharing" TargetMode="External"/><Relationship Id="rId60" Type="http://schemas.openxmlformats.org/officeDocument/2006/relationships/hyperlink" Target="https://drive.google.com/drive/folders/1yUMP8W-_9PyBS5HGvkMCvLbyT0lH8NbD?usp=sharing" TargetMode="External"/><Relationship Id="rId26" Type="http://schemas.openxmlformats.org/officeDocument/2006/relationships/hyperlink" Target="https://drive.google.com/drive/folders/10RoNBopypzB6sCJknHGJziSHg_OTPyCm?usp=sharing" TargetMode="External"/><Relationship Id="rId25" Type="http://schemas.openxmlformats.org/officeDocument/2006/relationships/hyperlink" Target="https://drive.google.com/drive/folders/13LmATY0fHW8ZZRXXNzahmDNjZSNmswXj?usp=sharing" TargetMode="External"/><Relationship Id="rId28" Type="http://schemas.openxmlformats.org/officeDocument/2006/relationships/hyperlink" Target="https://drive.google.com/drive/folders/1vZ0lk35V-MFJgvY8cZ7h8p21i7qILXsM?usp=sharing" TargetMode="External"/><Relationship Id="rId27" Type="http://schemas.openxmlformats.org/officeDocument/2006/relationships/hyperlink" Target="https://drive.google.com/drive/folders/1TwbRZVYE6jtlAokidgN5VqM7J4PQcSdm?usp=sharing" TargetMode="External"/><Relationship Id="rId29" Type="http://schemas.openxmlformats.org/officeDocument/2006/relationships/hyperlink" Target="https://drive.google.com/drive/folders/17Vjkb5i2OloecTIj5LYbtXcGp9tqIWm_?usp=sharing" TargetMode="External"/><Relationship Id="rId51" Type="http://schemas.openxmlformats.org/officeDocument/2006/relationships/hyperlink" Target="https://drive.google.com/drive/folders/1k5CtAloVLaqfQKP7Z0P4AlqKLaa8QHxK?usp=sharing" TargetMode="External"/><Relationship Id="rId50" Type="http://schemas.openxmlformats.org/officeDocument/2006/relationships/hyperlink" Target="https://drive.google.com/drive/folders/1nqQp7sEQkANt0Tg6Xeh-ZKI4nvOVob58?usp=sharing" TargetMode="External"/><Relationship Id="rId53" Type="http://schemas.openxmlformats.org/officeDocument/2006/relationships/hyperlink" Target="https://drive.google.com/drive/folders/13ALeEZiV78MAwmtbzWd84UK1acLY-Upz?usp=sharing" TargetMode="External"/><Relationship Id="rId52" Type="http://schemas.openxmlformats.org/officeDocument/2006/relationships/hyperlink" Target="https://drive.google.com/drive/folders/1glqpolcnqG_kqBeZFGPem6u8FUuD0Hb0?usp=sharing" TargetMode="External"/><Relationship Id="rId11" Type="http://schemas.openxmlformats.org/officeDocument/2006/relationships/hyperlink" Target="https://drive.google.com/drive/folders/1WiuPVD5GEAQeYbC_mwRXYB8th5pTnRKW?usp=sharing" TargetMode="External"/><Relationship Id="rId55" Type="http://schemas.openxmlformats.org/officeDocument/2006/relationships/hyperlink" Target="https://drive.google.com/drive/folders/1Sxb3TZ_ctSrjcitjsXWVaknCwi9x2F7p?usp=sharing" TargetMode="External"/><Relationship Id="rId10" Type="http://schemas.openxmlformats.org/officeDocument/2006/relationships/hyperlink" Target="https://drive.google.com/drive/folders/1AhdPaXZ8PT-KwFtVUCq0U04XYaBV7Fh3?usp=sharing" TargetMode="External"/><Relationship Id="rId54" Type="http://schemas.openxmlformats.org/officeDocument/2006/relationships/hyperlink" Target="https://drive.google.com/drive/folders/1R4n1lC7PaaY_TrmwPtHzlKHYNskKMlld?usp=sharing" TargetMode="External"/><Relationship Id="rId13" Type="http://schemas.openxmlformats.org/officeDocument/2006/relationships/hyperlink" Target="https://drive.google.com/drive/folders/16kRUpS_HZ8h2zZr1cYh950imvUmx6dK1?usp=sharing" TargetMode="External"/><Relationship Id="rId57" Type="http://schemas.openxmlformats.org/officeDocument/2006/relationships/hyperlink" Target="https://drive.google.com/drive/folders/1q9WvL6zsdjJGq4v5YTMxK97lBsJEDymE?usp=sharing" TargetMode="External"/><Relationship Id="rId12" Type="http://schemas.openxmlformats.org/officeDocument/2006/relationships/hyperlink" Target="https://drive.google.com/drive/folders/1uvpkw_o-AE_6Q421t4SWrG28RRTMpiAu?usp=sharing" TargetMode="External"/><Relationship Id="rId56" Type="http://schemas.openxmlformats.org/officeDocument/2006/relationships/hyperlink" Target="https://drive.google.com/drive/folders/1-Dwpv7duTdVl0NiV3JhWD8YWjPfPcErm?usp=sharing" TargetMode="External"/><Relationship Id="rId15" Type="http://schemas.openxmlformats.org/officeDocument/2006/relationships/hyperlink" Target="https://drive.google.com/drive/folders/1PrRXOHHGWsowHaX1q4EG_71TZKaGyotp?usp=sharing" TargetMode="External"/><Relationship Id="rId59" Type="http://schemas.openxmlformats.org/officeDocument/2006/relationships/hyperlink" Target="https://drive.google.com/drive/folders/14_-cUqLqWc__PpThpvRfDJ1r5_8RsdxG?usp=sharing" TargetMode="External"/><Relationship Id="rId14" Type="http://schemas.openxmlformats.org/officeDocument/2006/relationships/hyperlink" Target="https://drive.google.com/drive/folders/17hVl2rubJsz5GDLxMNlAjOJdmetTSbcr?usp=sharing" TargetMode="External"/><Relationship Id="rId58" Type="http://schemas.openxmlformats.org/officeDocument/2006/relationships/hyperlink" Target="https://drive.google.com/drive/folders/15hzbn5O1hFwL2MU8o39PRECEKrBK-GKn?usp=sharing" TargetMode="External"/><Relationship Id="rId17" Type="http://schemas.openxmlformats.org/officeDocument/2006/relationships/hyperlink" Target="https://drive.google.com/drive/folders/1qpMW6J7RwlAXiIYL2ohDo-Ioq0La2LTM?usp=sharing" TargetMode="External"/><Relationship Id="rId16" Type="http://schemas.openxmlformats.org/officeDocument/2006/relationships/hyperlink" Target="https://drive.google.com/drive/folders/1i8Oro0sgWq02pqXRtNgbaSUHGLXO1Lfj?usp=sharing" TargetMode="External"/><Relationship Id="rId19" Type="http://schemas.openxmlformats.org/officeDocument/2006/relationships/hyperlink" Target="https://drive.google.com/drive/folders/1uZu3Co4EiaY-8A5N7O8-1vBSYkU0Im0U?usp=sharing" TargetMode="External"/><Relationship Id="rId18" Type="http://schemas.openxmlformats.org/officeDocument/2006/relationships/hyperlink" Target="https://drive.google.com/drive/folders/1MaqpMQTFZbUxmkc7KNKbaGqppaKGoIDP?usp=sharing"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8.xml"/><Relationship Id="rId3"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30.0" customHeight="1">
      <c r="A15" s="3" t="s">
        <v>3</v>
      </c>
      <c r="B15" s="4" t="s">
        <v>29</v>
      </c>
      <c r="C15" s="4" t="s">
        <v>30</v>
      </c>
      <c r="D15" s="2"/>
      <c r="E15" s="2"/>
      <c r="F15" s="2"/>
      <c r="G15" s="2"/>
      <c r="H15" s="2"/>
      <c r="I15" s="2"/>
      <c r="J15" s="2"/>
      <c r="K15" s="2"/>
      <c r="L15" s="2"/>
      <c r="M15" s="2"/>
      <c r="N15" s="2"/>
      <c r="O15" s="2"/>
      <c r="P15" s="2"/>
      <c r="Q15" s="2"/>
      <c r="R15" s="2"/>
      <c r="S15" s="2"/>
      <c r="T15" s="2"/>
      <c r="U15" s="2"/>
      <c r="V15" s="2"/>
      <c r="W15" s="2"/>
    </row>
    <row r="16" ht="30.0" customHeight="1">
      <c r="A16" s="3" t="s">
        <v>3</v>
      </c>
      <c r="B16" s="4" t="s">
        <v>31</v>
      </c>
      <c r="C16" s="4" t="s">
        <v>32</v>
      </c>
      <c r="D16" s="2"/>
      <c r="E16" s="2"/>
      <c r="F16" s="2"/>
      <c r="G16" s="2"/>
      <c r="H16" s="2"/>
      <c r="I16" s="2"/>
      <c r="J16" s="2"/>
      <c r="K16" s="2"/>
      <c r="L16" s="2"/>
      <c r="M16" s="2"/>
      <c r="N16" s="2"/>
      <c r="O16" s="2"/>
      <c r="P16" s="2"/>
      <c r="Q16" s="2"/>
      <c r="R16" s="2"/>
      <c r="S16" s="2"/>
      <c r="T16" s="2"/>
      <c r="U16" s="2"/>
      <c r="V16" s="2"/>
      <c r="W16" s="2"/>
    </row>
    <row r="17" ht="75.0" customHeight="1">
      <c r="A17" s="3" t="s">
        <v>33</v>
      </c>
      <c r="B17" s="3" t="s">
        <v>34</v>
      </c>
      <c r="C17" s="4" t="s">
        <v>35</v>
      </c>
      <c r="D17" s="2"/>
      <c r="E17" s="2"/>
      <c r="F17" s="2"/>
      <c r="G17" s="2"/>
      <c r="H17" s="2"/>
      <c r="I17" s="2"/>
      <c r="J17" s="2"/>
      <c r="K17" s="2"/>
      <c r="L17" s="2"/>
      <c r="M17" s="2"/>
      <c r="N17" s="2"/>
      <c r="O17" s="2"/>
      <c r="P17" s="2"/>
      <c r="Q17" s="2"/>
      <c r="R17" s="2"/>
      <c r="S17" s="2"/>
      <c r="T17" s="2"/>
      <c r="U17" s="2"/>
      <c r="V17" s="2"/>
      <c r="W17" s="2"/>
    </row>
    <row r="18" ht="34.5" customHeight="1">
      <c r="A18" s="3" t="s">
        <v>33</v>
      </c>
      <c r="B18" s="3" t="s">
        <v>36</v>
      </c>
      <c r="C18" s="4" t="s">
        <v>37</v>
      </c>
      <c r="D18" s="2"/>
      <c r="E18" s="2"/>
      <c r="F18" s="2"/>
      <c r="G18" s="2"/>
      <c r="H18" s="2"/>
      <c r="I18" s="2"/>
      <c r="J18" s="2"/>
      <c r="K18" s="2"/>
      <c r="L18" s="2"/>
      <c r="M18" s="2"/>
      <c r="N18" s="2"/>
      <c r="O18" s="2"/>
      <c r="P18" s="2"/>
      <c r="Q18" s="2"/>
      <c r="R18" s="2"/>
      <c r="S18" s="2"/>
      <c r="T18" s="2"/>
      <c r="U18" s="2"/>
      <c r="V18" s="2"/>
      <c r="W18" s="2"/>
    </row>
    <row r="19" ht="140.25" customHeight="1">
      <c r="A19" s="3" t="s">
        <v>33</v>
      </c>
      <c r="B19" s="3" t="s">
        <v>38</v>
      </c>
      <c r="C19" s="4" t="s">
        <v>39</v>
      </c>
      <c r="D19" s="2"/>
      <c r="E19" s="2"/>
      <c r="F19" s="2"/>
      <c r="G19" s="2"/>
      <c r="H19" s="2"/>
      <c r="I19" s="2"/>
      <c r="J19" s="2"/>
      <c r="K19" s="2"/>
      <c r="L19" s="2"/>
      <c r="M19" s="2"/>
      <c r="N19" s="2"/>
      <c r="O19" s="2"/>
      <c r="P19" s="2"/>
      <c r="Q19" s="2"/>
      <c r="R19" s="2"/>
      <c r="S19" s="2"/>
      <c r="T19" s="2"/>
      <c r="U19" s="2"/>
      <c r="V19" s="2"/>
      <c r="W19" s="2"/>
    </row>
    <row r="20" ht="36.75" customHeight="1">
      <c r="A20" s="3" t="s">
        <v>33</v>
      </c>
      <c r="B20" s="3" t="s">
        <v>40</v>
      </c>
      <c r="C20" s="4" t="s">
        <v>41</v>
      </c>
      <c r="D20" s="2"/>
      <c r="E20" s="2"/>
      <c r="F20" s="2"/>
      <c r="G20" s="2"/>
      <c r="H20" s="2"/>
      <c r="I20" s="2"/>
      <c r="J20" s="2"/>
      <c r="K20" s="2"/>
      <c r="L20" s="2"/>
      <c r="M20" s="2"/>
      <c r="N20" s="2"/>
      <c r="O20" s="2"/>
      <c r="P20" s="2"/>
      <c r="Q20" s="2"/>
      <c r="R20" s="2"/>
      <c r="S20" s="2"/>
      <c r="T20" s="2"/>
      <c r="U20" s="2"/>
      <c r="V20" s="2"/>
      <c r="W20" s="2"/>
    </row>
    <row r="21" ht="84.0" customHeight="1">
      <c r="A21" s="3" t="s">
        <v>42</v>
      </c>
      <c r="B21" s="5" t="s">
        <v>43</v>
      </c>
      <c r="C21" s="6"/>
      <c r="D21" s="2"/>
      <c r="E21" s="2"/>
      <c r="F21" s="2"/>
      <c r="G21" s="2"/>
      <c r="H21" s="2"/>
      <c r="I21" s="2"/>
      <c r="J21" s="2"/>
      <c r="K21" s="2"/>
      <c r="L21" s="2"/>
      <c r="M21" s="2"/>
      <c r="N21" s="2"/>
      <c r="O21" s="2"/>
      <c r="P21" s="2"/>
      <c r="Q21" s="2"/>
      <c r="R21" s="2"/>
      <c r="S21" s="2"/>
      <c r="T21" s="2"/>
      <c r="U21" s="2"/>
      <c r="V21" s="2"/>
      <c r="W21" s="2"/>
    </row>
    <row r="22" ht="48.75" customHeight="1">
      <c r="A22" s="3" t="s">
        <v>44</v>
      </c>
      <c r="B22" s="5" t="s">
        <v>45</v>
      </c>
      <c r="C22" s="6"/>
      <c r="D22" s="2"/>
      <c r="E22" s="2"/>
      <c r="F22" s="2"/>
      <c r="G22" s="2"/>
      <c r="H22" s="2"/>
      <c r="I22" s="2"/>
      <c r="J22" s="2"/>
      <c r="K22" s="2"/>
      <c r="L22" s="2"/>
      <c r="M22" s="2"/>
      <c r="N22" s="2"/>
      <c r="O22" s="2"/>
      <c r="P22" s="2"/>
      <c r="Q22" s="2"/>
      <c r="R22" s="2"/>
      <c r="S22" s="2"/>
      <c r="T22" s="2"/>
      <c r="U22" s="2"/>
      <c r="V22" s="2"/>
      <c r="W22" s="2"/>
    </row>
    <row r="23" ht="47.25" customHeight="1">
      <c r="A23" s="3" t="s">
        <v>46</v>
      </c>
      <c r="B23" s="5" t="s">
        <v>47</v>
      </c>
      <c r="C23" s="6"/>
      <c r="D23" s="2"/>
      <c r="E23" s="2"/>
      <c r="F23" s="2"/>
      <c r="G23" s="2"/>
      <c r="H23" s="2"/>
      <c r="I23" s="2"/>
      <c r="J23" s="2"/>
      <c r="K23" s="2"/>
      <c r="L23" s="2"/>
      <c r="M23" s="2"/>
      <c r="N23" s="2"/>
      <c r="O23" s="2"/>
      <c r="P23" s="2"/>
      <c r="Q23" s="2"/>
      <c r="R23" s="2"/>
      <c r="S23" s="2"/>
      <c r="T23" s="2"/>
      <c r="U23" s="2"/>
      <c r="V23" s="2"/>
      <c r="W23" s="2"/>
    </row>
    <row r="24" ht="47.25" customHeight="1">
      <c r="A24" s="7" t="s">
        <v>48</v>
      </c>
      <c r="B24" s="8" t="s">
        <v>49</v>
      </c>
      <c r="C24" s="9"/>
      <c r="D24" s="2"/>
      <c r="E24" s="2"/>
      <c r="F24" s="2"/>
      <c r="G24" s="2"/>
      <c r="H24" s="2"/>
      <c r="I24" s="2"/>
      <c r="J24" s="2"/>
      <c r="K24" s="2"/>
      <c r="L24" s="2"/>
      <c r="M24" s="2"/>
      <c r="N24" s="2"/>
      <c r="O24" s="2"/>
      <c r="P24" s="2"/>
      <c r="Q24" s="2"/>
      <c r="R24" s="2"/>
      <c r="S24" s="2"/>
      <c r="T24" s="2"/>
      <c r="U24" s="2"/>
      <c r="V24" s="2"/>
      <c r="W24" s="2"/>
    </row>
    <row r="25" ht="45.75" customHeight="1">
      <c r="A25" s="3" t="s">
        <v>50</v>
      </c>
      <c r="B25" s="3" t="s">
        <v>51</v>
      </c>
      <c r="C25" s="10" t="s">
        <v>52</v>
      </c>
      <c r="D25" s="2"/>
      <c r="E25" s="2"/>
      <c r="F25" s="2"/>
      <c r="G25" s="2"/>
      <c r="H25" s="2"/>
      <c r="I25" s="2"/>
      <c r="J25" s="2"/>
      <c r="K25" s="2"/>
      <c r="L25" s="2"/>
      <c r="M25" s="2"/>
      <c r="N25" s="2"/>
      <c r="O25" s="2"/>
      <c r="P25" s="2"/>
      <c r="Q25" s="2"/>
      <c r="R25" s="2"/>
      <c r="S25" s="2"/>
      <c r="T25" s="2"/>
      <c r="U25" s="2"/>
      <c r="V25" s="2"/>
      <c r="W25" s="2"/>
    </row>
    <row r="26" ht="66.0" customHeight="1">
      <c r="A26" s="11" t="s">
        <v>50</v>
      </c>
      <c r="B26" s="4" t="s">
        <v>53</v>
      </c>
      <c r="C26" s="12" t="s">
        <v>54</v>
      </c>
      <c r="D26" s="2"/>
      <c r="E26" s="2"/>
      <c r="F26" s="2"/>
      <c r="G26" s="2"/>
      <c r="H26" s="2"/>
      <c r="I26" s="2"/>
      <c r="J26" s="2"/>
      <c r="K26" s="2"/>
      <c r="L26" s="2"/>
      <c r="M26" s="2"/>
      <c r="N26" s="2"/>
      <c r="O26" s="2"/>
      <c r="P26" s="2"/>
      <c r="Q26" s="2"/>
      <c r="R26" s="2"/>
      <c r="S26" s="2"/>
      <c r="T26" s="2"/>
      <c r="U26" s="2"/>
      <c r="V26" s="2"/>
      <c r="W26" s="2"/>
    </row>
    <row r="27" ht="81.75" customHeight="1">
      <c r="A27" s="11" t="s">
        <v>50</v>
      </c>
      <c r="B27" s="13" t="s">
        <v>55</v>
      </c>
      <c r="C27" s="14" t="s">
        <v>56</v>
      </c>
      <c r="D27" s="2"/>
      <c r="E27" s="2"/>
      <c r="F27" s="2"/>
      <c r="G27" s="2"/>
      <c r="H27" s="2"/>
      <c r="I27" s="2"/>
      <c r="J27" s="2"/>
      <c r="K27" s="2"/>
      <c r="L27" s="2"/>
      <c r="M27" s="2"/>
      <c r="N27" s="2"/>
      <c r="O27" s="2"/>
      <c r="P27" s="2"/>
      <c r="Q27" s="2"/>
      <c r="R27" s="2"/>
      <c r="S27" s="2"/>
      <c r="T27" s="2"/>
      <c r="U27" s="2"/>
      <c r="V27" s="2"/>
      <c r="W27" s="2"/>
    </row>
    <row r="28" ht="82.5" customHeight="1">
      <c r="A28" s="11" t="s">
        <v>50</v>
      </c>
      <c r="B28" s="13" t="s">
        <v>57</v>
      </c>
      <c r="C28" s="14" t="s">
        <v>58</v>
      </c>
      <c r="D28" s="2"/>
      <c r="E28" s="2"/>
      <c r="F28" s="2"/>
      <c r="G28" s="2"/>
      <c r="H28" s="2"/>
      <c r="I28" s="2"/>
      <c r="J28" s="2"/>
      <c r="K28" s="2"/>
      <c r="L28" s="2"/>
      <c r="M28" s="2"/>
      <c r="N28" s="2"/>
      <c r="O28" s="2"/>
      <c r="P28" s="2"/>
      <c r="Q28" s="2"/>
      <c r="R28" s="2"/>
      <c r="S28" s="2"/>
      <c r="T28" s="2"/>
      <c r="U28" s="2"/>
      <c r="V28" s="2"/>
      <c r="W28" s="2"/>
    </row>
    <row r="29" ht="66.0" customHeight="1">
      <c r="A29" s="11" t="s">
        <v>50</v>
      </c>
      <c r="B29" s="13" t="s">
        <v>59</v>
      </c>
      <c r="C29" s="14" t="s">
        <v>60</v>
      </c>
      <c r="D29" s="2"/>
      <c r="E29" s="2"/>
      <c r="F29" s="2"/>
      <c r="G29" s="2"/>
      <c r="H29" s="2"/>
      <c r="I29" s="2"/>
      <c r="J29" s="2"/>
      <c r="K29" s="2"/>
      <c r="L29" s="2"/>
      <c r="M29" s="2"/>
      <c r="N29" s="2"/>
      <c r="O29" s="2"/>
      <c r="P29" s="2"/>
      <c r="Q29" s="2"/>
      <c r="R29" s="2"/>
      <c r="S29" s="2"/>
      <c r="T29" s="2"/>
      <c r="U29" s="2"/>
      <c r="V29" s="2"/>
      <c r="W29" s="2"/>
    </row>
    <row r="30" ht="15.75" customHeight="1">
      <c r="A30" s="15" t="s">
        <v>61</v>
      </c>
      <c r="B30" s="16"/>
      <c r="C30" s="6"/>
      <c r="D30" s="2"/>
      <c r="E30" s="2"/>
      <c r="F30" s="2"/>
      <c r="G30" s="2"/>
      <c r="H30" s="2"/>
      <c r="I30" s="2"/>
      <c r="J30" s="2"/>
      <c r="K30" s="2"/>
      <c r="L30" s="2"/>
      <c r="M30" s="2"/>
      <c r="N30" s="2"/>
      <c r="O30" s="2"/>
      <c r="P30" s="2"/>
      <c r="Q30" s="2"/>
      <c r="R30" s="2"/>
      <c r="S30" s="2"/>
      <c r="T30" s="2"/>
      <c r="U30" s="2"/>
      <c r="V30" s="2"/>
      <c r="W30" s="2"/>
    </row>
    <row r="31" ht="15.75" customHeight="1">
      <c r="A31" s="1" t="s">
        <v>0</v>
      </c>
      <c r="B31" s="1" t="s">
        <v>1</v>
      </c>
      <c r="C31" s="1" t="s">
        <v>2</v>
      </c>
      <c r="D31" s="2"/>
      <c r="E31" s="2"/>
      <c r="F31" s="2"/>
      <c r="G31" s="2"/>
      <c r="H31" s="2"/>
      <c r="I31" s="2"/>
      <c r="J31" s="2"/>
      <c r="K31" s="2"/>
      <c r="L31" s="2"/>
      <c r="M31" s="2"/>
      <c r="N31" s="2"/>
      <c r="O31" s="2"/>
      <c r="P31" s="2"/>
      <c r="Q31" s="2"/>
      <c r="R31" s="2"/>
      <c r="S31" s="2"/>
      <c r="T31" s="2"/>
      <c r="U31" s="2"/>
      <c r="V31" s="2"/>
      <c r="W31" s="2"/>
    </row>
    <row r="32" ht="63.0" customHeight="1">
      <c r="A32" s="3" t="s">
        <v>42</v>
      </c>
      <c r="B32" s="3" t="s">
        <v>62</v>
      </c>
      <c r="C32" s="12" t="s">
        <v>63</v>
      </c>
      <c r="D32" s="2"/>
      <c r="E32" s="2"/>
      <c r="F32" s="2"/>
      <c r="G32" s="2"/>
      <c r="H32" s="2"/>
      <c r="I32" s="2"/>
      <c r="J32" s="2"/>
      <c r="K32" s="2"/>
      <c r="L32" s="2"/>
      <c r="M32" s="2"/>
      <c r="N32" s="2"/>
      <c r="O32" s="2"/>
      <c r="P32" s="2"/>
      <c r="Q32" s="2"/>
      <c r="R32" s="2"/>
      <c r="S32" s="2"/>
      <c r="T32" s="2"/>
      <c r="U32" s="2"/>
      <c r="V32" s="2"/>
      <c r="W32" s="2"/>
    </row>
    <row r="33" ht="86.25" customHeight="1">
      <c r="A33" s="3" t="s">
        <v>64</v>
      </c>
      <c r="B33" s="17" t="s">
        <v>65</v>
      </c>
      <c r="C33" s="10" t="s">
        <v>66</v>
      </c>
      <c r="D33" s="2"/>
      <c r="E33" s="2"/>
      <c r="F33" s="2"/>
      <c r="G33" s="2"/>
      <c r="H33" s="2"/>
      <c r="I33" s="2"/>
      <c r="J33" s="2"/>
      <c r="K33" s="2"/>
      <c r="L33" s="2"/>
      <c r="M33" s="2"/>
      <c r="N33" s="2"/>
      <c r="O33" s="2"/>
      <c r="P33" s="2"/>
      <c r="Q33" s="2"/>
      <c r="R33" s="2"/>
      <c r="S33" s="2"/>
      <c r="T33" s="2"/>
      <c r="U33" s="2"/>
      <c r="V33" s="2"/>
      <c r="W33" s="2"/>
    </row>
    <row r="34" ht="15.75" customHeight="1">
      <c r="A34" s="2"/>
      <c r="B34" s="2"/>
      <c r="C34" s="2"/>
      <c r="D34" s="2"/>
      <c r="E34" s="2"/>
      <c r="F34" s="2"/>
      <c r="G34" s="2"/>
      <c r="H34" s="2"/>
      <c r="I34" s="2"/>
      <c r="J34" s="2"/>
      <c r="K34" s="2"/>
      <c r="L34" s="2"/>
      <c r="M34" s="2"/>
      <c r="N34" s="2"/>
      <c r="O34" s="2"/>
      <c r="P34" s="2"/>
      <c r="Q34" s="2"/>
      <c r="R34" s="2"/>
      <c r="S34" s="2"/>
      <c r="T34" s="2"/>
      <c r="U34" s="2"/>
      <c r="V34" s="2"/>
      <c r="W34" s="2"/>
    </row>
    <row r="35" ht="15.75" customHeight="1">
      <c r="A35" s="2"/>
      <c r="B35" s="2"/>
      <c r="C35" s="2"/>
      <c r="D35" s="2"/>
      <c r="E35" s="2"/>
      <c r="F35" s="2"/>
      <c r="G35" s="2"/>
      <c r="H35" s="2"/>
      <c r="I35" s="2"/>
      <c r="J35" s="2"/>
      <c r="K35" s="2"/>
      <c r="L35" s="2"/>
      <c r="M35" s="2"/>
      <c r="N35" s="2"/>
      <c r="O35" s="2"/>
      <c r="P35" s="2"/>
      <c r="Q35" s="2"/>
      <c r="R35" s="2"/>
      <c r="S35" s="2"/>
      <c r="T35" s="2"/>
      <c r="U35" s="2"/>
      <c r="V35" s="2"/>
      <c r="W35" s="2"/>
    </row>
    <row r="36" ht="15.75" customHeight="1">
      <c r="A36" s="2"/>
      <c r="B36" s="2"/>
      <c r="C36" s="2"/>
      <c r="D36" s="2"/>
      <c r="E36" s="2"/>
      <c r="F36" s="2"/>
      <c r="G36" s="2"/>
      <c r="H36" s="2"/>
      <c r="I36" s="2"/>
      <c r="J36" s="2"/>
      <c r="K36" s="2"/>
      <c r="L36" s="2"/>
      <c r="M36" s="2"/>
      <c r="N36" s="2"/>
      <c r="O36" s="2"/>
      <c r="P36" s="2"/>
      <c r="Q36" s="2"/>
      <c r="R36" s="2"/>
      <c r="S36" s="2"/>
      <c r="T36" s="2"/>
      <c r="U36" s="2"/>
      <c r="V36" s="2"/>
      <c r="W36" s="2"/>
    </row>
    <row r="37" ht="15.75" customHeight="1">
      <c r="A37" s="2"/>
      <c r="B37" s="2"/>
      <c r="C37" s="2"/>
      <c r="D37" s="2"/>
      <c r="E37" s="2"/>
      <c r="F37" s="2"/>
      <c r="G37" s="2"/>
      <c r="H37" s="2"/>
      <c r="I37" s="2"/>
      <c r="J37" s="2"/>
      <c r="K37" s="2"/>
      <c r="L37" s="2"/>
      <c r="M37" s="2"/>
      <c r="N37" s="2"/>
      <c r="O37" s="2"/>
      <c r="P37" s="2"/>
      <c r="Q37" s="2"/>
      <c r="R37" s="2"/>
      <c r="S37" s="2"/>
      <c r="T37" s="2"/>
      <c r="U37" s="2"/>
      <c r="V37" s="2"/>
      <c r="W37" s="2"/>
    </row>
    <row r="38" ht="15.75" customHeight="1">
      <c r="A38" s="2"/>
      <c r="B38" s="2"/>
      <c r="C38" s="2"/>
      <c r="D38" s="2"/>
      <c r="E38" s="2"/>
      <c r="F38" s="2"/>
      <c r="G38" s="2"/>
      <c r="H38" s="2"/>
      <c r="I38" s="2"/>
      <c r="J38" s="2"/>
      <c r="K38" s="2"/>
      <c r="L38" s="2"/>
      <c r="M38" s="2"/>
      <c r="N38" s="2"/>
      <c r="O38" s="2"/>
      <c r="P38" s="2"/>
      <c r="Q38" s="2"/>
      <c r="R38" s="2"/>
      <c r="S38" s="2"/>
      <c r="T38" s="2"/>
      <c r="U38" s="2"/>
      <c r="V38" s="2"/>
      <c r="W38" s="2"/>
    </row>
    <row r="39" ht="15.75" customHeight="1">
      <c r="A39" s="2"/>
      <c r="B39" s="2"/>
      <c r="C39" s="2"/>
      <c r="D39" s="2"/>
      <c r="E39" s="2"/>
      <c r="F39" s="2"/>
      <c r="G39" s="2"/>
      <c r="H39" s="2"/>
      <c r="I39" s="2"/>
      <c r="J39" s="2"/>
      <c r="K39" s="2"/>
      <c r="L39" s="2"/>
      <c r="M39" s="2"/>
      <c r="N39" s="2"/>
      <c r="O39" s="2"/>
      <c r="P39" s="2"/>
      <c r="Q39" s="2"/>
      <c r="R39" s="2"/>
      <c r="S39" s="2"/>
      <c r="T39" s="2"/>
      <c r="U39" s="2"/>
      <c r="V39" s="2"/>
      <c r="W39" s="2"/>
    </row>
    <row r="40" ht="15.75" customHeight="1">
      <c r="A40" s="2"/>
      <c r="B40" s="2"/>
      <c r="C40" s="2"/>
      <c r="D40" s="2"/>
      <c r="E40" s="2"/>
      <c r="F40" s="2"/>
      <c r="G40" s="2"/>
      <c r="H40" s="2"/>
      <c r="I40" s="2"/>
      <c r="J40" s="2"/>
      <c r="K40" s="2"/>
      <c r="L40" s="2"/>
      <c r="M40" s="2"/>
      <c r="N40" s="2"/>
      <c r="O40" s="2"/>
      <c r="P40" s="2"/>
      <c r="Q40" s="2"/>
      <c r="R40" s="2"/>
      <c r="S40" s="2"/>
      <c r="T40" s="2"/>
      <c r="U40" s="2"/>
      <c r="V40" s="2"/>
      <c r="W40" s="2"/>
    </row>
    <row r="41" ht="15.75" customHeight="1">
      <c r="A41" s="2"/>
      <c r="B41" s="2"/>
      <c r="C41" s="2"/>
      <c r="D41" s="2"/>
      <c r="E41" s="2"/>
      <c r="F41" s="2"/>
      <c r="G41" s="2"/>
      <c r="H41" s="2"/>
      <c r="I41" s="2"/>
      <c r="J41" s="2"/>
      <c r="K41" s="2"/>
      <c r="L41" s="2"/>
      <c r="M41" s="2"/>
      <c r="N41" s="2"/>
      <c r="O41" s="2"/>
      <c r="P41" s="2"/>
      <c r="Q41" s="2"/>
      <c r="R41" s="2"/>
      <c r="S41" s="2"/>
      <c r="T41" s="2"/>
      <c r="U41" s="2"/>
      <c r="V41" s="2"/>
      <c r="W41" s="2"/>
    </row>
    <row r="42" ht="15.75" customHeight="1">
      <c r="A42" s="2"/>
      <c r="B42" s="2"/>
      <c r="C42" s="2"/>
      <c r="D42" s="2"/>
      <c r="E42" s="2"/>
      <c r="F42" s="2"/>
      <c r="G42" s="2"/>
      <c r="H42" s="2"/>
      <c r="I42" s="2"/>
      <c r="J42" s="2"/>
      <c r="K42" s="2"/>
      <c r="L42" s="2"/>
      <c r="M42" s="2"/>
      <c r="N42" s="2"/>
      <c r="O42" s="2"/>
      <c r="P42" s="2"/>
      <c r="Q42" s="2"/>
      <c r="R42" s="2"/>
      <c r="S42" s="2"/>
      <c r="T42" s="2"/>
      <c r="U42" s="2"/>
      <c r="V42" s="2"/>
      <c r="W42" s="2"/>
    </row>
    <row r="43" ht="15.75" customHeight="1">
      <c r="A43" s="2"/>
      <c r="B43" s="2"/>
      <c r="C43" s="2"/>
      <c r="D43" s="2"/>
      <c r="E43" s="2"/>
      <c r="F43" s="2"/>
      <c r="G43" s="2"/>
      <c r="H43" s="2"/>
      <c r="I43" s="2"/>
      <c r="J43" s="2"/>
      <c r="K43" s="2"/>
      <c r="L43" s="2"/>
      <c r="M43" s="2"/>
      <c r="N43" s="2"/>
      <c r="O43" s="2"/>
      <c r="P43" s="2"/>
      <c r="Q43" s="2"/>
      <c r="R43" s="2"/>
      <c r="S43" s="2"/>
      <c r="T43" s="2"/>
      <c r="U43" s="2"/>
      <c r="V43" s="2"/>
      <c r="W43" s="2"/>
    </row>
    <row r="44" ht="15.75" customHeight="1">
      <c r="A44" s="2"/>
      <c r="B44" s="2"/>
      <c r="C44" s="2"/>
      <c r="D44" s="2"/>
      <c r="E44" s="2"/>
      <c r="F44" s="2"/>
      <c r="G44" s="2"/>
      <c r="H44" s="2"/>
      <c r="I44" s="2"/>
      <c r="J44" s="2"/>
      <c r="K44" s="2"/>
      <c r="L44" s="2"/>
      <c r="M44" s="2"/>
      <c r="N44" s="2"/>
      <c r="O44" s="2"/>
      <c r="P44" s="2"/>
      <c r="Q44" s="2"/>
      <c r="R44" s="2"/>
      <c r="S44" s="2"/>
      <c r="T44" s="2"/>
      <c r="U44" s="2"/>
      <c r="V44" s="2"/>
      <c r="W44" s="2"/>
    </row>
    <row r="45" ht="15.75" customHeight="1">
      <c r="A45" s="2"/>
      <c r="B45" s="2"/>
      <c r="C45" s="2"/>
      <c r="D45" s="2"/>
      <c r="E45" s="2"/>
      <c r="F45" s="2"/>
      <c r="G45" s="2"/>
      <c r="H45" s="2"/>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21:C21"/>
    <mergeCell ref="B22:C22"/>
    <mergeCell ref="B23:C23"/>
    <mergeCell ref="B24:C24"/>
    <mergeCell ref="A30:C30"/>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1" ht="17.25" customHeight="1"/>
    <row r="2" ht="17.25" customHeight="1"/>
    <row r="3" ht="17.25" customHeight="1"/>
    <row r="4" ht="17.25" customHeight="1"/>
    <row r="5" ht="17.25" customHeight="1"/>
    <row r="6" ht="17.25" customHeight="1"/>
    <row r="7" ht="17.25" customHeight="1"/>
    <row r="8" ht="17.25" customHeight="1">
      <c r="D8" s="18"/>
      <c r="E8" s="18"/>
      <c r="F8" s="18"/>
      <c r="G8" s="18"/>
    </row>
    <row r="9" ht="17.25" customHeight="1">
      <c r="D9" s="18"/>
      <c r="E9" s="19" t="s">
        <v>4</v>
      </c>
      <c r="F9" s="20" t="s">
        <v>67</v>
      </c>
      <c r="G9" s="18"/>
    </row>
    <row r="10" ht="17.25" customHeight="1">
      <c r="D10" s="18"/>
      <c r="E10" s="19" t="s">
        <v>6</v>
      </c>
      <c r="F10" s="20" t="s">
        <v>68</v>
      </c>
      <c r="G10" s="18"/>
    </row>
    <row r="11" ht="17.25" customHeight="1">
      <c r="D11" s="18"/>
      <c r="E11" s="19" t="s">
        <v>8</v>
      </c>
      <c r="F11" s="21">
        <v>368.0</v>
      </c>
      <c r="G11" s="18"/>
    </row>
    <row r="12" ht="17.25" customHeight="1">
      <c r="D12" s="18"/>
      <c r="E12" s="19" t="s">
        <v>10</v>
      </c>
      <c r="F12" s="20"/>
      <c r="G12" s="18"/>
    </row>
    <row r="13" ht="17.25" customHeight="1">
      <c r="D13" s="18"/>
      <c r="E13" s="19" t="s">
        <v>12</v>
      </c>
      <c r="F13" s="22">
        <v>44967.0</v>
      </c>
      <c r="G13" s="18"/>
    </row>
    <row r="14" ht="17.25" customHeight="1">
      <c r="D14" s="18"/>
      <c r="E14" s="19" t="s">
        <v>14</v>
      </c>
      <c r="F14" s="20" t="s">
        <v>69</v>
      </c>
      <c r="G14" s="18"/>
    </row>
    <row r="15" ht="17.25" customHeight="1">
      <c r="D15" s="18"/>
      <c r="E15" s="19" t="s">
        <v>16</v>
      </c>
      <c r="F15" s="20" t="s">
        <v>70</v>
      </c>
      <c r="G15" s="18"/>
      <c r="J15" s="23"/>
    </row>
    <row r="16" ht="17.25" customHeight="1">
      <c r="D16" s="18"/>
      <c r="E16" s="19" t="s">
        <v>18</v>
      </c>
      <c r="F16" s="20" t="s">
        <v>71</v>
      </c>
      <c r="G16" s="18"/>
    </row>
    <row r="17" ht="17.25" customHeight="1">
      <c r="D17" s="18"/>
      <c r="E17" s="19" t="s">
        <v>16</v>
      </c>
      <c r="F17" s="20" t="s">
        <v>72</v>
      </c>
      <c r="G17" s="18"/>
    </row>
    <row r="18" ht="17.25" customHeight="1">
      <c r="D18" s="18"/>
      <c r="E18" s="19" t="s">
        <v>21</v>
      </c>
      <c r="F18" s="20" t="s">
        <v>73</v>
      </c>
      <c r="G18" s="18"/>
    </row>
    <row r="19" ht="17.25" customHeight="1">
      <c r="D19" s="18"/>
      <c r="E19" s="19" t="s">
        <v>23</v>
      </c>
      <c r="F19" s="20" t="s">
        <v>74</v>
      </c>
      <c r="G19" s="18"/>
      <c r="H19" s="24"/>
      <c r="I19" s="24"/>
    </row>
    <row r="20" ht="17.25" customHeight="1">
      <c r="D20" s="18"/>
      <c r="E20" s="19" t="s">
        <v>25</v>
      </c>
      <c r="F20" s="20"/>
      <c r="G20" s="18"/>
    </row>
    <row r="21" ht="17.25" customHeight="1">
      <c r="D21" s="18"/>
      <c r="E21" s="19" t="s">
        <v>27</v>
      </c>
      <c r="F21" s="20">
        <v>5.0</v>
      </c>
      <c r="G21" s="18"/>
    </row>
    <row r="22" ht="17.25" customHeight="1">
      <c r="D22" s="18"/>
      <c r="E22" s="25" t="s">
        <v>29</v>
      </c>
      <c r="F22" s="26"/>
      <c r="G22" s="18"/>
    </row>
    <row r="23" ht="17.25" customHeight="1">
      <c r="D23" s="18"/>
      <c r="E23" s="27" t="s">
        <v>31</v>
      </c>
      <c r="F23" s="28"/>
      <c r="G23" s="18"/>
    </row>
    <row r="24" ht="17.25" customHeight="1">
      <c r="D24" s="18"/>
      <c r="E24" s="27"/>
      <c r="F24" s="28"/>
      <c r="G24" s="18"/>
    </row>
    <row r="25" ht="17.25" customHeight="1">
      <c r="D25" s="18"/>
      <c r="E25" s="18"/>
      <c r="F25" s="18"/>
      <c r="G25" s="18"/>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onditionalFormatting sqref="F9:F24">
    <cfRule type="containsBlanks" dxfId="0" priority="1">
      <formula>LEN(TRIM(F9))=0</formula>
    </cfRule>
  </conditionalFormatting>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73763"/>
    <pageSetUpPr/>
  </sheetPr>
  <sheetViews>
    <sheetView workbookViewId="0"/>
  </sheetViews>
  <sheetFormatPr customHeight="1" defaultColWidth="14.43" defaultRowHeight="15.0"/>
  <cols>
    <col customWidth="1" min="1" max="1" width="12.71"/>
    <col customWidth="1" min="2" max="2" width="21.71"/>
    <col customWidth="1" min="3" max="3" width="55.43"/>
    <col customWidth="1" min="4" max="4" width="61.86"/>
    <col customWidth="1" min="5" max="5" width="14.29"/>
    <col customWidth="1" min="6" max="6" width="11.43"/>
    <col customWidth="1" min="7" max="7" width="13.71"/>
    <col customWidth="1" min="8" max="8" width="19.43"/>
    <col customWidth="1" min="9" max="9" width="45.71"/>
    <col customWidth="1" hidden="1" min="10" max="10" width="19.57"/>
    <col customWidth="1" hidden="1" min="11" max="11" width="18.0"/>
    <col customWidth="1" hidden="1" min="12" max="12" width="20.29"/>
    <col customWidth="1" hidden="1" min="13" max="13" width="21.86"/>
    <col customWidth="1" min="14" max="14" width="0.57"/>
    <col customWidth="1" min="15" max="34" width="11.43"/>
  </cols>
  <sheetData>
    <row r="1">
      <c r="A1" s="29" t="s">
        <v>75</v>
      </c>
      <c r="B1" s="30"/>
      <c r="C1" s="30"/>
      <c r="D1" s="30"/>
      <c r="E1" s="30"/>
      <c r="F1" s="30"/>
      <c r="G1" s="30"/>
      <c r="H1" s="30"/>
      <c r="I1" s="30"/>
      <c r="J1" s="30"/>
      <c r="K1" s="30"/>
      <c r="L1" s="30"/>
      <c r="M1" s="31"/>
      <c r="N1" s="31"/>
      <c r="O1" s="31"/>
      <c r="P1" s="31"/>
      <c r="Q1" s="31"/>
      <c r="R1" s="31"/>
      <c r="S1" s="31"/>
      <c r="T1" s="31"/>
      <c r="U1" s="31"/>
      <c r="V1" s="31"/>
      <c r="W1" s="31"/>
      <c r="X1" s="31"/>
      <c r="Y1" s="31"/>
      <c r="Z1" s="31"/>
      <c r="AA1" s="31"/>
      <c r="AB1" s="31"/>
      <c r="AC1" s="31"/>
      <c r="AD1" s="31"/>
      <c r="AE1" s="31"/>
      <c r="AF1" s="31"/>
      <c r="AG1" s="31"/>
      <c r="AH1" s="31"/>
    </row>
    <row r="2">
      <c r="A2" s="32" t="s">
        <v>76</v>
      </c>
      <c r="B2" s="30"/>
      <c r="C2" s="30"/>
      <c r="D2" s="30"/>
      <c r="E2" s="30"/>
      <c r="F2" s="30"/>
      <c r="G2" s="30"/>
      <c r="H2" s="30"/>
      <c r="I2" s="30"/>
      <c r="J2" s="30"/>
      <c r="K2" s="30"/>
      <c r="L2" s="30"/>
      <c r="M2" s="31"/>
      <c r="N2" s="31"/>
      <c r="O2" s="31"/>
      <c r="P2" s="31"/>
      <c r="Q2" s="31"/>
      <c r="R2" s="31"/>
      <c r="S2" s="31"/>
      <c r="T2" s="31"/>
      <c r="U2" s="31"/>
      <c r="V2" s="31"/>
      <c r="W2" s="31"/>
      <c r="X2" s="31"/>
      <c r="Y2" s="31"/>
      <c r="Z2" s="31"/>
      <c r="AA2" s="31"/>
      <c r="AB2" s="31"/>
      <c r="AC2" s="31"/>
      <c r="AD2" s="31"/>
      <c r="AE2" s="31"/>
      <c r="AF2" s="31"/>
      <c r="AG2" s="31"/>
      <c r="AH2" s="31"/>
    </row>
    <row r="3" ht="51.75" customHeight="1">
      <c r="A3" s="33" t="s">
        <v>77</v>
      </c>
      <c r="B3" s="16"/>
      <c r="C3" s="16"/>
      <c r="D3" s="16"/>
      <c r="E3" s="16"/>
      <c r="F3" s="16"/>
      <c r="G3" s="16"/>
      <c r="H3" s="16"/>
      <c r="I3" s="16"/>
      <c r="J3" s="16"/>
      <c r="K3" s="16"/>
      <c r="L3" s="6"/>
      <c r="M3" s="34"/>
      <c r="N3" s="34"/>
      <c r="O3" s="34"/>
      <c r="P3" s="34"/>
      <c r="Q3" s="34"/>
      <c r="R3" s="34"/>
      <c r="S3" s="34"/>
      <c r="T3" s="34"/>
      <c r="U3" s="34"/>
      <c r="V3" s="34"/>
      <c r="W3" s="34"/>
      <c r="X3" s="34"/>
      <c r="Y3" s="34"/>
      <c r="Z3" s="34"/>
      <c r="AA3" s="34"/>
      <c r="AB3" s="34"/>
      <c r="AC3" s="34"/>
      <c r="AD3" s="34"/>
      <c r="AE3" s="34"/>
      <c r="AF3" s="34"/>
      <c r="AG3" s="34"/>
      <c r="AH3" s="34"/>
    </row>
    <row r="4" ht="15.75" customHeight="1">
      <c r="A4" s="35" t="s">
        <v>78</v>
      </c>
      <c r="B4" s="16"/>
      <c r="C4" s="16"/>
      <c r="D4" s="16"/>
      <c r="E4" s="16"/>
      <c r="F4" s="16"/>
      <c r="G4" s="16"/>
      <c r="H4" s="16"/>
      <c r="I4" s="16"/>
      <c r="J4" s="16"/>
      <c r="K4" s="16"/>
      <c r="L4" s="6"/>
      <c r="M4" s="34"/>
      <c r="N4" s="34"/>
      <c r="O4" s="34"/>
      <c r="P4" s="34"/>
      <c r="Q4" s="34"/>
      <c r="R4" s="34"/>
      <c r="S4" s="34"/>
      <c r="T4" s="34"/>
      <c r="U4" s="34"/>
      <c r="V4" s="34"/>
      <c r="W4" s="34"/>
      <c r="X4" s="34"/>
      <c r="Y4" s="34"/>
      <c r="Z4" s="34"/>
      <c r="AA4" s="34"/>
      <c r="AB4" s="34"/>
      <c r="AC4" s="34"/>
      <c r="AD4" s="34"/>
      <c r="AE4" s="34"/>
      <c r="AF4" s="34"/>
      <c r="AG4" s="34"/>
      <c r="AH4" s="34"/>
    </row>
    <row r="5">
      <c r="A5" s="36" t="s">
        <v>79</v>
      </c>
      <c r="B5" s="30"/>
      <c r="C5" s="30"/>
      <c r="D5" s="30"/>
      <c r="E5" s="30"/>
      <c r="F5" s="30"/>
      <c r="G5" s="30"/>
      <c r="H5" s="30"/>
      <c r="I5" s="30"/>
      <c r="J5" s="30"/>
      <c r="K5" s="30"/>
      <c r="L5" s="30"/>
      <c r="M5" s="31"/>
      <c r="N5" s="31"/>
      <c r="O5" s="31"/>
      <c r="P5" s="31"/>
      <c r="Q5" s="31"/>
      <c r="R5" s="31"/>
      <c r="S5" s="31"/>
      <c r="T5" s="31"/>
      <c r="U5" s="31"/>
      <c r="V5" s="31"/>
      <c r="W5" s="31"/>
      <c r="X5" s="31"/>
      <c r="Y5" s="31"/>
      <c r="Z5" s="31"/>
      <c r="AA5" s="31"/>
      <c r="AB5" s="31"/>
      <c r="AC5" s="31"/>
      <c r="AD5" s="31"/>
      <c r="AE5" s="31"/>
      <c r="AF5" s="31"/>
      <c r="AG5" s="31"/>
      <c r="AH5" s="31"/>
    </row>
    <row r="6">
      <c r="A6" s="37" t="s">
        <v>80</v>
      </c>
      <c r="B6" s="38"/>
      <c r="C6" s="38"/>
      <c r="D6" s="38"/>
      <c r="E6" s="38"/>
      <c r="F6" s="38"/>
      <c r="G6" s="38"/>
      <c r="H6" s="38"/>
      <c r="I6" s="38"/>
      <c r="J6" s="38"/>
      <c r="K6" s="38"/>
      <c r="L6" s="38"/>
      <c r="M6" s="31"/>
      <c r="N6" s="31"/>
      <c r="O6" s="31"/>
      <c r="P6" s="31"/>
      <c r="Q6" s="31"/>
      <c r="R6" s="31"/>
      <c r="S6" s="31"/>
      <c r="T6" s="31"/>
      <c r="U6" s="31"/>
      <c r="V6" s="31"/>
      <c r="W6" s="31"/>
      <c r="X6" s="31"/>
      <c r="Y6" s="31"/>
      <c r="Z6" s="31"/>
      <c r="AA6" s="31"/>
      <c r="AB6" s="31"/>
      <c r="AC6" s="31"/>
      <c r="AD6" s="31"/>
      <c r="AE6" s="31"/>
      <c r="AF6" s="31"/>
      <c r="AG6" s="31"/>
      <c r="AH6" s="31"/>
    </row>
    <row r="7" ht="27.0" customHeight="1">
      <c r="A7" s="39" t="s">
        <v>81</v>
      </c>
      <c r="B7" s="39" t="s">
        <v>82</v>
      </c>
      <c r="C7" s="39" t="s">
        <v>83</v>
      </c>
      <c r="D7" s="39" t="s">
        <v>84</v>
      </c>
      <c r="E7" s="40" t="s">
        <v>85</v>
      </c>
      <c r="F7" s="40" t="s">
        <v>86</v>
      </c>
      <c r="G7" s="41" t="s">
        <v>87</v>
      </c>
      <c r="H7" s="39" t="s">
        <v>88</v>
      </c>
      <c r="I7" s="39" t="s">
        <v>89</v>
      </c>
      <c r="J7" s="39" t="s">
        <v>90</v>
      </c>
      <c r="K7" s="39" t="s">
        <v>91</v>
      </c>
      <c r="L7" s="39" t="s">
        <v>92</v>
      </c>
      <c r="M7" s="39" t="s">
        <v>93</v>
      </c>
      <c r="N7" s="39" t="s">
        <v>94</v>
      </c>
      <c r="O7" s="42"/>
      <c r="P7" s="42"/>
      <c r="Q7" s="42"/>
      <c r="R7" s="42"/>
      <c r="S7" s="42"/>
      <c r="T7" s="42"/>
      <c r="U7" s="42"/>
      <c r="V7" s="42"/>
      <c r="W7" s="42"/>
      <c r="X7" s="42"/>
      <c r="Y7" s="42"/>
      <c r="Z7" s="42"/>
      <c r="AA7" s="42"/>
      <c r="AB7" s="42"/>
      <c r="AC7" s="42"/>
      <c r="AD7" s="42"/>
      <c r="AE7" s="42"/>
      <c r="AF7" s="42"/>
      <c r="AG7" s="42"/>
      <c r="AH7" s="42"/>
    </row>
    <row r="8" ht="27.0" customHeight="1">
      <c r="A8" s="43"/>
      <c r="B8" s="43"/>
      <c r="C8" s="43"/>
      <c r="D8" s="43"/>
      <c r="E8" s="44">
        <v>0.005</v>
      </c>
      <c r="F8" s="44">
        <v>0.0</v>
      </c>
      <c r="G8" s="40" t="s">
        <v>95</v>
      </c>
      <c r="H8" s="43"/>
      <c r="I8" s="43"/>
      <c r="J8" s="43"/>
      <c r="K8" s="43"/>
      <c r="L8" s="43"/>
      <c r="M8" s="43"/>
      <c r="N8" s="43"/>
      <c r="O8" s="42"/>
      <c r="P8" s="42"/>
      <c r="Q8" s="42"/>
      <c r="R8" s="42"/>
      <c r="S8" s="42"/>
      <c r="T8" s="42"/>
      <c r="U8" s="42"/>
      <c r="V8" s="42"/>
      <c r="W8" s="42"/>
      <c r="X8" s="42"/>
      <c r="Y8" s="42"/>
      <c r="Z8" s="42"/>
      <c r="AA8" s="42"/>
      <c r="AB8" s="42"/>
      <c r="AC8" s="42"/>
      <c r="AD8" s="42"/>
      <c r="AE8" s="42"/>
      <c r="AF8" s="42"/>
      <c r="AG8" s="42"/>
      <c r="AH8" s="42"/>
    </row>
    <row r="9" ht="283.5" customHeight="1">
      <c r="A9" s="45" t="s">
        <v>96</v>
      </c>
      <c r="B9" s="46" t="s">
        <v>97</v>
      </c>
      <c r="C9" s="47" t="s">
        <v>98</v>
      </c>
      <c r="D9" s="47" t="s">
        <v>99</v>
      </c>
      <c r="E9" s="48"/>
      <c r="F9" s="49"/>
      <c r="G9" s="48"/>
      <c r="H9" s="49">
        <f>MAX(E9:G9)</f>
        <v>0</v>
      </c>
      <c r="I9" s="50"/>
      <c r="J9" s="50"/>
      <c r="K9" s="50"/>
      <c r="L9" s="50"/>
      <c r="M9" s="50"/>
      <c r="N9" s="50"/>
      <c r="O9" s="42"/>
      <c r="P9" s="42"/>
      <c r="Q9" s="42"/>
      <c r="R9" s="42"/>
      <c r="S9" s="42"/>
      <c r="T9" s="42"/>
      <c r="U9" s="42"/>
      <c r="V9" s="42"/>
      <c r="W9" s="42"/>
      <c r="X9" s="42"/>
      <c r="Y9" s="42"/>
      <c r="Z9" s="42"/>
      <c r="AA9" s="42"/>
      <c r="AB9" s="42"/>
      <c r="AC9" s="42"/>
      <c r="AD9" s="42"/>
      <c r="AE9" s="42"/>
      <c r="AF9" s="42"/>
      <c r="AG9" s="42"/>
      <c r="AH9" s="42"/>
    </row>
    <row r="10" ht="27.0" customHeight="1">
      <c r="A10" s="39" t="s">
        <v>81</v>
      </c>
      <c r="B10" s="39" t="s">
        <v>82</v>
      </c>
      <c r="C10" s="39" t="s">
        <v>83</v>
      </c>
      <c r="D10" s="39" t="s">
        <v>84</v>
      </c>
      <c r="E10" s="40" t="s">
        <v>85</v>
      </c>
      <c r="F10" s="40" t="s">
        <v>86</v>
      </c>
      <c r="G10" s="41" t="s">
        <v>87</v>
      </c>
      <c r="H10" s="39" t="s">
        <v>88</v>
      </c>
      <c r="I10" s="39" t="s">
        <v>89</v>
      </c>
      <c r="J10" s="39" t="s">
        <v>90</v>
      </c>
      <c r="K10" s="39" t="s">
        <v>91</v>
      </c>
      <c r="L10" s="39" t="s">
        <v>92</v>
      </c>
      <c r="M10" s="39" t="s">
        <v>93</v>
      </c>
      <c r="N10" s="39" t="s">
        <v>94</v>
      </c>
      <c r="O10" s="42"/>
      <c r="P10" s="42"/>
      <c r="Q10" s="42"/>
      <c r="R10" s="42"/>
      <c r="S10" s="42"/>
      <c r="T10" s="42"/>
      <c r="U10" s="42"/>
      <c r="V10" s="42"/>
      <c r="W10" s="42"/>
      <c r="X10" s="42"/>
      <c r="Y10" s="42"/>
      <c r="Z10" s="42"/>
      <c r="AA10" s="42"/>
      <c r="AB10" s="42"/>
      <c r="AC10" s="42"/>
      <c r="AD10" s="42"/>
      <c r="AE10" s="42"/>
      <c r="AF10" s="42"/>
      <c r="AG10" s="42"/>
      <c r="AH10" s="42"/>
    </row>
    <row r="11" ht="27.0" customHeight="1">
      <c r="A11" s="51"/>
      <c r="B11" s="43"/>
      <c r="C11" s="43"/>
      <c r="D11" s="43"/>
      <c r="E11" s="44">
        <v>0.005</v>
      </c>
      <c r="F11" s="52">
        <v>0.0</v>
      </c>
      <c r="G11" s="40" t="s">
        <v>95</v>
      </c>
      <c r="H11" s="43"/>
      <c r="I11" s="43"/>
      <c r="J11" s="43"/>
      <c r="K11" s="43"/>
      <c r="L11" s="43"/>
      <c r="M11" s="43"/>
      <c r="N11" s="43"/>
      <c r="O11" s="42"/>
      <c r="P11" s="42"/>
      <c r="Q11" s="42"/>
      <c r="R11" s="42"/>
      <c r="S11" s="42"/>
      <c r="T11" s="42"/>
      <c r="U11" s="42"/>
      <c r="V11" s="42"/>
      <c r="W11" s="42"/>
      <c r="X11" s="42"/>
      <c r="Y11" s="42"/>
      <c r="Z11" s="42"/>
      <c r="AA11" s="42"/>
      <c r="AB11" s="42"/>
      <c r="AC11" s="42"/>
      <c r="AD11" s="42"/>
      <c r="AE11" s="42"/>
      <c r="AF11" s="42"/>
      <c r="AG11" s="42"/>
      <c r="AH11" s="42"/>
    </row>
    <row r="12" ht="67.5" customHeight="1">
      <c r="A12" s="53" t="s">
        <v>100</v>
      </c>
      <c r="B12" s="46" t="s">
        <v>101</v>
      </c>
      <c r="C12" s="54" t="s">
        <v>102</v>
      </c>
      <c r="D12" s="55" t="s">
        <v>103</v>
      </c>
      <c r="E12" s="48"/>
      <c r="F12" s="49"/>
      <c r="G12" s="48"/>
      <c r="H12" s="49">
        <f>MAX(E12:G12)</f>
        <v>0</v>
      </c>
      <c r="I12" s="50"/>
      <c r="J12" s="50"/>
      <c r="K12" s="50"/>
      <c r="L12" s="50"/>
      <c r="M12" s="50"/>
      <c r="N12" s="50"/>
      <c r="O12" s="42"/>
      <c r="P12" s="42"/>
      <c r="Q12" s="42"/>
      <c r="R12" s="42"/>
      <c r="S12" s="42"/>
      <c r="T12" s="42"/>
      <c r="U12" s="42"/>
      <c r="V12" s="42"/>
      <c r="W12" s="42"/>
      <c r="X12" s="42"/>
      <c r="Y12" s="42"/>
      <c r="Z12" s="42"/>
      <c r="AA12" s="42"/>
      <c r="AB12" s="42"/>
      <c r="AC12" s="42"/>
      <c r="AD12" s="42"/>
      <c r="AE12" s="42"/>
      <c r="AF12" s="42"/>
      <c r="AG12" s="42"/>
      <c r="AH12" s="42"/>
    </row>
    <row r="13" ht="27.0" customHeight="1">
      <c r="A13" s="39" t="s">
        <v>81</v>
      </c>
      <c r="B13" s="39" t="s">
        <v>82</v>
      </c>
      <c r="C13" s="39" t="s">
        <v>83</v>
      </c>
      <c r="D13" s="39" t="s">
        <v>84</v>
      </c>
      <c r="E13" s="40" t="s">
        <v>85</v>
      </c>
      <c r="F13" s="40" t="s">
        <v>86</v>
      </c>
      <c r="G13" s="41" t="s">
        <v>87</v>
      </c>
      <c r="H13" s="39" t="s">
        <v>88</v>
      </c>
      <c r="I13" s="39" t="s">
        <v>89</v>
      </c>
      <c r="J13" s="39" t="s">
        <v>90</v>
      </c>
      <c r="K13" s="39" t="s">
        <v>91</v>
      </c>
      <c r="L13" s="39" t="s">
        <v>92</v>
      </c>
      <c r="M13" s="39" t="s">
        <v>93</v>
      </c>
      <c r="N13" s="39" t="s">
        <v>94</v>
      </c>
      <c r="O13" s="42"/>
      <c r="P13" s="42"/>
      <c r="Q13" s="42"/>
      <c r="R13" s="42"/>
      <c r="S13" s="42"/>
      <c r="T13" s="42"/>
      <c r="U13" s="42"/>
      <c r="V13" s="42"/>
      <c r="W13" s="42"/>
      <c r="X13" s="42"/>
      <c r="Y13" s="42"/>
      <c r="Z13" s="42"/>
      <c r="AA13" s="42"/>
      <c r="AB13" s="42"/>
      <c r="AC13" s="42"/>
      <c r="AD13" s="42"/>
      <c r="AE13" s="42"/>
      <c r="AF13" s="42"/>
      <c r="AG13" s="42"/>
      <c r="AH13" s="42"/>
    </row>
    <row r="14" ht="27.0" customHeight="1">
      <c r="A14" s="51"/>
      <c r="B14" s="43"/>
      <c r="C14" s="43"/>
      <c r="D14" s="43"/>
      <c r="E14" s="44">
        <v>0.005</v>
      </c>
      <c r="F14" s="52">
        <v>0.0</v>
      </c>
      <c r="G14" s="40" t="s">
        <v>95</v>
      </c>
      <c r="H14" s="43"/>
      <c r="I14" s="43"/>
      <c r="J14" s="43"/>
      <c r="K14" s="43"/>
      <c r="L14" s="43"/>
      <c r="M14" s="43"/>
      <c r="N14" s="43"/>
      <c r="O14" s="42"/>
      <c r="P14" s="42"/>
      <c r="Q14" s="42"/>
      <c r="R14" s="42"/>
      <c r="S14" s="42"/>
      <c r="T14" s="42"/>
      <c r="U14" s="42"/>
      <c r="V14" s="42"/>
      <c r="W14" s="42"/>
      <c r="X14" s="42"/>
      <c r="Y14" s="42"/>
      <c r="Z14" s="42"/>
      <c r="AA14" s="42"/>
      <c r="AB14" s="42"/>
      <c r="AC14" s="42"/>
      <c r="AD14" s="42"/>
      <c r="AE14" s="42"/>
      <c r="AF14" s="42"/>
      <c r="AG14" s="42"/>
      <c r="AH14" s="42"/>
    </row>
    <row r="15" ht="81.0" customHeight="1">
      <c r="A15" s="53" t="s">
        <v>104</v>
      </c>
      <c r="B15" s="56" t="s">
        <v>105</v>
      </c>
      <c r="C15" s="57" t="s">
        <v>106</v>
      </c>
      <c r="D15" s="55" t="s">
        <v>107</v>
      </c>
      <c r="E15" s="48"/>
      <c r="F15" s="49"/>
      <c r="G15" s="48"/>
      <c r="H15" s="49">
        <f>MAX(E15:G15)</f>
        <v>0</v>
      </c>
      <c r="I15" s="50"/>
      <c r="J15" s="50"/>
      <c r="K15" s="50"/>
      <c r="L15" s="50"/>
      <c r="M15" s="50"/>
      <c r="N15" s="50"/>
      <c r="O15" s="42"/>
      <c r="P15" s="42"/>
      <c r="Q15" s="42"/>
      <c r="R15" s="42"/>
      <c r="S15" s="42"/>
      <c r="T15" s="42"/>
      <c r="U15" s="42"/>
      <c r="V15" s="42"/>
      <c r="W15" s="42"/>
      <c r="X15" s="42"/>
      <c r="Y15" s="42"/>
      <c r="Z15" s="42"/>
      <c r="AA15" s="42"/>
      <c r="AB15" s="42"/>
      <c r="AC15" s="42"/>
      <c r="AD15" s="42"/>
      <c r="AE15" s="42"/>
      <c r="AF15" s="42"/>
      <c r="AG15" s="42"/>
      <c r="AH15" s="42"/>
    </row>
    <row r="16" ht="27.0" customHeight="1">
      <c r="A16" s="39" t="s">
        <v>81</v>
      </c>
      <c r="B16" s="39" t="s">
        <v>82</v>
      </c>
      <c r="C16" s="39" t="s">
        <v>83</v>
      </c>
      <c r="D16" s="39" t="s">
        <v>84</v>
      </c>
      <c r="E16" s="40" t="s">
        <v>85</v>
      </c>
      <c r="F16" s="40" t="s">
        <v>86</v>
      </c>
      <c r="G16" s="41" t="s">
        <v>87</v>
      </c>
      <c r="H16" s="39" t="s">
        <v>88</v>
      </c>
      <c r="I16" s="39" t="s">
        <v>89</v>
      </c>
      <c r="J16" s="39" t="s">
        <v>90</v>
      </c>
      <c r="K16" s="39" t="s">
        <v>91</v>
      </c>
      <c r="L16" s="39" t="s">
        <v>92</v>
      </c>
      <c r="M16" s="39" t="s">
        <v>93</v>
      </c>
      <c r="N16" s="39" t="s">
        <v>94</v>
      </c>
      <c r="O16" s="42"/>
      <c r="P16" s="42"/>
      <c r="Q16" s="42"/>
      <c r="R16" s="42"/>
      <c r="S16" s="42"/>
      <c r="T16" s="42"/>
      <c r="U16" s="42"/>
      <c r="V16" s="42"/>
      <c r="W16" s="42"/>
      <c r="X16" s="42"/>
      <c r="Y16" s="42"/>
      <c r="Z16" s="42"/>
      <c r="AA16" s="42"/>
      <c r="AB16" s="42"/>
      <c r="AC16" s="42"/>
      <c r="AD16" s="42"/>
      <c r="AE16" s="42"/>
      <c r="AF16" s="42"/>
      <c r="AG16" s="42"/>
      <c r="AH16" s="42"/>
    </row>
    <row r="17" ht="27.0" customHeight="1">
      <c r="A17" s="51"/>
      <c r="B17" s="43"/>
      <c r="C17" s="43"/>
      <c r="D17" s="43"/>
      <c r="E17" s="44">
        <v>0.005</v>
      </c>
      <c r="F17" s="52">
        <v>0.0</v>
      </c>
      <c r="G17" s="40" t="s">
        <v>95</v>
      </c>
      <c r="H17" s="43"/>
      <c r="I17" s="43"/>
      <c r="J17" s="43"/>
      <c r="K17" s="43"/>
      <c r="L17" s="43"/>
      <c r="M17" s="43"/>
      <c r="N17" s="43"/>
      <c r="O17" s="42"/>
      <c r="P17" s="42"/>
      <c r="Q17" s="42"/>
      <c r="R17" s="42"/>
      <c r="S17" s="42"/>
      <c r="T17" s="42"/>
      <c r="U17" s="42"/>
      <c r="V17" s="42"/>
      <c r="W17" s="42"/>
      <c r="X17" s="42"/>
      <c r="Y17" s="42"/>
      <c r="Z17" s="42"/>
      <c r="AA17" s="42"/>
      <c r="AB17" s="42"/>
      <c r="AC17" s="42"/>
      <c r="AD17" s="42"/>
      <c r="AE17" s="42"/>
      <c r="AF17" s="42"/>
      <c r="AG17" s="42"/>
      <c r="AH17" s="42"/>
    </row>
    <row r="18" ht="310.5" customHeight="1">
      <c r="A18" s="58" t="s">
        <v>108</v>
      </c>
      <c r="B18" s="59" t="s">
        <v>109</v>
      </c>
      <c r="C18" s="55" t="s">
        <v>110</v>
      </c>
      <c r="D18" s="54" t="s">
        <v>111</v>
      </c>
      <c r="E18" s="49"/>
      <c r="F18" s="49"/>
      <c r="G18" s="48"/>
      <c r="H18" s="49">
        <f>MAX(E18:G18)</f>
        <v>0</v>
      </c>
      <c r="I18" s="50"/>
      <c r="J18" s="50"/>
      <c r="K18" s="50"/>
      <c r="L18" s="50"/>
      <c r="M18" s="50"/>
      <c r="N18" s="50"/>
      <c r="O18" s="42"/>
      <c r="P18" s="42"/>
      <c r="Q18" s="42"/>
      <c r="R18" s="42"/>
      <c r="S18" s="42"/>
      <c r="T18" s="42"/>
      <c r="U18" s="42"/>
      <c r="V18" s="42"/>
      <c r="W18" s="42"/>
      <c r="X18" s="42"/>
      <c r="Y18" s="42"/>
      <c r="Z18" s="42"/>
      <c r="AA18" s="42"/>
      <c r="AB18" s="42"/>
      <c r="AC18" s="42"/>
      <c r="AD18" s="42"/>
      <c r="AE18" s="42"/>
      <c r="AF18" s="42"/>
      <c r="AG18" s="42"/>
      <c r="AH18" s="42"/>
    </row>
    <row r="19" ht="27.0" customHeight="1">
      <c r="A19" s="39" t="s">
        <v>81</v>
      </c>
      <c r="B19" s="39" t="s">
        <v>82</v>
      </c>
      <c r="C19" s="39" t="s">
        <v>83</v>
      </c>
      <c r="D19" s="39" t="s">
        <v>84</v>
      </c>
      <c r="E19" s="40" t="s">
        <v>85</v>
      </c>
      <c r="F19" s="40" t="s">
        <v>86</v>
      </c>
      <c r="G19" s="41" t="s">
        <v>87</v>
      </c>
      <c r="H19" s="39" t="s">
        <v>88</v>
      </c>
      <c r="I19" s="39" t="s">
        <v>89</v>
      </c>
      <c r="J19" s="39" t="s">
        <v>90</v>
      </c>
      <c r="K19" s="39" t="s">
        <v>91</v>
      </c>
      <c r="L19" s="39" t="s">
        <v>92</v>
      </c>
      <c r="M19" s="39" t="s">
        <v>93</v>
      </c>
      <c r="N19" s="39" t="s">
        <v>94</v>
      </c>
      <c r="O19" s="42"/>
      <c r="P19" s="42"/>
      <c r="Q19" s="42"/>
      <c r="R19" s="42"/>
      <c r="S19" s="42"/>
      <c r="T19" s="42"/>
      <c r="U19" s="42"/>
      <c r="V19" s="42"/>
      <c r="W19" s="42"/>
      <c r="X19" s="42"/>
      <c r="Y19" s="42"/>
      <c r="Z19" s="42"/>
      <c r="AA19" s="42"/>
      <c r="AB19" s="42"/>
      <c r="AC19" s="42"/>
      <c r="AD19" s="42"/>
      <c r="AE19" s="42"/>
      <c r="AF19" s="42"/>
      <c r="AG19" s="42"/>
      <c r="AH19" s="42"/>
    </row>
    <row r="20" ht="27.0" customHeight="1">
      <c r="A20" s="51"/>
      <c r="B20" s="43"/>
      <c r="C20" s="43"/>
      <c r="D20" s="43"/>
      <c r="E20" s="44">
        <v>0.005</v>
      </c>
      <c r="F20" s="52">
        <v>0.0</v>
      </c>
      <c r="G20" s="40" t="s">
        <v>95</v>
      </c>
      <c r="H20" s="43"/>
      <c r="I20" s="43"/>
      <c r="J20" s="43"/>
      <c r="K20" s="43"/>
      <c r="L20" s="43"/>
      <c r="M20" s="43"/>
      <c r="N20" s="43"/>
      <c r="O20" s="42"/>
      <c r="P20" s="42"/>
      <c r="Q20" s="42"/>
      <c r="R20" s="42"/>
      <c r="S20" s="42"/>
      <c r="T20" s="42"/>
      <c r="U20" s="42"/>
      <c r="V20" s="42"/>
      <c r="W20" s="42"/>
      <c r="X20" s="42"/>
      <c r="Y20" s="42"/>
      <c r="Z20" s="42"/>
      <c r="AA20" s="42"/>
      <c r="AB20" s="42"/>
      <c r="AC20" s="42"/>
      <c r="AD20" s="42"/>
      <c r="AE20" s="42"/>
      <c r="AF20" s="42"/>
      <c r="AG20" s="42"/>
      <c r="AH20" s="42"/>
    </row>
    <row r="21" ht="135.0" customHeight="1">
      <c r="A21" s="60" t="s">
        <v>112</v>
      </c>
      <c r="B21" s="61" t="s">
        <v>113</v>
      </c>
      <c r="C21" s="62" t="s">
        <v>114</v>
      </c>
      <c r="D21" s="55" t="s">
        <v>114</v>
      </c>
      <c r="E21" s="48"/>
      <c r="F21" s="49"/>
      <c r="G21" s="48"/>
      <c r="H21" s="49">
        <f>MAX(E21:G21)</f>
        <v>0</v>
      </c>
      <c r="I21" s="50"/>
      <c r="J21" s="50"/>
      <c r="K21" s="50"/>
      <c r="L21" s="50"/>
      <c r="M21" s="50"/>
      <c r="N21" s="50"/>
      <c r="O21" s="42"/>
      <c r="P21" s="42"/>
      <c r="Q21" s="42"/>
      <c r="R21" s="42"/>
      <c r="S21" s="42"/>
      <c r="T21" s="42"/>
      <c r="U21" s="42"/>
      <c r="V21" s="42"/>
      <c r="W21" s="42"/>
      <c r="X21" s="42"/>
      <c r="Y21" s="42"/>
      <c r="Z21" s="42"/>
      <c r="AA21" s="42"/>
      <c r="AB21" s="42"/>
      <c r="AC21" s="42"/>
      <c r="AD21" s="42"/>
      <c r="AE21" s="42"/>
      <c r="AF21" s="42"/>
      <c r="AG21" s="42"/>
      <c r="AH21" s="42"/>
    </row>
    <row r="22" ht="27.0" customHeight="1">
      <c r="A22" s="39" t="s">
        <v>81</v>
      </c>
      <c r="B22" s="39" t="s">
        <v>82</v>
      </c>
      <c r="C22" s="39" t="s">
        <v>83</v>
      </c>
      <c r="D22" s="39" t="s">
        <v>84</v>
      </c>
      <c r="E22" s="40" t="s">
        <v>85</v>
      </c>
      <c r="F22" s="40" t="s">
        <v>86</v>
      </c>
      <c r="G22" s="41" t="s">
        <v>87</v>
      </c>
      <c r="H22" s="39" t="s">
        <v>88</v>
      </c>
      <c r="I22" s="39" t="s">
        <v>89</v>
      </c>
      <c r="J22" s="39" t="s">
        <v>90</v>
      </c>
      <c r="K22" s="39" t="s">
        <v>91</v>
      </c>
      <c r="L22" s="39" t="s">
        <v>92</v>
      </c>
      <c r="M22" s="39" t="s">
        <v>93</v>
      </c>
      <c r="N22" s="39" t="s">
        <v>94</v>
      </c>
      <c r="O22" s="42"/>
      <c r="P22" s="42"/>
      <c r="Q22" s="42"/>
      <c r="R22" s="42"/>
      <c r="S22" s="42"/>
      <c r="T22" s="42"/>
      <c r="U22" s="42"/>
      <c r="V22" s="42"/>
      <c r="W22" s="42"/>
      <c r="X22" s="42"/>
      <c r="Y22" s="42"/>
      <c r="Z22" s="42"/>
      <c r="AA22" s="42"/>
      <c r="AB22" s="42"/>
      <c r="AC22" s="42"/>
      <c r="AD22" s="42"/>
      <c r="AE22" s="42"/>
      <c r="AF22" s="42"/>
      <c r="AG22" s="42"/>
      <c r="AH22" s="42"/>
    </row>
    <row r="23" ht="27.0" customHeight="1">
      <c r="A23" s="51"/>
      <c r="B23" s="43"/>
      <c r="C23" s="43"/>
      <c r="D23" s="43"/>
      <c r="E23" s="44">
        <v>0.005</v>
      </c>
      <c r="F23" s="52">
        <v>0.0</v>
      </c>
      <c r="G23" s="40" t="s">
        <v>95</v>
      </c>
      <c r="H23" s="43"/>
      <c r="I23" s="43"/>
      <c r="J23" s="43"/>
      <c r="K23" s="43"/>
      <c r="L23" s="43"/>
      <c r="M23" s="43"/>
      <c r="N23" s="43"/>
      <c r="O23" s="42"/>
      <c r="P23" s="42"/>
      <c r="Q23" s="42"/>
      <c r="R23" s="42"/>
      <c r="S23" s="42"/>
      <c r="T23" s="42"/>
      <c r="U23" s="42"/>
      <c r="V23" s="42"/>
      <c r="W23" s="42"/>
      <c r="X23" s="42"/>
      <c r="Y23" s="42"/>
      <c r="Z23" s="42"/>
      <c r="AA23" s="42"/>
      <c r="AB23" s="42"/>
      <c r="AC23" s="42"/>
      <c r="AD23" s="42"/>
      <c r="AE23" s="42"/>
      <c r="AF23" s="42"/>
      <c r="AG23" s="42"/>
      <c r="AH23" s="42"/>
    </row>
    <row r="24" ht="229.5" customHeight="1">
      <c r="A24" s="60" t="s">
        <v>115</v>
      </c>
      <c r="B24" s="59" t="s">
        <v>116</v>
      </c>
      <c r="C24" s="62" t="s">
        <v>117</v>
      </c>
      <c r="D24" s="54" t="s">
        <v>118</v>
      </c>
      <c r="E24" s="49"/>
      <c r="F24" s="49"/>
      <c r="G24" s="48"/>
      <c r="H24" s="49">
        <f>MAX(E24:G24)</f>
        <v>0</v>
      </c>
      <c r="I24" s="50"/>
      <c r="J24" s="50"/>
      <c r="K24" s="50"/>
      <c r="L24" s="50"/>
      <c r="M24" s="50"/>
      <c r="N24" s="50"/>
      <c r="O24" s="42"/>
      <c r="P24" s="42"/>
      <c r="Q24" s="42"/>
      <c r="R24" s="42"/>
      <c r="S24" s="42"/>
      <c r="T24" s="42"/>
      <c r="U24" s="42"/>
      <c r="V24" s="42"/>
      <c r="W24" s="42"/>
      <c r="X24" s="42"/>
      <c r="Y24" s="42"/>
      <c r="Z24" s="42"/>
      <c r="AA24" s="42"/>
      <c r="AB24" s="42"/>
      <c r="AC24" s="42"/>
      <c r="AD24" s="42"/>
      <c r="AE24" s="42"/>
      <c r="AF24" s="42"/>
      <c r="AG24" s="42"/>
      <c r="AH24" s="42"/>
    </row>
    <row r="25" ht="36.75" customHeight="1">
      <c r="A25" s="39" t="s">
        <v>81</v>
      </c>
      <c r="B25" s="39" t="s">
        <v>82</v>
      </c>
      <c r="C25" s="39" t="s">
        <v>83</v>
      </c>
      <c r="D25" s="39" t="s">
        <v>84</v>
      </c>
      <c r="E25" s="40" t="s">
        <v>85</v>
      </c>
      <c r="F25" s="40" t="s">
        <v>86</v>
      </c>
      <c r="G25" s="41" t="s">
        <v>87</v>
      </c>
      <c r="H25" s="39" t="s">
        <v>88</v>
      </c>
      <c r="I25" s="39" t="s">
        <v>89</v>
      </c>
      <c r="J25" s="39" t="s">
        <v>90</v>
      </c>
      <c r="K25" s="39" t="s">
        <v>91</v>
      </c>
      <c r="L25" s="39" t="s">
        <v>92</v>
      </c>
      <c r="M25" s="39" t="s">
        <v>93</v>
      </c>
      <c r="N25" s="39" t="s">
        <v>94</v>
      </c>
      <c r="O25" s="42"/>
      <c r="P25" s="42"/>
      <c r="Q25" s="42"/>
      <c r="R25" s="42"/>
      <c r="S25" s="42"/>
      <c r="T25" s="42"/>
      <c r="U25" s="42"/>
      <c r="V25" s="42"/>
      <c r="W25" s="42"/>
      <c r="X25" s="42"/>
      <c r="Y25" s="42"/>
      <c r="Z25" s="42"/>
      <c r="AA25" s="42"/>
      <c r="AB25" s="42"/>
      <c r="AC25" s="42"/>
      <c r="AD25" s="42"/>
      <c r="AE25" s="42"/>
      <c r="AF25" s="42"/>
      <c r="AG25" s="42"/>
      <c r="AH25" s="42"/>
    </row>
    <row r="26" ht="27.0" customHeight="1">
      <c r="A26" s="51"/>
      <c r="B26" s="43"/>
      <c r="C26" s="43"/>
      <c r="D26" s="43"/>
      <c r="E26" s="44">
        <v>0.005</v>
      </c>
      <c r="F26" s="52">
        <v>0.0</v>
      </c>
      <c r="G26" s="40" t="s">
        <v>95</v>
      </c>
      <c r="H26" s="43"/>
      <c r="I26" s="43"/>
      <c r="J26" s="43"/>
      <c r="K26" s="43"/>
      <c r="L26" s="43"/>
      <c r="M26" s="43"/>
      <c r="N26" s="43"/>
      <c r="O26" s="42"/>
      <c r="P26" s="42"/>
      <c r="Q26" s="42"/>
      <c r="R26" s="42"/>
      <c r="S26" s="42"/>
      <c r="T26" s="42"/>
      <c r="U26" s="42"/>
      <c r="V26" s="42"/>
      <c r="W26" s="42"/>
      <c r="X26" s="42"/>
      <c r="Y26" s="42"/>
      <c r="Z26" s="42"/>
      <c r="AA26" s="42"/>
      <c r="AB26" s="42"/>
      <c r="AC26" s="42"/>
      <c r="AD26" s="42"/>
      <c r="AE26" s="42"/>
      <c r="AF26" s="42"/>
      <c r="AG26" s="42"/>
      <c r="AH26" s="42"/>
    </row>
    <row r="27" ht="121.5" customHeight="1">
      <c r="A27" s="61" t="s">
        <v>119</v>
      </c>
      <c r="B27" s="62" t="s">
        <v>120</v>
      </c>
      <c r="C27" s="55" t="s">
        <v>121</v>
      </c>
      <c r="D27" s="54" t="s">
        <v>122</v>
      </c>
      <c r="E27" s="49"/>
      <c r="F27" s="49"/>
      <c r="G27" s="48"/>
      <c r="H27" s="49">
        <f>MAX(E27:G27)</f>
        <v>0</v>
      </c>
      <c r="I27" s="50"/>
      <c r="J27" s="50"/>
      <c r="K27" s="50"/>
      <c r="L27" s="50"/>
      <c r="M27" s="50"/>
      <c r="N27" s="50"/>
      <c r="O27" s="42"/>
      <c r="P27" s="42"/>
      <c r="Q27" s="42"/>
      <c r="R27" s="42"/>
      <c r="S27" s="42"/>
      <c r="T27" s="42"/>
      <c r="U27" s="42"/>
      <c r="V27" s="42"/>
      <c r="W27" s="42"/>
      <c r="X27" s="42"/>
      <c r="Y27" s="42"/>
      <c r="Z27" s="42"/>
      <c r="AA27" s="42"/>
      <c r="AB27" s="42"/>
      <c r="AC27" s="42"/>
      <c r="AD27" s="42"/>
      <c r="AE27" s="42"/>
      <c r="AF27" s="42"/>
      <c r="AG27" s="42"/>
      <c r="AH27" s="42"/>
    </row>
    <row r="28" ht="46.5" customHeight="1">
      <c r="A28" s="63" t="s">
        <v>81</v>
      </c>
      <c r="B28" s="63" t="s">
        <v>82</v>
      </c>
      <c r="C28" s="63" t="s">
        <v>83</v>
      </c>
      <c r="D28" s="63" t="s">
        <v>84</v>
      </c>
      <c r="E28" s="40" t="s">
        <v>85</v>
      </c>
      <c r="F28" s="40" t="s">
        <v>86</v>
      </c>
      <c r="G28" s="41" t="s">
        <v>87</v>
      </c>
      <c r="H28" s="39" t="s">
        <v>88</v>
      </c>
      <c r="I28" s="39" t="s">
        <v>89</v>
      </c>
      <c r="J28" s="39" t="s">
        <v>90</v>
      </c>
      <c r="K28" s="39" t="s">
        <v>91</v>
      </c>
      <c r="L28" s="39" t="s">
        <v>92</v>
      </c>
      <c r="M28" s="39" t="s">
        <v>93</v>
      </c>
      <c r="N28" s="39" t="s">
        <v>94</v>
      </c>
      <c r="O28" s="42"/>
      <c r="P28" s="42"/>
      <c r="Q28" s="42"/>
      <c r="R28" s="42"/>
      <c r="S28" s="42"/>
      <c r="T28" s="42"/>
      <c r="U28" s="42"/>
      <c r="V28" s="42"/>
      <c r="W28" s="42"/>
      <c r="X28" s="42"/>
      <c r="Y28" s="42"/>
      <c r="Z28" s="42"/>
      <c r="AA28" s="42"/>
      <c r="AB28" s="42"/>
      <c r="AC28" s="42"/>
      <c r="AD28" s="42"/>
      <c r="AE28" s="42"/>
      <c r="AF28" s="42"/>
      <c r="AG28" s="42"/>
      <c r="AH28" s="42"/>
    </row>
    <row r="29" ht="27.0" customHeight="1">
      <c r="A29" s="51"/>
      <c r="B29" s="43"/>
      <c r="C29" s="43"/>
      <c r="D29" s="43"/>
      <c r="E29" s="44">
        <v>0.005</v>
      </c>
      <c r="F29" s="52">
        <v>0.0</v>
      </c>
      <c r="G29" s="40" t="s">
        <v>95</v>
      </c>
      <c r="H29" s="43"/>
      <c r="I29" s="43"/>
      <c r="J29" s="43"/>
      <c r="K29" s="43"/>
      <c r="L29" s="43"/>
      <c r="M29" s="43"/>
      <c r="N29" s="43"/>
      <c r="O29" s="42"/>
      <c r="P29" s="42"/>
      <c r="Q29" s="42"/>
      <c r="R29" s="42"/>
      <c r="S29" s="42"/>
      <c r="T29" s="42"/>
      <c r="U29" s="42"/>
      <c r="V29" s="42"/>
      <c r="W29" s="42"/>
      <c r="X29" s="42"/>
      <c r="Y29" s="42"/>
      <c r="Z29" s="42"/>
      <c r="AA29" s="42"/>
      <c r="AB29" s="42"/>
      <c r="AC29" s="42"/>
      <c r="AD29" s="42"/>
      <c r="AE29" s="42"/>
      <c r="AF29" s="42"/>
      <c r="AG29" s="42"/>
      <c r="AH29" s="42"/>
    </row>
    <row r="30" ht="81.0" customHeight="1">
      <c r="A30" s="53" t="s">
        <v>123</v>
      </c>
      <c r="B30" s="57" t="s">
        <v>124</v>
      </c>
      <c r="C30" s="55" t="s">
        <v>125</v>
      </c>
      <c r="D30" s="54" t="s">
        <v>126</v>
      </c>
      <c r="E30" s="49"/>
      <c r="F30" s="49"/>
      <c r="G30" s="48"/>
      <c r="H30" s="49">
        <f>MAX(E30:G30)</f>
        <v>0</v>
      </c>
      <c r="I30" s="50"/>
      <c r="J30" s="50"/>
      <c r="K30" s="50"/>
      <c r="L30" s="50"/>
      <c r="M30" s="50"/>
      <c r="N30" s="50"/>
      <c r="O30" s="42"/>
      <c r="P30" s="42"/>
      <c r="Q30" s="42"/>
      <c r="R30" s="42"/>
      <c r="S30" s="42"/>
      <c r="T30" s="42"/>
      <c r="U30" s="42"/>
      <c r="V30" s="42"/>
      <c r="W30" s="42"/>
      <c r="X30" s="42"/>
      <c r="Y30" s="42"/>
      <c r="Z30" s="42"/>
      <c r="AA30" s="42"/>
      <c r="AB30" s="42"/>
      <c r="AC30" s="42"/>
      <c r="AD30" s="42"/>
      <c r="AE30" s="42"/>
      <c r="AF30" s="42"/>
      <c r="AG30" s="42"/>
      <c r="AH30" s="42"/>
    </row>
    <row r="31" ht="15.75" customHeight="1">
      <c r="A31" s="64" t="s">
        <v>127</v>
      </c>
      <c r="B31" s="65"/>
      <c r="C31" s="65"/>
      <c r="D31" s="65"/>
      <c r="E31" s="65"/>
      <c r="F31" s="65"/>
      <c r="G31" s="65"/>
      <c r="H31" s="65"/>
      <c r="I31" s="65"/>
      <c r="J31" s="65"/>
      <c r="K31" s="65"/>
      <c r="L31" s="65"/>
      <c r="M31" s="65"/>
      <c r="N31" s="65"/>
      <c r="O31" s="31"/>
      <c r="P31" s="31"/>
      <c r="Q31" s="31"/>
      <c r="R31" s="31"/>
      <c r="S31" s="31"/>
      <c r="T31" s="31"/>
      <c r="U31" s="31"/>
      <c r="V31" s="31"/>
      <c r="W31" s="31"/>
      <c r="X31" s="31"/>
      <c r="Y31" s="31"/>
      <c r="Z31" s="31"/>
      <c r="AA31" s="31"/>
      <c r="AB31" s="31"/>
      <c r="AC31" s="31"/>
      <c r="AD31" s="31"/>
      <c r="AE31" s="31"/>
      <c r="AF31" s="31"/>
      <c r="AG31" s="31"/>
      <c r="AH31" s="31"/>
    </row>
    <row r="32" ht="48.0" customHeight="1">
      <c r="A32" s="39" t="s">
        <v>81</v>
      </c>
      <c r="B32" s="39" t="s">
        <v>82</v>
      </c>
      <c r="C32" s="39" t="s">
        <v>83</v>
      </c>
      <c r="D32" s="39" t="s">
        <v>84</v>
      </c>
      <c r="E32" s="40" t="s">
        <v>85</v>
      </c>
      <c r="F32" s="40" t="s">
        <v>86</v>
      </c>
      <c r="G32" s="41" t="s">
        <v>87</v>
      </c>
      <c r="H32" s="39" t="s">
        <v>88</v>
      </c>
      <c r="I32" s="39" t="s">
        <v>89</v>
      </c>
      <c r="J32" s="39" t="s">
        <v>90</v>
      </c>
      <c r="K32" s="39" t="s">
        <v>91</v>
      </c>
      <c r="L32" s="39" t="s">
        <v>92</v>
      </c>
      <c r="M32" s="39" t="s">
        <v>93</v>
      </c>
      <c r="N32" s="39" t="s">
        <v>94</v>
      </c>
      <c r="O32" s="42"/>
      <c r="P32" s="42"/>
      <c r="Q32" s="42"/>
      <c r="R32" s="42"/>
      <c r="S32" s="42"/>
      <c r="T32" s="42"/>
      <c r="U32" s="42"/>
      <c r="V32" s="42"/>
      <c r="W32" s="42"/>
      <c r="X32" s="42"/>
      <c r="Y32" s="42"/>
      <c r="Z32" s="42"/>
      <c r="AA32" s="42"/>
      <c r="AB32" s="42"/>
      <c r="AC32" s="42"/>
      <c r="AD32" s="42"/>
      <c r="AE32" s="42"/>
      <c r="AF32" s="42"/>
      <c r="AG32" s="42"/>
      <c r="AH32" s="42"/>
    </row>
    <row r="33" ht="27.0" customHeight="1">
      <c r="A33" s="51"/>
      <c r="B33" s="43"/>
      <c r="C33" s="43"/>
      <c r="D33" s="43"/>
      <c r="E33" s="44">
        <v>0.02</v>
      </c>
      <c r="F33" s="52">
        <v>0.0</v>
      </c>
      <c r="G33" s="40" t="s">
        <v>95</v>
      </c>
      <c r="H33" s="43"/>
      <c r="I33" s="43"/>
      <c r="J33" s="43"/>
      <c r="K33" s="43"/>
      <c r="L33" s="43"/>
      <c r="M33" s="43"/>
      <c r="N33" s="43"/>
      <c r="O33" s="42"/>
      <c r="P33" s="42"/>
      <c r="Q33" s="42"/>
      <c r="R33" s="42"/>
      <c r="S33" s="42"/>
      <c r="T33" s="42"/>
      <c r="U33" s="42"/>
      <c r="V33" s="42"/>
      <c r="W33" s="42"/>
      <c r="X33" s="42"/>
      <c r="Y33" s="42"/>
      <c r="Z33" s="42"/>
      <c r="AA33" s="42"/>
      <c r="AB33" s="42"/>
      <c r="AC33" s="42"/>
      <c r="AD33" s="42"/>
      <c r="AE33" s="42"/>
      <c r="AF33" s="42"/>
      <c r="AG33" s="42"/>
      <c r="AH33" s="42"/>
    </row>
    <row r="34" ht="108.0" customHeight="1">
      <c r="A34" s="53" t="s">
        <v>128</v>
      </c>
      <c r="B34" s="59" t="s">
        <v>129</v>
      </c>
      <c r="C34" s="55" t="s">
        <v>130</v>
      </c>
      <c r="D34" s="54" t="s">
        <v>131</v>
      </c>
      <c r="E34" s="49"/>
      <c r="F34" s="49"/>
      <c r="G34" s="48"/>
      <c r="H34" s="49">
        <f>MAX(E34:G34)</f>
        <v>0</v>
      </c>
      <c r="I34" s="50"/>
      <c r="J34" s="50"/>
      <c r="K34" s="50"/>
      <c r="L34" s="50"/>
      <c r="M34" s="50"/>
      <c r="N34" s="50"/>
      <c r="O34" s="42"/>
      <c r="P34" s="42"/>
      <c r="Q34" s="42"/>
      <c r="R34" s="42"/>
      <c r="S34" s="42"/>
      <c r="T34" s="42"/>
      <c r="U34" s="42"/>
      <c r="V34" s="42"/>
      <c r="W34" s="42"/>
      <c r="X34" s="42"/>
      <c r="Y34" s="42"/>
      <c r="Z34" s="42"/>
      <c r="AA34" s="42"/>
      <c r="AB34" s="42"/>
      <c r="AC34" s="42"/>
      <c r="AD34" s="42"/>
      <c r="AE34" s="42"/>
      <c r="AF34" s="42"/>
      <c r="AG34" s="42"/>
      <c r="AH34" s="42"/>
    </row>
    <row r="35" ht="27.0" customHeight="1">
      <c r="A35" s="39" t="s">
        <v>81</v>
      </c>
      <c r="B35" s="39" t="s">
        <v>82</v>
      </c>
      <c r="C35" s="39" t="s">
        <v>83</v>
      </c>
      <c r="D35" s="39" t="s">
        <v>84</v>
      </c>
      <c r="E35" s="40" t="s">
        <v>85</v>
      </c>
      <c r="F35" s="40" t="s">
        <v>86</v>
      </c>
      <c r="G35" s="41" t="s">
        <v>87</v>
      </c>
      <c r="H35" s="39" t="s">
        <v>88</v>
      </c>
      <c r="I35" s="39" t="s">
        <v>89</v>
      </c>
      <c r="J35" s="39" t="s">
        <v>90</v>
      </c>
      <c r="K35" s="39" t="s">
        <v>91</v>
      </c>
      <c r="L35" s="39" t="s">
        <v>92</v>
      </c>
      <c r="M35" s="39" t="s">
        <v>93</v>
      </c>
      <c r="N35" s="39" t="s">
        <v>94</v>
      </c>
      <c r="O35" s="42"/>
      <c r="P35" s="42"/>
      <c r="Q35" s="42"/>
      <c r="R35" s="42"/>
      <c r="S35" s="42"/>
      <c r="T35" s="42"/>
      <c r="U35" s="42"/>
      <c r="V35" s="42"/>
      <c r="W35" s="42"/>
      <c r="X35" s="42"/>
      <c r="Y35" s="42"/>
      <c r="Z35" s="42"/>
      <c r="AA35" s="42"/>
      <c r="AB35" s="42"/>
      <c r="AC35" s="42"/>
      <c r="AD35" s="42"/>
      <c r="AE35" s="42"/>
      <c r="AF35" s="42"/>
      <c r="AG35" s="42"/>
      <c r="AH35" s="42"/>
    </row>
    <row r="36" ht="27.0" customHeight="1">
      <c r="A36" s="51"/>
      <c r="B36" s="43"/>
      <c r="C36" s="43"/>
      <c r="D36" s="43"/>
      <c r="E36" s="44">
        <v>0.02</v>
      </c>
      <c r="F36" s="52">
        <v>0.0</v>
      </c>
      <c r="G36" s="40" t="s">
        <v>95</v>
      </c>
      <c r="H36" s="43"/>
      <c r="I36" s="43"/>
      <c r="J36" s="43"/>
      <c r="K36" s="43"/>
      <c r="L36" s="43"/>
      <c r="M36" s="43"/>
      <c r="N36" s="43"/>
      <c r="O36" s="42"/>
      <c r="P36" s="42"/>
      <c r="Q36" s="42"/>
      <c r="R36" s="42"/>
      <c r="S36" s="42"/>
      <c r="T36" s="42"/>
      <c r="U36" s="42"/>
      <c r="V36" s="42"/>
      <c r="W36" s="42"/>
      <c r="X36" s="42"/>
      <c r="Y36" s="42"/>
      <c r="Z36" s="42"/>
      <c r="AA36" s="42"/>
      <c r="AB36" s="42"/>
      <c r="AC36" s="42"/>
      <c r="AD36" s="42"/>
      <c r="AE36" s="42"/>
      <c r="AF36" s="42"/>
      <c r="AG36" s="42"/>
      <c r="AH36" s="42"/>
    </row>
    <row r="37" ht="162.0" customHeight="1">
      <c r="A37" s="60" t="s">
        <v>132</v>
      </c>
      <c r="B37" s="59" t="s">
        <v>133</v>
      </c>
      <c r="C37" s="62" t="s">
        <v>134</v>
      </c>
      <c r="D37" s="54" t="s">
        <v>135</v>
      </c>
      <c r="E37" s="49"/>
      <c r="F37" s="49"/>
      <c r="G37" s="48"/>
      <c r="H37" s="49">
        <f>MAX(E37:G37)</f>
        <v>0</v>
      </c>
      <c r="I37" s="50"/>
      <c r="J37" s="50"/>
      <c r="K37" s="50"/>
      <c r="L37" s="50"/>
      <c r="M37" s="50"/>
      <c r="N37" s="50"/>
      <c r="O37" s="42"/>
      <c r="P37" s="42"/>
      <c r="Q37" s="42"/>
      <c r="R37" s="42"/>
      <c r="S37" s="42"/>
      <c r="T37" s="42"/>
      <c r="U37" s="42"/>
      <c r="V37" s="42"/>
      <c r="W37" s="42"/>
      <c r="X37" s="42"/>
      <c r="Y37" s="42"/>
      <c r="Z37" s="42"/>
      <c r="AA37" s="42"/>
      <c r="AB37" s="42"/>
      <c r="AC37" s="42"/>
      <c r="AD37" s="42"/>
      <c r="AE37" s="42"/>
      <c r="AF37" s="42"/>
      <c r="AG37" s="42"/>
      <c r="AH37" s="42"/>
    </row>
    <row r="38" ht="27.0" customHeight="1">
      <c r="A38" s="39" t="s">
        <v>81</v>
      </c>
      <c r="B38" s="39" t="s">
        <v>82</v>
      </c>
      <c r="C38" s="39" t="s">
        <v>83</v>
      </c>
      <c r="D38" s="39" t="s">
        <v>84</v>
      </c>
      <c r="E38" s="40" t="s">
        <v>85</v>
      </c>
      <c r="F38" s="40" t="s">
        <v>86</v>
      </c>
      <c r="G38" s="41" t="s">
        <v>87</v>
      </c>
      <c r="H38" s="39" t="s">
        <v>88</v>
      </c>
      <c r="I38" s="39" t="s">
        <v>89</v>
      </c>
      <c r="J38" s="39" t="s">
        <v>90</v>
      </c>
      <c r="K38" s="39" t="s">
        <v>91</v>
      </c>
      <c r="L38" s="39" t="s">
        <v>92</v>
      </c>
      <c r="M38" s="39" t="s">
        <v>93</v>
      </c>
      <c r="N38" s="39" t="s">
        <v>94</v>
      </c>
      <c r="O38" s="42"/>
      <c r="P38" s="42"/>
      <c r="Q38" s="42"/>
      <c r="R38" s="42"/>
      <c r="S38" s="42"/>
      <c r="T38" s="42"/>
      <c r="U38" s="42"/>
      <c r="V38" s="42"/>
      <c r="W38" s="42"/>
      <c r="X38" s="42"/>
      <c r="Y38" s="42"/>
      <c r="Z38" s="42"/>
      <c r="AA38" s="42"/>
      <c r="AB38" s="42"/>
      <c r="AC38" s="42"/>
      <c r="AD38" s="42"/>
      <c r="AE38" s="42"/>
      <c r="AF38" s="42"/>
      <c r="AG38" s="42"/>
      <c r="AH38" s="42"/>
    </row>
    <row r="39" ht="27.0" customHeight="1">
      <c r="A39" s="51"/>
      <c r="B39" s="43"/>
      <c r="C39" s="43"/>
      <c r="D39" s="43"/>
      <c r="E39" s="44">
        <v>0.02</v>
      </c>
      <c r="F39" s="52">
        <v>0.0</v>
      </c>
      <c r="G39" s="40" t="s">
        <v>95</v>
      </c>
      <c r="H39" s="43"/>
      <c r="I39" s="43"/>
      <c r="J39" s="43"/>
      <c r="K39" s="43"/>
      <c r="L39" s="43"/>
      <c r="M39" s="43"/>
      <c r="N39" s="43"/>
      <c r="O39" s="42"/>
      <c r="P39" s="42"/>
      <c r="Q39" s="42"/>
      <c r="R39" s="42"/>
      <c r="S39" s="42"/>
      <c r="T39" s="42"/>
      <c r="U39" s="42"/>
      <c r="V39" s="42"/>
      <c r="W39" s="42"/>
      <c r="X39" s="42"/>
      <c r="Y39" s="42"/>
      <c r="Z39" s="42"/>
      <c r="AA39" s="42"/>
      <c r="AB39" s="42"/>
      <c r="AC39" s="42"/>
      <c r="AD39" s="42"/>
      <c r="AE39" s="42"/>
      <c r="AF39" s="42"/>
      <c r="AG39" s="42"/>
      <c r="AH39" s="42"/>
    </row>
    <row r="40" ht="77.25" customHeight="1">
      <c r="A40" s="53" t="s">
        <v>136</v>
      </c>
      <c r="B40" s="54" t="s">
        <v>137</v>
      </c>
      <c r="C40" s="55" t="s">
        <v>138</v>
      </c>
      <c r="D40" s="55" t="s">
        <v>139</v>
      </c>
      <c r="E40" s="49"/>
      <c r="F40" s="49"/>
      <c r="G40" s="48"/>
      <c r="H40" s="49">
        <f>MAX(E40:G40)</f>
        <v>0</v>
      </c>
      <c r="I40" s="50"/>
      <c r="J40" s="50"/>
      <c r="K40" s="50"/>
      <c r="L40" s="50"/>
      <c r="M40" s="50"/>
      <c r="N40" s="50"/>
      <c r="O40" s="42"/>
      <c r="P40" s="42"/>
      <c r="Q40" s="42"/>
      <c r="R40" s="42"/>
      <c r="S40" s="42"/>
      <c r="T40" s="42"/>
      <c r="U40" s="42"/>
      <c r="V40" s="42"/>
      <c r="W40" s="42"/>
      <c r="X40" s="42"/>
      <c r="Y40" s="42"/>
      <c r="Z40" s="42"/>
      <c r="AA40" s="42"/>
      <c r="AB40" s="42"/>
      <c r="AC40" s="42"/>
      <c r="AD40" s="42"/>
      <c r="AE40" s="42"/>
      <c r="AF40" s="42"/>
      <c r="AG40" s="42"/>
      <c r="AH40" s="42"/>
    </row>
    <row r="41" ht="15.75" customHeight="1">
      <c r="A41" s="66" t="s">
        <v>140</v>
      </c>
      <c r="B41" s="65"/>
      <c r="C41" s="65"/>
      <c r="D41" s="65"/>
      <c r="E41" s="65"/>
      <c r="F41" s="65"/>
      <c r="G41" s="65"/>
      <c r="H41" s="65"/>
      <c r="I41" s="65"/>
      <c r="J41" s="65"/>
      <c r="K41" s="65"/>
      <c r="L41" s="65"/>
      <c r="M41" s="65"/>
      <c r="N41" s="65"/>
      <c r="O41" s="67"/>
      <c r="P41" s="67"/>
      <c r="Q41" s="68"/>
      <c r="R41" s="30"/>
      <c r="S41" s="30"/>
      <c r="T41" s="30"/>
      <c r="U41" s="30"/>
      <c r="V41" s="30"/>
      <c r="W41" s="30"/>
      <c r="X41" s="30"/>
      <c r="Y41" s="30"/>
      <c r="Z41" s="68"/>
      <c r="AA41" s="30"/>
      <c r="AB41" s="30"/>
      <c r="AC41" s="30"/>
      <c r="AD41" s="30"/>
      <c r="AE41" s="30"/>
      <c r="AF41" s="30"/>
      <c r="AG41" s="30"/>
      <c r="AH41" s="30"/>
    </row>
    <row r="42" ht="15.75" customHeight="1">
      <c r="A42" s="69" t="s">
        <v>141</v>
      </c>
      <c r="B42" s="30"/>
      <c r="C42" s="30"/>
      <c r="D42" s="30"/>
      <c r="E42" s="30"/>
      <c r="F42" s="30"/>
      <c r="G42" s="30"/>
      <c r="H42" s="30"/>
      <c r="I42" s="30"/>
      <c r="J42" s="30"/>
      <c r="K42" s="30"/>
      <c r="L42" s="30"/>
      <c r="M42" s="30"/>
      <c r="N42" s="30"/>
      <c r="O42" s="67"/>
      <c r="P42" s="67"/>
      <c r="Q42" s="68"/>
      <c r="R42" s="30"/>
      <c r="S42" s="30"/>
      <c r="T42" s="30"/>
      <c r="U42" s="30"/>
      <c r="V42" s="30"/>
      <c r="W42" s="30"/>
      <c r="X42" s="30"/>
      <c r="Y42" s="30"/>
      <c r="Z42" s="68"/>
      <c r="AA42" s="30"/>
      <c r="AB42" s="30"/>
      <c r="AC42" s="30"/>
      <c r="AD42" s="30"/>
      <c r="AE42" s="30"/>
      <c r="AF42" s="30"/>
      <c r="AG42" s="30"/>
      <c r="AH42" s="30"/>
    </row>
    <row r="43" ht="27.0" customHeight="1">
      <c r="A43" s="39" t="s">
        <v>81</v>
      </c>
      <c r="B43" s="39" t="s">
        <v>82</v>
      </c>
      <c r="C43" s="39" t="s">
        <v>83</v>
      </c>
      <c r="D43" s="39" t="s">
        <v>84</v>
      </c>
      <c r="E43" s="40" t="s">
        <v>85</v>
      </c>
      <c r="F43" s="40" t="s">
        <v>86</v>
      </c>
      <c r="G43" s="41" t="s">
        <v>87</v>
      </c>
      <c r="H43" s="39" t="s">
        <v>88</v>
      </c>
      <c r="I43" s="39" t="s">
        <v>89</v>
      </c>
      <c r="J43" s="39" t="s">
        <v>90</v>
      </c>
      <c r="K43" s="39" t="s">
        <v>91</v>
      </c>
      <c r="L43" s="39" t="s">
        <v>92</v>
      </c>
      <c r="M43" s="39" t="s">
        <v>93</v>
      </c>
      <c r="N43" s="39" t="s">
        <v>94</v>
      </c>
      <c r="O43" s="42"/>
      <c r="P43" s="42"/>
      <c r="Q43" s="42"/>
      <c r="R43" s="42"/>
      <c r="S43" s="42"/>
      <c r="T43" s="42"/>
      <c r="U43" s="42"/>
      <c r="V43" s="42"/>
      <c r="W43" s="42"/>
      <c r="X43" s="42"/>
      <c r="Y43" s="42"/>
      <c r="Z43" s="42"/>
      <c r="AA43" s="42"/>
      <c r="AB43" s="42"/>
      <c r="AC43" s="42"/>
      <c r="AD43" s="42"/>
      <c r="AE43" s="42"/>
      <c r="AF43" s="42"/>
      <c r="AG43" s="42"/>
      <c r="AH43" s="42"/>
    </row>
    <row r="44" ht="27.0" customHeight="1">
      <c r="A44" s="51"/>
      <c r="B44" s="43"/>
      <c r="C44" s="43"/>
      <c r="D44" s="43"/>
      <c r="E44" s="44">
        <v>0.01</v>
      </c>
      <c r="F44" s="52">
        <v>0.0</v>
      </c>
      <c r="G44" s="40" t="s">
        <v>95</v>
      </c>
      <c r="H44" s="43"/>
      <c r="I44" s="43"/>
      <c r="J44" s="43"/>
      <c r="K44" s="43"/>
      <c r="L44" s="43"/>
      <c r="M44" s="43"/>
      <c r="N44" s="43"/>
      <c r="O44" s="42"/>
      <c r="P44" s="42"/>
      <c r="Q44" s="42"/>
      <c r="R44" s="42"/>
      <c r="S44" s="42"/>
      <c r="T44" s="42"/>
      <c r="U44" s="42"/>
      <c r="V44" s="42"/>
      <c r="W44" s="42"/>
      <c r="X44" s="42"/>
      <c r="Y44" s="42"/>
      <c r="Z44" s="42"/>
      <c r="AA44" s="42"/>
      <c r="AB44" s="42"/>
      <c r="AC44" s="42"/>
      <c r="AD44" s="42"/>
      <c r="AE44" s="42"/>
      <c r="AF44" s="42"/>
      <c r="AG44" s="42"/>
      <c r="AH44" s="42"/>
    </row>
    <row r="45" ht="297.0" customHeight="1">
      <c r="A45" s="53" t="s">
        <v>142</v>
      </c>
      <c r="B45" s="54" t="s">
        <v>143</v>
      </c>
      <c r="C45" s="57" t="s">
        <v>144</v>
      </c>
      <c r="D45" s="54" t="s">
        <v>145</v>
      </c>
      <c r="E45" s="49"/>
      <c r="F45" s="49"/>
      <c r="G45" s="48"/>
      <c r="H45" s="49">
        <f>MAX(E45:G45)</f>
        <v>0</v>
      </c>
      <c r="I45" s="50"/>
      <c r="J45" s="50"/>
      <c r="K45" s="50"/>
      <c r="L45" s="50"/>
      <c r="M45" s="50"/>
      <c r="N45" s="50"/>
      <c r="O45" s="42"/>
      <c r="P45" s="42"/>
      <c r="Q45" s="42"/>
      <c r="R45" s="42"/>
      <c r="S45" s="42"/>
      <c r="T45" s="42"/>
      <c r="U45" s="42"/>
      <c r="V45" s="42"/>
      <c r="W45" s="42"/>
      <c r="X45" s="42"/>
      <c r="Y45" s="42"/>
      <c r="Z45" s="42"/>
      <c r="AA45" s="42"/>
      <c r="AB45" s="42"/>
      <c r="AC45" s="42"/>
      <c r="AD45" s="42"/>
      <c r="AE45" s="42"/>
      <c r="AF45" s="42"/>
      <c r="AG45" s="42"/>
      <c r="AH45" s="42"/>
    </row>
    <row r="46" ht="15.75" customHeight="1">
      <c r="A46" s="64" t="s">
        <v>146</v>
      </c>
      <c r="B46" s="65"/>
      <c r="C46" s="65"/>
      <c r="D46" s="65"/>
      <c r="E46" s="65"/>
      <c r="F46" s="65"/>
      <c r="G46" s="65"/>
      <c r="H46" s="65"/>
      <c r="I46" s="65"/>
      <c r="J46" s="65"/>
      <c r="K46" s="65"/>
      <c r="L46" s="65"/>
      <c r="M46" s="65"/>
      <c r="N46" s="65"/>
      <c r="O46" s="42"/>
      <c r="P46" s="42"/>
      <c r="Q46" s="42"/>
      <c r="R46" s="42"/>
      <c r="S46" s="42"/>
      <c r="T46" s="42"/>
      <c r="U46" s="42"/>
      <c r="V46" s="42"/>
      <c r="W46" s="42"/>
      <c r="X46" s="42"/>
      <c r="Y46" s="42"/>
      <c r="Z46" s="42"/>
      <c r="AA46" s="42"/>
      <c r="AB46" s="42"/>
      <c r="AC46" s="42"/>
      <c r="AD46" s="42"/>
      <c r="AE46" s="42"/>
      <c r="AF46" s="42"/>
      <c r="AG46" s="42"/>
      <c r="AH46" s="42"/>
    </row>
    <row r="47" ht="27.0" customHeight="1">
      <c r="A47" s="63" t="s">
        <v>81</v>
      </c>
      <c r="B47" s="63" t="s">
        <v>82</v>
      </c>
      <c r="C47" s="63" t="s">
        <v>83</v>
      </c>
      <c r="D47" s="63" t="s">
        <v>84</v>
      </c>
      <c r="E47" s="40" t="s">
        <v>85</v>
      </c>
      <c r="F47" s="40" t="s">
        <v>86</v>
      </c>
      <c r="G47" s="41" t="s">
        <v>87</v>
      </c>
      <c r="H47" s="39" t="s">
        <v>88</v>
      </c>
      <c r="I47" s="39" t="s">
        <v>89</v>
      </c>
      <c r="J47" s="39" t="s">
        <v>90</v>
      </c>
      <c r="K47" s="39" t="s">
        <v>91</v>
      </c>
      <c r="L47" s="39" t="s">
        <v>92</v>
      </c>
      <c r="M47" s="39" t="s">
        <v>93</v>
      </c>
      <c r="N47" s="39" t="s">
        <v>94</v>
      </c>
      <c r="O47" s="42"/>
      <c r="P47" s="42"/>
      <c r="Q47" s="42"/>
      <c r="R47" s="42"/>
      <c r="S47" s="42"/>
      <c r="T47" s="42"/>
      <c r="U47" s="42"/>
      <c r="V47" s="42"/>
      <c r="W47" s="42"/>
      <c r="X47" s="42"/>
      <c r="Y47" s="42"/>
      <c r="Z47" s="42"/>
      <c r="AA47" s="42"/>
      <c r="AB47" s="42"/>
      <c r="AC47" s="42"/>
      <c r="AD47" s="42"/>
      <c r="AE47" s="42"/>
      <c r="AF47" s="42"/>
      <c r="AG47" s="42"/>
      <c r="AH47" s="42"/>
    </row>
    <row r="48" ht="27.0" customHeight="1">
      <c r="A48" s="51"/>
      <c r="B48" s="43"/>
      <c r="C48" s="43"/>
      <c r="D48" s="43"/>
      <c r="E48" s="44">
        <v>0.01</v>
      </c>
      <c r="F48" s="52">
        <v>0.0</v>
      </c>
      <c r="G48" s="40" t="s">
        <v>95</v>
      </c>
      <c r="H48" s="43"/>
      <c r="I48" s="43"/>
      <c r="J48" s="43"/>
      <c r="K48" s="43"/>
      <c r="L48" s="43"/>
      <c r="M48" s="43"/>
      <c r="N48" s="43"/>
      <c r="O48" s="42"/>
      <c r="P48" s="42"/>
      <c r="Q48" s="42"/>
      <c r="R48" s="42"/>
      <c r="S48" s="42"/>
      <c r="T48" s="42"/>
      <c r="U48" s="42"/>
      <c r="V48" s="42"/>
      <c r="W48" s="42"/>
      <c r="X48" s="42"/>
      <c r="Y48" s="42"/>
      <c r="Z48" s="42"/>
      <c r="AA48" s="42"/>
      <c r="AB48" s="42"/>
      <c r="AC48" s="42"/>
      <c r="AD48" s="42"/>
      <c r="AE48" s="42"/>
      <c r="AF48" s="42"/>
      <c r="AG48" s="42"/>
      <c r="AH48" s="42"/>
    </row>
    <row r="49" ht="173.25" customHeight="1">
      <c r="A49" s="53" t="s">
        <v>147</v>
      </c>
      <c r="B49" s="54" t="s">
        <v>148</v>
      </c>
      <c r="C49" s="55" t="s">
        <v>149</v>
      </c>
      <c r="D49" s="54" t="s">
        <v>150</v>
      </c>
      <c r="E49" s="49"/>
      <c r="F49" s="49"/>
      <c r="G49" s="48"/>
      <c r="H49" s="49">
        <f>MAX(E49:G49)</f>
        <v>0</v>
      </c>
      <c r="I49" s="50"/>
      <c r="J49" s="50"/>
      <c r="K49" s="50"/>
      <c r="L49" s="50"/>
      <c r="M49" s="50"/>
      <c r="N49" s="50"/>
      <c r="O49" s="42"/>
      <c r="P49" s="42"/>
      <c r="Q49" s="42"/>
      <c r="R49" s="42"/>
      <c r="S49" s="42"/>
      <c r="T49" s="42"/>
      <c r="U49" s="42"/>
      <c r="V49" s="42"/>
      <c r="W49" s="42"/>
      <c r="X49" s="42"/>
      <c r="Y49" s="42"/>
      <c r="Z49" s="42"/>
      <c r="AA49" s="42"/>
      <c r="AB49" s="42"/>
      <c r="AC49" s="42"/>
      <c r="AD49" s="42"/>
      <c r="AE49" s="42"/>
      <c r="AF49" s="42"/>
      <c r="AG49" s="42"/>
      <c r="AH49" s="42"/>
    </row>
    <row r="50" ht="15.75" customHeight="1">
      <c r="A50" s="70" t="s">
        <v>151</v>
      </c>
      <c r="B50" s="16"/>
      <c r="C50" s="16"/>
      <c r="D50" s="16"/>
      <c r="E50" s="16"/>
      <c r="F50" s="16"/>
      <c r="G50" s="16"/>
      <c r="H50" s="16"/>
      <c r="I50" s="16"/>
      <c r="J50" s="16"/>
      <c r="K50" s="16"/>
      <c r="L50" s="16"/>
      <c r="M50" s="16"/>
      <c r="N50" s="16"/>
      <c r="O50" s="42"/>
      <c r="P50" s="42"/>
      <c r="Q50" s="42"/>
      <c r="R50" s="42"/>
      <c r="S50" s="42"/>
      <c r="T50" s="42"/>
      <c r="U50" s="42"/>
      <c r="V50" s="42"/>
      <c r="W50" s="42"/>
      <c r="X50" s="42"/>
      <c r="Y50" s="42"/>
      <c r="Z50" s="42"/>
      <c r="AA50" s="42"/>
      <c r="AB50" s="42"/>
      <c r="AC50" s="42"/>
      <c r="AD50" s="42"/>
      <c r="AE50" s="42"/>
      <c r="AF50" s="42"/>
      <c r="AG50" s="42"/>
      <c r="AH50" s="42"/>
    </row>
    <row r="51" ht="27.0" customHeight="1">
      <c r="A51" s="39" t="s">
        <v>81</v>
      </c>
      <c r="B51" s="39" t="s">
        <v>82</v>
      </c>
      <c r="C51" s="39" t="s">
        <v>83</v>
      </c>
      <c r="D51" s="39" t="s">
        <v>84</v>
      </c>
      <c r="E51" s="40" t="s">
        <v>85</v>
      </c>
      <c r="F51" s="40" t="s">
        <v>86</v>
      </c>
      <c r="G51" s="41" t="s">
        <v>87</v>
      </c>
      <c r="H51" s="39" t="s">
        <v>88</v>
      </c>
      <c r="I51" s="39" t="s">
        <v>89</v>
      </c>
      <c r="J51" s="39" t="s">
        <v>90</v>
      </c>
      <c r="K51" s="39" t="s">
        <v>91</v>
      </c>
      <c r="L51" s="39" t="s">
        <v>92</v>
      </c>
      <c r="M51" s="39" t="s">
        <v>93</v>
      </c>
      <c r="N51" s="39" t="s">
        <v>94</v>
      </c>
      <c r="O51" s="42"/>
      <c r="P51" s="42"/>
      <c r="Q51" s="42"/>
      <c r="R51" s="42"/>
      <c r="S51" s="42"/>
      <c r="T51" s="42"/>
      <c r="U51" s="42"/>
      <c r="V51" s="42"/>
      <c r="W51" s="42"/>
      <c r="X51" s="42"/>
      <c r="Y51" s="42"/>
      <c r="Z51" s="42"/>
      <c r="AA51" s="42"/>
      <c r="AB51" s="42"/>
      <c r="AC51" s="42"/>
      <c r="AD51" s="42"/>
      <c r="AE51" s="42"/>
      <c r="AF51" s="42"/>
      <c r="AG51" s="42"/>
      <c r="AH51" s="42"/>
    </row>
    <row r="52" ht="27.0" customHeight="1">
      <c r="A52" s="51"/>
      <c r="B52" s="43"/>
      <c r="C52" s="43"/>
      <c r="D52" s="43"/>
      <c r="E52" s="44">
        <v>0.01</v>
      </c>
      <c r="F52" s="52">
        <v>0.0</v>
      </c>
      <c r="G52" s="40" t="s">
        <v>95</v>
      </c>
      <c r="H52" s="43"/>
      <c r="I52" s="43"/>
      <c r="J52" s="43"/>
      <c r="K52" s="43"/>
      <c r="L52" s="43"/>
      <c r="M52" s="43"/>
      <c r="N52" s="43"/>
      <c r="O52" s="42"/>
      <c r="P52" s="42"/>
      <c r="Q52" s="42"/>
      <c r="R52" s="42"/>
      <c r="S52" s="42"/>
      <c r="T52" s="42"/>
      <c r="U52" s="42"/>
      <c r="V52" s="42"/>
      <c r="W52" s="42"/>
      <c r="X52" s="42"/>
      <c r="Y52" s="42"/>
      <c r="Z52" s="42"/>
      <c r="AA52" s="42"/>
      <c r="AB52" s="42"/>
      <c r="AC52" s="42"/>
      <c r="AD52" s="42"/>
      <c r="AE52" s="42"/>
      <c r="AF52" s="42"/>
      <c r="AG52" s="42"/>
      <c r="AH52" s="42"/>
    </row>
    <row r="53" ht="207.75" customHeight="1">
      <c r="A53" s="53" t="s">
        <v>152</v>
      </c>
      <c r="B53" s="71" t="s">
        <v>153</v>
      </c>
      <c r="C53" s="72" t="s">
        <v>154</v>
      </c>
      <c r="D53" s="54" t="s">
        <v>155</v>
      </c>
      <c r="E53" s="49"/>
      <c r="F53" s="49"/>
      <c r="G53" s="48"/>
      <c r="H53" s="49">
        <f>MAX(E53:G53)</f>
        <v>0</v>
      </c>
      <c r="I53" s="50"/>
      <c r="J53" s="50"/>
      <c r="K53" s="50"/>
      <c r="L53" s="50"/>
      <c r="M53" s="50"/>
      <c r="N53" s="50"/>
      <c r="O53" s="42"/>
      <c r="P53" s="42"/>
      <c r="Q53" s="42"/>
      <c r="R53" s="42"/>
      <c r="S53" s="42"/>
      <c r="T53" s="42"/>
      <c r="U53" s="42"/>
      <c r="V53" s="42"/>
      <c r="W53" s="42"/>
      <c r="X53" s="42"/>
      <c r="Y53" s="42"/>
      <c r="Z53" s="42"/>
      <c r="AA53" s="42"/>
      <c r="AB53" s="42"/>
      <c r="AC53" s="42"/>
      <c r="AD53" s="42"/>
      <c r="AE53" s="42"/>
      <c r="AF53" s="42"/>
      <c r="AG53" s="42"/>
      <c r="AH53" s="42"/>
    </row>
    <row r="54" ht="15.75" customHeight="1">
      <c r="A54" s="70" t="s">
        <v>156</v>
      </c>
      <c r="B54" s="16"/>
      <c r="C54" s="16"/>
      <c r="D54" s="16"/>
      <c r="E54" s="16"/>
      <c r="F54" s="16"/>
      <c r="G54" s="16"/>
      <c r="H54" s="16"/>
      <c r="I54" s="16"/>
      <c r="J54" s="16"/>
      <c r="K54" s="16"/>
      <c r="L54" s="16"/>
      <c r="M54" s="16"/>
      <c r="N54" s="16"/>
      <c r="O54" s="42"/>
      <c r="P54" s="42"/>
      <c r="Q54" s="42"/>
      <c r="R54" s="42"/>
      <c r="S54" s="42"/>
      <c r="T54" s="42"/>
      <c r="U54" s="42"/>
      <c r="V54" s="42"/>
      <c r="W54" s="42"/>
      <c r="X54" s="42"/>
      <c r="Y54" s="42"/>
      <c r="Z54" s="42"/>
      <c r="AA54" s="42"/>
      <c r="AB54" s="42"/>
      <c r="AC54" s="42"/>
      <c r="AD54" s="42"/>
      <c r="AE54" s="42"/>
      <c r="AF54" s="42"/>
      <c r="AG54" s="42"/>
      <c r="AH54" s="42"/>
    </row>
    <row r="55" ht="27.0" customHeight="1">
      <c r="A55" s="39" t="s">
        <v>81</v>
      </c>
      <c r="B55" s="39" t="s">
        <v>82</v>
      </c>
      <c r="C55" s="39" t="s">
        <v>83</v>
      </c>
      <c r="D55" s="39" t="s">
        <v>84</v>
      </c>
      <c r="E55" s="40" t="s">
        <v>85</v>
      </c>
      <c r="F55" s="40" t="s">
        <v>86</v>
      </c>
      <c r="G55" s="41" t="s">
        <v>87</v>
      </c>
      <c r="H55" s="39" t="s">
        <v>88</v>
      </c>
      <c r="I55" s="39" t="s">
        <v>89</v>
      </c>
      <c r="J55" s="39" t="s">
        <v>90</v>
      </c>
      <c r="K55" s="39" t="s">
        <v>91</v>
      </c>
      <c r="L55" s="39" t="s">
        <v>92</v>
      </c>
      <c r="M55" s="39" t="s">
        <v>93</v>
      </c>
      <c r="N55" s="39" t="s">
        <v>94</v>
      </c>
      <c r="O55" s="42"/>
      <c r="P55" s="42"/>
      <c r="Q55" s="42"/>
      <c r="R55" s="42"/>
      <c r="S55" s="42"/>
      <c r="T55" s="42"/>
      <c r="U55" s="42"/>
      <c r="V55" s="42"/>
      <c r="W55" s="42"/>
      <c r="X55" s="42"/>
      <c r="Y55" s="42"/>
      <c r="Z55" s="42"/>
      <c r="AA55" s="42"/>
      <c r="AB55" s="42"/>
      <c r="AC55" s="42"/>
      <c r="AD55" s="42"/>
      <c r="AE55" s="42"/>
      <c r="AF55" s="42"/>
      <c r="AG55" s="42"/>
      <c r="AH55" s="42"/>
    </row>
    <row r="56" ht="27.0" customHeight="1">
      <c r="A56" s="51"/>
      <c r="B56" s="43"/>
      <c r="C56" s="43"/>
      <c r="D56" s="43"/>
      <c r="E56" s="44">
        <v>0.02</v>
      </c>
      <c r="F56" s="52">
        <v>0.0</v>
      </c>
      <c r="G56" s="40" t="s">
        <v>95</v>
      </c>
      <c r="H56" s="43"/>
      <c r="I56" s="43"/>
      <c r="J56" s="43"/>
      <c r="K56" s="43"/>
      <c r="L56" s="43"/>
      <c r="M56" s="43"/>
      <c r="N56" s="43"/>
      <c r="O56" s="42"/>
      <c r="P56" s="42"/>
      <c r="Q56" s="42"/>
      <c r="R56" s="42"/>
      <c r="S56" s="42"/>
      <c r="T56" s="42"/>
      <c r="U56" s="42"/>
      <c r="V56" s="42"/>
      <c r="W56" s="42"/>
      <c r="X56" s="42"/>
      <c r="Y56" s="42"/>
      <c r="Z56" s="42"/>
      <c r="AA56" s="42"/>
      <c r="AB56" s="42"/>
      <c r="AC56" s="42"/>
      <c r="AD56" s="42"/>
      <c r="AE56" s="42"/>
      <c r="AF56" s="42"/>
      <c r="AG56" s="42"/>
      <c r="AH56" s="42"/>
    </row>
    <row r="57" ht="121.5" customHeight="1">
      <c r="A57" s="72" t="s">
        <v>157</v>
      </c>
      <c r="B57" s="54" t="s">
        <v>158</v>
      </c>
      <c r="C57" s="72" t="s">
        <v>159</v>
      </c>
      <c r="D57" s="72" t="s">
        <v>160</v>
      </c>
      <c r="E57" s="49"/>
      <c r="F57" s="49"/>
      <c r="G57" s="48"/>
      <c r="H57" s="49">
        <f>MAX(E57:G57)</f>
        <v>0</v>
      </c>
      <c r="I57" s="50"/>
      <c r="J57" s="50"/>
      <c r="K57" s="50"/>
      <c r="L57" s="50"/>
      <c r="M57" s="50"/>
      <c r="N57" s="50"/>
      <c r="O57" s="42"/>
      <c r="P57" s="42"/>
      <c r="Q57" s="42"/>
      <c r="R57" s="42"/>
      <c r="S57" s="42"/>
      <c r="T57" s="42"/>
      <c r="U57" s="42"/>
      <c r="V57" s="42"/>
      <c r="W57" s="42"/>
      <c r="X57" s="42"/>
      <c r="Y57" s="42"/>
      <c r="Z57" s="42"/>
      <c r="AA57" s="42"/>
      <c r="AB57" s="42"/>
      <c r="AC57" s="42"/>
      <c r="AD57" s="42"/>
      <c r="AE57" s="42"/>
      <c r="AF57" s="42"/>
      <c r="AG57" s="42"/>
      <c r="AH57" s="42"/>
    </row>
    <row r="58" ht="15.75" customHeight="1">
      <c r="A58" s="70" t="s">
        <v>161</v>
      </c>
      <c r="B58" s="16"/>
      <c r="C58" s="16"/>
      <c r="D58" s="16"/>
      <c r="E58" s="16"/>
      <c r="F58" s="16"/>
      <c r="G58" s="16"/>
      <c r="H58" s="16"/>
      <c r="I58" s="16"/>
      <c r="J58" s="16"/>
      <c r="K58" s="16"/>
      <c r="L58" s="16"/>
      <c r="M58" s="16"/>
      <c r="N58" s="16"/>
      <c r="O58" s="42"/>
      <c r="P58" s="42"/>
      <c r="Q58" s="42"/>
      <c r="R58" s="42"/>
      <c r="S58" s="42"/>
      <c r="T58" s="42"/>
      <c r="U58" s="42"/>
      <c r="V58" s="42"/>
      <c r="W58" s="42"/>
      <c r="X58" s="42"/>
      <c r="Y58" s="42"/>
      <c r="Z58" s="42"/>
      <c r="AA58" s="42"/>
      <c r="AB58" s="42"/>
      <c r="AC58" s="42"/>
      <c r="AD58" s="42"/>
      <c r="AE58" s="42"/>
      <c r="AF58" s="42"/>
      <c r="AG58" s="42"/>
      <c r="AH58" s="42"/>
    </row>
    <row r="59" ht="27.0" customHeight="1">
      <c r="A59" s="63" t="s">
        <v>81</v>
      </c>
      <c r="B59" s="63" t="s">
        <v>82</v>
      </c>
      <c r="C59" s="63" t="s">
        <v>83</v>
      </c>
      <c r="D59" s="63" t="s">
        <v>84</v>
      </c>
      <c r="E59" s="40" t="s">
        <v>85</v>
      </c>
      <c r="F59" s="40" t="s">
        <v>86</v>
      </c>
      <c r="G59" s="41" t="s">
        <v>87</v>
      </c>
      <c r="H59" s="39" t="s">
        <v>88</v>
      </c>
      <c r="I59" s="39" t="s">
        <v>89</v>
      </c>
      <c r="J59" s="39" t="s">
        <v>90</v>
      </c>
      <c r="K59" s="39" t="s">
        <v>91</v>
      </c>
      <c r="L59" s="39" t="s">
        <v>92</v>
      </c>
      <c r="M59" s="39" t="s">
        <v>93</v>
      </c>
      <c r="N59" s="39" t="s">
        <v>94</v>
      </c>
      <c r="O59" s="42"/>
      <c r="P59" s="42"/>
      <c r="Q59" s="42"/>
      <c r="R59" s="42"/>
      <c r="S59" s="42"/>
      <c r="T59" s="42"/>
      <c r="U59" s="42"/>
      <c r="V59" s="42"/>
      <c r="W59" s="42"/>
      <c r="X59" s="42"/>
      <c r="Y59" s="42"/>
      <c r="Z59" s="42"/>
      <c r="AA59" s="42"/>
      <c r="AB59" s="42"/>
      <c r="AC59" s="42"/>
      <c r="AD59" s="42"/>
      <c r="AE59" s="42"/>
      <c r="AF59" s="42"/>
      <c r="AG59" s="42"/>
      <c r="AH59" s="42"/>
    </row>
    <row r="60" ht="27.0" customHeight="1">
      <c r="A60" s="51"/>
      <c r="B60" s="43"/>
      <c r="C60" s="43"/>
      <c r="D60" s="43"/>
      <c r="E60" s="44">
        <v>0.02</v>
      </c>
      <c r="F60" s="52">
        <v>0.0</v>
      </c>
      <c r="G60" s="40" t="s">
        <v>95</v>
      </c>
      <c r="H60" s="43"/>
      <c r="I60" s="43"/>
      <c r="J60" s="43"/>
      <c r="K60" s="43"/>
      <c r="L60" s="43"/>
      <c r="M60" s="43"/>
      <c r="N60" s="43"/>
      <c r="O60" s="42"/>
      <c r="P60" s="42"/>
      <c r="Q60" s="42"/>
      <c r="R60" s="42"/>
      <c r="S60" s="42"/>
      <c r="T60" s="42"/>
      <c r="U60" s="42"/>
      <c r="V60" s="42"/>
      <c r="W60" s="42"/>
      <c r="X60" s="42"/>
      <c r="Y60" s="42"/>
      <c r="Z60" s="42"/>
      <c r="AA60" s="42"/>
      <c r="AB60" s="42"/>
      <c r="AC60" s="42"/>
      <c r="AD60" s="42"/>
      <c r="AE60" s="42"/>
      <c r="AF60" s="42"/>
      <c r="AG60" s="42"/>
      <c r="AH60" s="42"/>
    </row>
    <row r="61" ht="135.0" customHeight="1">
      <c r="A61" s="60" t="s">
        <v>162</v>
      </c>
      <c r="B61" s="54" t="s">
        <v>163</v>
      </c>
      <c r="C61" s="55" t="s">
        <v>164</v>
      </c>
      <c r="D61" s="54" t="s">
        <v>165</v>
      </c>
      <c r="E61" s="49"/>
      <c r="F61" s="49"/>
      <c r="G61" s="48"/>
      <c r="H61" s="49">
        <f>MAX(E61:G61)</f>
        <v>0</v>
      </c>
      <c r="I61" s="50"/>
      <c r="J61" s="50"/>
      <c r="K61" s="50"/>
      <c r="L61" s="50"/>
      <c r="M61" s="50"/>
      <c r="N61" s="50"/>
      <c r="O61" s="42"/>
      <c r="P61" s="42"/>
      <c r="Q61" s="42"/>
      <c r="R61" s="42"/>
      <c r="S61" s="42"/>
      <c r="T61" s="42"/>
      <c r="U61" s="42"/>
      <c r="V61" s="42"/>
      <c r="W61" s="42"/>
      <c r="X61" s="42"/>
      <c r="Y61" s="42"/>
      <c r="Z61" s="42"/>
      <c r="AA61" s="42"/>
      <c r="AB61" s="42"/>
      <c r="AC61" s="42"/>
      <c r="AD61" s="42"/>
      <c r="AE61" s="42"/>
      <c r="AF61" s="42"/>
      <c r="AG61" s="42"/>
      <c r="AH61" s="42"/>
    </row>
    <row r="62" ht="15.75" customHeight="1">
      <c r="A62" s="64" t="s">
        <v>166</v>
      </c>
      <c r="B62" s="65"/>
      <c r="C62" s="65"/>
      <c r="D62" s="65"/>
      <c r="E62" s="65"/>
      <c r="F62" s="65"/>
      <c r="G62" s="65"/>
      <c r="H62" s="65"/>
      <c r="I62" s="65"/>
      <c r="J62" s="65"/>
      <c r="K62" s="65"/>
      <c r="L62" s="65"/>
      <c r="M62" s="65"/>
      <c r="N62" s="65"/>
      <c r="O62" s="42"/>
      <c r="P62" s="42"/>
      <c r="Q62" s="42"/>
      <c r="R62" s="42"/>
      <c r="S62" s="42"/>
      <c r="T62" s="42"/>
      <c r="U62" s="42"/>
      <c r="V62" s="42"/>
      <c r="W62" s="42"/>
      <c r="X62" s="42"/>
      <c r="Y62" s="42"/>
      <c r="Z62" s="42"/>
      <c r="AA62" s="42"/>
      <c r="AB62" s="42"/>
      <c r="AC62" s="42"/>
      <c r="AD62" s="42"/>
      <c r="AE62" s="42"/>
      <c r="AF62" s="42"/>
      <c r="AG62" s="42"/>
      <c r="AH62" s="42"/>
    </row>
    <row r="63" ht="27.0" customHeight="1">
      <c r="A63" s="39" t="s">
        <v>81</v>
      </c>
      <c r="B63" s="39" t="s">
        <v>82</v>
      </c>
      <c r="C63" s="39" t="s">
        <v>83</v>
      </c>
      <c r="D63" s="39" t="s">
        <v>84</v>
      </c>
      <c r="E63" s="40" t="s">
        <v>85</v>
      </c>
      <c r="F63" s="40" t="s">
        <v>86</v>
      </c>
      <c r="G63" s="41" t="s">
        <v>87</v>
      </c>
      <c r="H63" s="39" t="s">
        <v>88</v>
      </c>
      <c r="I63" s="39" t="s">
        <v>89</v>
      </c>
      <c r="J63" s="39" t="s">
        <v>90</v>
      </c>
      <c r="K63" s="39" t="s">
        <v>91</v>
      </c>
      <c r="L63" s="39" t="s">
        <v>92</v>
      </c>
      <c r="M63" s="39" t="s">
        <v>93</v>
      </c>
      <c r="N63" s="39" t="s">
        <v>94</v>
      </c>
      <c r="O63" s="42"/>
      <c r="P63" s="42"/>
      <c r="Q63" s="42"/>
      <c r="R63" s="42"/>
      <c r="S63" s="42"/>
      <c r="T63" s="42"/>
      <c r="U63" s="42"/>
      <c r="V63" s="42"/>
      <c r="W63" s="42"/>
      <c r="X63" s="42"/>
      <c r="Y63" s="42"/>
      <c r="Z63" s="42"/>
      <c r="AA63" s="42"/>
      <c r="AB63" s="42"/>
      <c r="AC63" s="42"/>
      <c r="AD63" s="42"/>
      <c r="AE63" s="42"/>
      <c r="AF63" s="42"/>
      <c r="AG63" s="42"/>
      <c r="AH63" s="42"/>
    </row>
    <row r="64" ht="27.0" customHeight="1">
      <c r="A64" s="51"/>
      <c r="B64" s="43"/>
      <c r="C64" s="43"/>
      <c r="D64" s="43"/>
      <c r="E64" s="44">
        <v>0.01</v>
      </c>
      <c r="F64" s="52">
        <v>0.0</v>
      </c>
      <c r="G64" s="40" t="s">
        <v>95</v>
      </c>
      <c r="H64" s="43"/>
      <c r="I64" s="43"/>
      <c r="J64" s="43"/>
      <c r="K64" s="43"/>
      <c r="L64" s="43"/>
      <c r="M64" s="43"/>
      <c r="N64" s="43"/>
      <c r="O64" s="42"/>
      <c r="P64" s="42"/>
      <c r="Q64" s="42"/>
      <c r="R64" s="42"/>
      <c r="S64" s="42"/>
      <c r="T64" s="42"/>
      <c r="U64" s="42"/>
      <c r="V64" s="42"/>
      <c r="W64" s="42"/>
      <c r="X64" s="42"/>
      <c r="Y64" s="42"/>
      <c r="Z64" s="42"/>
      <c r="AA64" s="42"/>
      <c r="AB64" s="42"/>
      <c r="AC64" s="42"/>
      <c r="AD64" s="42"/>
      <c r="AE64" s="42"/>
      <c r="AF64" s="42"/>
      <c r="AG64" s="42"/>
      <c r="AH64" s="42"/>
    </row>
    <row r="65" ht="94.5" customHeight="1">
      <c r="A65" s="60" t="s">
        <v>167</v>
      </c>
      <c r="B65" s="73" t="s">
        <v>168</v>
      </c>
      <c r="C65" s="55" t="s">
        <v>169</v>
      </c>
      <c r="D65" s="54" t="s">
        <v>170</v>
      </c>
      <c r="E65" s="49"/>
      <c r="F65" s="49"/>
      <c r="G65" s="48"/>
      <c r="H65" s="49">
        <f>MAX(E65:G65)</f>
        <v>0</v>
      </c>
      <c r="I65" s="50"/>
      <c r="J65" s="50"/>
      <c r="K65" s="50"/>
      <c r="L65" s="50"/>
      <c r="M65" s="50"/>
      <c r="N65" s="50"/>
      <c r="O65" s="42"/>
      <c r="P65" s="42"/>
      <c r="Q65" s="42"/>
      <c r="R65" s="42"/>
      <c r="S65" s="42"/>
      <c r="T65" s="42"/>
      <c r="U65" s="42"/>
      <c r="V65" s="42"/>
      <c r="W65" s="42"/>
      <c r="X65" s="42"/>
      <c r="Y65" s="42"/>
      <c r="Z65" s="42"/>
      <c r="AA65" s="42"/>
      <c r="AB65" s="42"/>
      <c r="AC65" s="42"/>
      <c r="AD65" s="42"/>
      <c r="AE65" s="42"/>
      <c r="AF65" s="42"/>
      <c r="AG65" s="42"/>
      <c r="AH65" s="42"/>
    </row>
    <row r="66" ht="15.75" customHeight="1">
      <c r="A66" s="70" t="s">
        <v>171</v>
      </c>
      <c r="B66" s="16"/>
      <c r="C66" s="16"/>
      <c r="D66" s="16"/>
      <c r="E66" s="16"/>
      <c r="F66" s="16"/>
      <c r="G66" s="16"/>
      <c r="H66" s="16"/>
      <c r="I66" s="16"/>
      <c r="J66" s="16"/>
      <c r="K66" s="16"/>
      <c r="L66" s="16"/>
      <c r="M66" s="16"/>
      <c r="N66" s="16"/>
      <c r="O66" s="42"/>
      <c r="P66" s="42"/>
      <c r="Q66" s="42"/>
      <c r="R66" s="42"/>
      <c r="S66" s="42"/>
      <c r="T66" s="42"/>
      <c r="U66" s="42"/>
      <c r="V66" s="42"/>
      <c r="W66" s="42"/>
      <c r="X66" s="42"/>
      <c r="Y66" s="42"/>
      <c r="Z66" s="42"/>
      <c r="AA66" s="42"/>
      <c r="AB66" s="42"/>
      <c r="AC66" s="42"/>
      <c r="AD66" s="42"/>
      <c r="AE66" s="42"/>
      <c r="AF66" s="42"/>
      <c r="AG66" s="42"/>
      <c r="AH66" s="42"/>
    </row>
    <row r="67" ht="27.0" customHeight="1">
      <c r="A67" s="39" t="s">
        <v>81</v>
      </c>
      <c r="B67" s="39" t="s">
        <v>82</v>
      </c>
      <c r="C67" s="39" t="s">
        <v>83</v>
      </c>
      <c r="D67" s="39" t="s">
        <v>84</v>
      </c>
      <c r="E67" s="40" t="s">
        <v>85</v>
      </c>
      <c r="F67" s="40" t="s">
        <v>86</v>
      </c>
      <c r="G67" s="41" t="s">
        <v>87</v>
      </c>
      <c r="H67" s="39" t="s">
        <v>88</v>
      </c>
      <c r="I67" s="39" t="s">
        <v>89</v>
      </c>
      <c r="J67" s="39" t="s">
        <v>90</v>
      </c>
      <c r="K67" s="39" t="s">
        <v>91</v>
      </c>
      <c r="L67" s="39" t="s">
        <v>92</v>
      </c>
      <c r="M67" s="39" t="s">
        <v>93</v>
      </c>
      <c r="N67" s="39" t="s">
        <v>94</v>
      </c>
      <c r="O67" s="42"/>
      <c r="P67" s="42"/>
      <c r="Q67" s="42"/>
      <c r="R67" s="42"/>
      <c r="S67" s="42"/>
      <c r="T67" s="42"/>
      <c r="U67" s="42"/>
      <c r="V67" s="42"/>
      <c r="W67" s="42"/>
      <c r="X67" s="42"/>
      <c r="Y67" s="42"/>
      <c r="Z67" s="42"/>
      <c r="AA67" s="42"/>
      <c r="AB67" s="42"/>
      <c r="AC67" s="42"/>
      <c r="AD67" s="42"/>
      <c r="AE67" s="42"/>
      <c r="AF67" s="42"/>
      <c r="AG67" s="42"/>
      <c r="AH67" s="42"/>
    </row>
    <row r="68" ht="27.0" customHeight="1">
      <c r="A68" s="51"/>
      <c r="B68" s="43"/>
      <c r="C68" s="43"/>
      <c r="D68" s="43"/>
      <c r="E68" s="44">
        <v>0.02</v>
      </c>
      <c r="F68" s="52">
        <v>0.0</v>
      </c>
      <c r="G68" s="40" t="s">
        <v>95</v>
      </c>
      <c r="H68" s="43"/>
      <c r="I68" s="43"/>
      <c r="J68" s="43"/>
      <c r="K68" s="43"/>
      <c r="L68" s="43"/>
      <c r="M68" s="43"/>
      <c r="N68" s="43"/>
      <c r="O68" s="42"/>
      <c r="P68" s="42"/>
      <c r="Q68" s="42"/>
      <c r="R68" s="42"/>
      <c r="S68" s="42"/>
      <c r="T68" s="42"/>
      <c r="U68" s="42"/>
      <c r="V68" s="42"/>
      <c r="W68" s="42"/>
      <c r="X68" s="42"/>
      <c r="Y68" s="42"/>
      <c r="Z68" s="42"/>
      <c r="AA68" s="42"/>
      <c r="AB68" s="42"/>
      <c r="AC68" s="42"/>
      <c r="AD68" s="42"/>
      <c r="AE68" s="42"/>
      <c r="AF68" s="42"/>
      <c r="AG68" s="42"/>
      <c r="AH68" s="42"/>
    </row>
    <row r="69" ht="81.0" customHeight="1">
      <c r="A69" s="53" t="s">
        <v>172</v>
      </c>
      <c r="B69" s="54" t="s">
        <v>173</v>
      </c>
      <c r="C69" s="55" t="s">
        <v>174</v>
      </c>
      <c r="D69" s="54" t="s">
        <v>175</v>
      </c>
      <c r="E69" s="49"/>
      <c r="F69" s="49"/>
      <c r="G69" s="48"/>
      <c r="H69" s="49">
        <f>MAX(E69:G69)</f>
        <v>0</v>
      </c>
      <c r="I69" s="50"/>
      <c r="J69" s="50"/>
      <c r="K69" s="50"/>
      <c r="L69" s="50"/>
      <c r="M69" s="50"/>
      <c r="N69" s="50"/>
      <c r="O69" s="42"/>
      <c r="P69" s="42"/>
      <c r="Q69" s="42"/>
      <c r="R69" s="42"/>
      <c r="S69" s="42"/>
      <c r="T69" s="42"/>
      <c r="U69" s="42"/>
      <c r="V69" s="42"/>
      <c r="W69" s="42"/>
      <c r="X69" s="42"/>
      <c r="Y69" s="42"/>
      <c r="Z69" s="42"/>
      <c r="AA69" s="42"/>
      <c r="AB69" s="42"/>
      <c r="AC69" s="42"/>
      <c r="AD69" s="42"/>
      <c r="AE69" s="42"/>
      <c r="AF69" s="42"/>
      <c r="AG69" s="42"/>
      <c r="AH69" s="42"/>
    </row>
    <row r="70" ht="15.75" customHeight="1">
      <c r="A70" s="64" t="s">
        <v>176</v>
      </c>
      <c r="B70" s="65"/>
      <c r="C70" s="65"/>
      <c r="D70" s="65"/>
      <c r="E70" s="65"/>
      <c r="F70" s="65"/>
      <c r="G70" s="65"/>
      <c r="H70" s="65"/>
      <c r="I70" s="65"/>
      <c r="J70" s="65"/>
      <c r="K70" s="65"/>
      <c r="L70" s="65"/>
      <c r="M70" s="65"/>
      <c r="N70" s="65"/>
      <c r="O70" s="42"/>
      <c r="P70" s="42"/>
      <c r="Q70" s="42"/>
      <c r="R70" s="42"/>
      <c r="S70" s="42"/>
      <c r="T70" s="42"/>
      <c r="U70" s="42"/>
      <c r="V70" s="42"/>
      <c r="W70" s="42"/>
      <c r="X70" s="42"/>
      <c r="Y70" s="42"/>
      <c r="Z70" s="42"/>
      <c r="AA70" s="42"/>
      <c r="AB70" s="42"/>
      <c r="AC70" s="42"/>
      <c r="AD70" s="42"/>
      <c r="AE70" s="42"/>
      <c r="AF70" s="42"/>
      <c r="AG70" s="42"/>
      <c r="AH70" s="42"/>
    </row>
    <row r="71" ht="27.0" customHeight="1">
      <c r="A71" s="39" t="s">
        <v>81</v>
      </c>
      <c r="B71" s="39" t="s">
        <v>82</v>
      </c>
      <c r="C71" s="39" t="s">
        <v>83</v>
      </c>
      <c r="D71" s="39" t="s">
        <v>84</v>
      </c>
      <c r="E71" s="40" t="s">
        <v>85</v>
      </c>
      <c r="F71" s="40" t="s">
        <v>86</v>
      </c>
      <c r="G71" s="41" t="s">
        <v>87</v>
      </c>
      <c r="H71" s="39" t="s">
        <v>88</v>
      </c>
      <c r="I71" s="39" t="s">
        <v>89</v>
      </c>
      <c r="J71" s="39" t="s">
        <v>90</v>
      </c>
      <c r="K71" s="39" t="s">
        <v>91</v>
      </c>
      <c r="L71" s="39" t="s">
        <v>92</v>
      </c>
      <c r="M71" s="39" t="s">
        <v>93</v>
      </c>
      <c r="N71" s="39" t="s">
        <v>94</v>
      </c>
      <c r="O71" s="42"/>
      <c r="P71" s="42"/>
      <c r="Q71" s="42"/>
      <c r="R71" s="42"/>
      <c r="S71" s="42"/>
      <c r="T71" s="42"/>
      <c r="U71" s="42"/>
      <c r="V71" s="42"/>
      <c r="W71" s="42"/>
      <c r="X71" s="42"/>
      <c r="Y71" s="42"/>
      <c r="Z71" s="42"/>
      <c r="AA71" s="42"/>
      <c r="AB71" s="42"/>
      <c r="AC71" s="42"/>
      <c r="AD71" s="42"/>
      <c r="AE71" s="42"/>
      <c r="AF71" s="42"/>
      <c r="AG71" s="42"/>
      <c r="AH71" s="42"/>
    </row>
    <row r="72" ht="27.0" customHeight="1">
      <c r="A72" s="51"/>
      <c r="B72" s="43"/>
      <c r="C72" s="43"/>
      <c r="D72" s="43"/>
      <c r="E72" s="44">
        <v>0.01</v>
      </c>
      <c r="F72" s="52">
        <v>0.0</v>
      </c>
      <c r="G72" s="40" t="s">
        <v>95</v>
      </c>
      <c r="H72" s="43"/>
      <c r="I72" s="43"/>
      <c r="J72" s="43"/>
      <c r="K72" s="43"/>
      <c r="L72" s="43"/>
      <c r="M72" s="43"/>
      <c r="N72" s="43"/>
      <c r="O72" s="42"/>
      <c r="P72" s="42"/>
      <c r="Q72" s="42"/>
      <c r="R72" s="42"/>
      <c r="S72" s="42"/>
      <c r="T72" s="42"/>
      <c r="U72" s="42"/>
      <c r="V72" s="42"/>
      <c r="W72" s="42"/>
      <c r="X72" s="42"/>
      <c r="Y72" s="42"/>
      <c r="Z72" s="42"/>
      <c r="AA72" s="42"/>
      <c r="AB72" s="42"/>
      <c r="AC72" s="42"/>
      <c r="AD72" s="42"/>
      <c r="AE72" s="42"/>
      <c r="AF72" s="42"/>
      <c r="AG72" s="42"/>
      <c r="AH72" s="42"/>
    </row>
    <row r="73" ht="67.5" customHeight="1">
      <c r="A73" s="60" t="s">
        <v>177</v>
      </c>
      <c r="B73" s="54" t="s">
        <v>178</v>
      </c>
      <c r="C73" s="72" t="s">
        <v>179</v>
      </c>
      <c r="D73" s="72" t="s">
        <v>180</v>
      </c>
      <c r="E73" s="49"/>
      <c r="F73" s="49"/>
      <c r="G73" s="48"/>
      <c r="H73" s="49">
        <f>MAX(E73:G73)</f>
        <v>0</v>
      </c>
      <c r="I73" s="50"/>
      <c r="J73" s="50"/>
      <c r="K73" s="50"/>
      <c r="L73" s="50"/>
      <c r="M73" s="50"/>
      <c r="N73" s="50"/>
      <c r="O73" s="42"/>
      <c r="P73" s="42"/>
      <c r="Q73" s="42"/>
      <c r="R73" s="42"/>
      <c r="S73" s="42"/>
      <c r="T73" s="42"/>
      <c r="U73" s="42"/>
      <c r="V73" s="42"/>
      <c r="W73" s="42"/>
      <c r="X73" s="42"/>
      <c r="Y73" s="42"/>
      <c r="Z73" s="42"/>
      <c r="AA73" s="42"/>
      <c r="AB73" s="42"/>
      <c r="AC73" s="42"/>
      <c r="AD73" s="42"/>
      <c r="AE73" s="42"/>
      <c r="AF73" s="42"/>
      <c r="AG73" s="42"/>
      <c r="AH73" s="42"/>
    </row>
    <row r="74" ht="15.75" customHeight="1">
      <c r="A74" s="64" t="s">
        <v>181</v>
      </c>
      <c r="B74" s="65"/>
      <c r="C74" s="65"/>
      <c r="D74" s="65"/>
      <c r="E74" s="65"/>
      <c r="F74" s="65"/>
      <c r="G74" s="65"/>
      <c r="H74" s="65"/>
      <c r="I74" s="65"/>
      <c r="J74" s="65"/>
      <c r="K74" s="65"/>
      <c r="L74" s="65"/>
      <c r="M74" s="65"/>
      <c r="N74" s="65"/>
      <c r="O74" s="42"/>
      <c r="P74" s="42"/>
      <c r="Q74" s="42"/>
      <c r="R74" s="42"/>
      <c r="S74" s="42"/>
      <c r="T74" s="42"/>
      <c r="U74" s="42"/>
      <c r="V74" s="42"/>
      <c r="W74" s="42"/>
      <c r="X74" s="42"/>
      <c r="Y74" s="42"/>
      <c r="Z74" s="42"/>
      <c r="AA74" s="42"/>
      <c r="AB74" s="42"/>
      <c r="AC74" s="42"/>
      <c r="AD74" s="42"/>
      <c r="AE74" s="42"/>
      <c r="AF74" s="42"/>
      <c r="AG74" s="42"/>
      <c r="AH74" s="42"/>
    </row>
    <row r="75" ht="27.0" customHeight="1">
      <c r="A75" s="39" t="s">
        <v>81</v>
      </c>
      <c r="B75" s="39" t="s">
        <v>82</v>
      </c>
      <c r="C75" s="39" t="s">
        <v>83</v>
      </c>
      <c r="D75" s="39" t="s">
        <v>84</v>
      </c>
      <c r="E75" s="40" t="s">
        <v>85</v>
      </c>
      <c r="F75" s="40" t="s">
        <v>86</v>
      </c>
      <c r="G75" s="41" t="s">
        <v>87</v>
      </c>
      <c r="H75" s="39" t="s">
        <v>88</v>
      </c>
      <c r="I75" s="39" t="s">
        <v>89</v>
      </c>
      <c r="J75" s="39" t="s">
        <v>90</v>
      </c>
      <c r="K75" s="39" t="s">
        <v>91</v>
      </c>
      <c r="L75" s="39" t="s">
        <v>92</v>
      </c>
      <c r="M75" s="39" t="s">
        <v>93</v>
      </c>
      <c r="N75" s="39" t="s">
        <v>94</v>
      </c>
      <c r="O75" s="42"/>
      <c r="P75" s="42"/>
      <c r="Q75" s="42"/>
      <c r="R75" s="42"/>
      <c r="S75" s="42"/>
      <c r="T75" s="42"/>
      <c r="U75" s="42"/>
      <c r="V75" s="42"/>
      <c r="W75" s="42"/>
      <c r="X75" s="42"/>
      <c r="Y75" s="42"/>
      <c r="Z75" s="42"/>
      <c r="AA75" s="42"/>
      <c r="AB75" s="42"/>
      <c r="AC75" s="42"/>
      <c r="AD75" s="42"/>
      <c r="AE75" s="42"/>
      <c r="AF75" s="42"/>
      <c r="AG75" s="42"/>
      <c r="AH75" s="42"/>
    </row>
    <row r="76" ht="27.0" customHeight="1">
      <c r="A76" s="51"/>
      <c r="B76" s="43"/>
      <c r="C76" s="43"/>
      <c r="D76" s="43"/>
      <c r="E76" s="44">
        <v>0.01</v>
      </c>
      <c r="F76" s="52">
        <v>0.0</v>
      </c>
      <c r="G76" s="40" t="s">
        <v>95</v>
      </c>
      <c r="H76" s="43"/>
      <c r="I76" s="43"/>
      <c r="J76" s="43"/>
      <c r="K76" s="43"/>
      <c r="L76" s="43"/>
      <c r="M76" s="43"/>
      <c r="N76" s="43"/>
      <c r="O76" s="42"/>
      <c r="P76" s="42"/>
      <c r="Q76" s="42"/>
      <c r="R76" s="42"/>
      <c r="S76" s="42"/>
      <c r="T76" s="42"/>
      <c r="U76" s="42"/>
      <c r="V76" s="42"/>
      <c r="W76" s="42"/>
      <c r="X76" s="42"/>
      <c r="Y76" s="42"/>
      <c r="Z76" s="42"/>
      <c r="AA76" s="42"/>
      <c r="AB76" s="42"/>
      <c r="AC76" s="42"/>
      <c r="AD76" s="42"/>
      <c r="AE76" s="42"/>
      <c r="AF76" s="42"/>
      <c r="AG76" s="42"/>
      <c r="AH76" s="42"/>
    </row>
    <row r="77" ht="67.5" customHeight="1">
      <c r="A77" s="53" t="s">
        <v>182</v>
      </c>
      <c r="B77" s="54" t="s">
        <v>183</v>
      </c>
      <c r="C77" s="55" t="s">
        <v>184</v>
      </c>
      <c r="D77" s="55" t="s">
        <v>185</v>
      </c>
      <c r="E77" s="49"/>
      <c r="F77" s="49"/>
      <c r="G77" s="48"/>
      <c r="H77" s="49">
        <f>MAX(E77:G77)</f>
        <v>0</v>
      </c>
      <c r="I77" s="50"/>
      <c r="J77" s="50"/>
      <c r="K77" s="50"/>
      <c r="L77" s="50"/>
      <c r="M77" s="50"/>
      <c r="N77" s="50"/>
      <c r="O77" s="42"/>
      <c r="P77" s="42"/>
      <c r="Q77" s="42"/>
      <c r="R77" s="42"/>
      <c r="S77" s="42"/>
      <c r="T77" s="42"/>
      <c r="U77" s="42"/>
      <c r="V77" s="42"/>
      <c r="W77" s="42"/>
      <c r="X77" s="42"/>
      <c r="Y77" s="42"/>
      <c r="Z77" s="42"/>
      <c r="AA77" s="42"/>
      <c r="AB77" s="42"/>
      <c r="AC77" s="42"/>
      <c r="AD77" s="42"/>
      <c r="AE77" s="42"/>
      <c r="AF77" s="42"/>
      <c r="AG77" s="42"/>
      <c r="AH77" s="42"/>
    </row>
    <row r="78" ht="15.75" customHeight="1">
      <c r="A78" s="74" t="s">
        <v>186</v>
      </c>
      <c r="B78" s="75"/>
      <c r="C78" s="75"/>
      <c r="D78" s="75"/>
      <c r="E78" s="75"/>
      <c r="F78" s="75"/>
      <c r="G78" s="75"/>
      <c r="H78" s="75"/>
      <c r="I78" s="75"/>
      <c r="J78" s="75"/>
      <c r="K78" s="75"/>
      <c r="L78" s="75"/>
      <c r="M78" s="75"/>
      <c r="N78" s="75"/>
      <c r="O78" s="42"/>
      <c r="P78" s="42"/>
      <c r="Q78" s="42"/>
      <c r="R78" s="42"/>
      <c r="S78" s="42"/>
      <c r="T78" s="42"/>
      <c r="U78" s="42"/>
      <c r="V78" s="42"/>
      <c r="W78" s="42"/>
      <c r="X78" s="42"/>
      <c r="Y78" s="42"/>
      <c r="Z78" s="42"/>
      <c r="AA78" s="42"/>
      <c r="AB78" s="42"/>
      <c r="AC78" s="42"/>
      <c r="AD78" s="42"/>
      <c r="AE78" s="42"/>
      <c r="AF78" s="42"/>
      <c r="AG78" s="42"/>
      <c r="AH78" s="42"/>
    </row>
    <row r="79" ht="27.0" customHeight="1">
      <c r="A79" s="39" t="s">
        <v>81</v>
      </c>
      <c r="B79" s="39" t="s">
        <v>82</v>
      </c>
      <c r="C79" s="39" t="s">
        <v>83</v>
      </c>
      <c r="D79" s="39" t="s">
        <v>84</v>
      </c>
      <c r="E79" s="40" t="s">
        <v>85</v>
      </c>
      <c r="F79" s="40" t="s">
        <v>86</v>
      </c>
      <c r="G79" s="41" t="s">
        <v>87</v>
      </c>
      <c r="H79" s="39" t="s">
        <v>88</v>
      </c>
      <c r="I79" s="39" t="s">
        <v>89</v>
      </c>
      <c r="J79" s="39" t="s">
        <v>90</v>
      </c>
      <c r="K79" s="39" t="s">
        <v>91</v>
      </c>
      <c r="L79" s="39" t="s">
        <v>92</v>
      </c>
      <c r="M79" s="39" t="s">
        <v>93</v>
      </c>
      <c r="N79" s="39" t="s">
        <v>94</v>
      </c>
      <c r="O79" s="42"/>
      <c r="P79" s="42"/>
      <c r="Q79" s="42"/>
      <c r="R79" s="42"/>
      <c r="S79" s="42"/>
      <c r="T79" s="42"/>
      <c r="U79" s="42"/>
      <c r="V79" s="42"/>
      <c r="W79" s="42"/>
      <c r="X79" s="42"/>
      <c r="Y79" s="42"/>
      <c r="Z79" s="42"/>
      <c r="AA79" s="42"/>
      <c r="AB79" s="42"/>
      <c r="AC79" s="42"/>
      <c r="AD79" s="42"/>
      <c r="AE79" s="42"/>
      <c r="AF79" s="42"/>
      <c r="AG79" s="42"/>
      <c r="AH79" s="42"/>
    </row>
    <row r="80" ht="27.0" customHeight="1">
      <c r="A80" s="51"/>
      <c r="B80" s="43"/>
      <c r="C80" s="43"/>
      <c r="D80" s="43"/>
      <c r="E80" s="44">
        <v>0.02</v>
      </c>
      <c r="F80" s="52">
        <v>0.0</v>
      </c>
      <c r="G80" s="40" t="s">
        <v>95</v>
      </c>
      <c r="H80" s="43"/>
      <c r="I80" s="43"/>
      <c r="J80" s="43"/>
      <c r="K80" s="43"/>
      <c r="L80" s="43"/>
      <c r="M80" s="43"/>
      <c r="N80" s="43"/>
      <c r="O80" s="42"/>
      <c r="P80" s="42"/>
      <c r="Q80" s="42"/>
      <c r="R80" s="42"/>
      <c r="S80" s="42"/>
      <c r="T80" s="42"/>
      <c r="U80" s="42"/>
      <c r="V80" s="42"/>
      <c r="W80" s="42"/>
      <c r="X80" s="42"/>
      <c r="Y80" s="42"/>
      <c r="Z80" s="42"/>
      <c r="AA80" s="42"/>
      <c r="AB80" s="42"/>
      <c r="AC80" s="42"/>
      <c r="AD80" s="42"/>
      <c r="AE80" s="42"/>
      <c r="AF80" s="42"/>
      <c r="AG80" s="42"/>
      <c r="AH80" s="42"/>
    </row>
    <row r="81" ht="81.0" customHeight="1">
      <c r="A81" s="53" t="s">
        <v>187</v>
      </c>
      <c r="B81" s="54" t="s">
        <v>188</v>
      </c>
      <c r="C81" s="55" t="s">
        <v>189</v>
      </c>
      <c r="D81" s="55" t="s">
        <v>190</v>
      </c>
      <c r="E81" s="49"/>
      <c r="F81" s="49"/>
      <c r="G81" s="48"/>
      <c r="H81" s="49">
        <f>MAX(E81:G81)</f>
        <v>0</v>
      </c>
      <c r="I81" s="50"/>
      <c r="J81" s="50"/>
      <c r="K81" s="50"/>
      <c r="L81" s="50"/>
      <c r="M81" s="50"/>
      <c r="N81" s="50"/>
      <c r="O81" s="42"/>
      <c r="P81" s="42"/>
      <c r="Q81" s="42"/>
      <c r="R81" s="42"/>
      <c r="S81" s="42"/>
      <c r="T81" s="42"/>
      <c r="U81" s="42"/>
      <c r="V81" s="42"/>
      <c r="W81" s="42"/>
      <c r="X81" s="42"/>
      <c r="Y81" s="42"/>
      <c r="Z81" s="42"/>
      <c r="AA81" s="42"/>
      <c r="AB81" s="42"/>
      <c r="AC81" s="42"/>
      <c r="AD81" s="42"/>
      <c r="AE81" s="42"/>
      <c r="AF81" s="42"/>
      <c r="AG81" s="42"/>
      <c r="AH81" s="42"/>
    </row>
    <row r="82" ht="15.75" customHeight="1">
      <c r="A82" s="64" t="s">
        <v>191</v>
      </c>
      <c r="B82" s="65"/>
      <c r="C82" s="65"/>
      <c r="D82" s="65"/>
      <c r="E82" s="65"/>
      <c r="F82" s="65"/>
      <c r="G82" s="65"/>
      <c r="H82" s="65"/>
      <c r="I82" s="65"/>
      <c r="J82" s="65"/>
      <c r="K82" s="65"/>
      <c r="L82" s="65"/>
      <c r="M82" s="65"/>
      <c r="N82" s="65"/>
      <c r="O82" s="42"/>
      <c r="P82" s="42"/>
      <c r="Q82" s="42"/>
      <c r="R82" s="42"/>
      <c r="S82" s="42"/>
      <c r="T82" s="42"/>
      <c r="U82" s="42"/>
      <c r="V82" s="42"/>
      <c r="W82" s="42"/>
      <c r="X82" s="42"/>
      <c r="Y82" s="42"/>
      <c r="Z82" s="42"/>
      <c r="AA82" s="42"/>
      <c r="AB82" s="42"/>
      <c r="AC82" s="42"/>
      <c r="AD82" s="42"/>
      <c r="AE82" s="42"/>
      <c r="AF82" s="42"/>
      <c r="AG82" s="42"/>
      <c r="AH82" s="42"/>
    </row>
    <row r="83" ht="27.0" customHeight="1">
      <c r="A83" s="39" t="s">
        <v>81</v>
      </c>
      <c r="B83" s="39" t="s">
        <v>82</v>
      </c>
      <c r="C83" s="39" t="s">
        <v>83</v>
      </c>
      <c r="D83" s="39" t="s">
        <v>84</v>
      </c>
      <c r="E83" s="40" t="s">
        <v>85</v>
      </c>
      <c r="F83" s="40" t="s">
        <v>86</v>
      </c>
      <c r="G83" s="41" t="s">
        <v>87</v>
      </c>
      <c r="H83" s="39" t="s">
        <v>88</v>
      </c>
      <c r="I83" s="39" t="s">
        <v>89</v>
      </c>
      <c r="J83" s="39" t="s">
        <v>90</v>
      </c>
      <c r="K83" s="39" t="s">
        <v>91</v>
      </c>
      <c r="L83" s="39" t="s">
        <v>92</v>
      </c>
      <c r="M83" s="39" t="s">
        <v>93</v>
      </c>
      <c r="N83" s="39" t="s">
        <v>94</v>
      </c>
      <c r="O83" s="42"/>
      <c r="P83" s="42"/>
      <c r="Q83" s="42"/>
      <c r="R83" s="42"/>
      <c r="S83" s="42"/>
      <c r="T83" s="42"/>
      <c r="U83" s="42"/>
      <c r="V83" s="42"/>
      <c r="W83" s="42"/>
      <c r="X83" s="42"/>
      <c r="Y83" s="42"/>
      <c r="Z83" s="42"/>
      <c r="AA83" s="42"/>
      <c r="AB83" s="42"/>
      <c r="AC83" s="42"/>
      <c r="AD83" s="42"/>
      <c r="AE83" s="42"/>
      <c r="AF83" s="42"/>
      <c r="AG83" s="42"/>
      <c r="AH83" s="42"/>
    </row>
    <row r="84" ht="27.0" customHeight="1">
      <c r="A84" s="51"/>
      <c r="B84" s="43"/>
      <c r="C84" s="43"/>
      <c r="D84" s="43"/>
      <c r="E84" s="44">
        <v>0.01</v>
      </c>
      <c r="F84" s="52">
        <v>0.0</v>
      </c>
      <c r="G84" s="40" t="s">
        <v>95</v>
      </c>
      <c r="H84" s="43"/>
      <c r="I84" s="43"/>
      <c r="J84" s="43"/>
      <c r="K84" s="43"/>
      <c r="L84" s="43"/>
      <c r="M84" s="43"/>
      <c r="N84" s="43"/>
      <c r="O84" s="42"/>
      <c r="P84" s="42"/>
      <c r="Q84" s="42"/>
      <c r="R84" s="42"/>
      <c r="S84" s="42"/>
      <c r="T84" s="42"/>
      <c r="U84" s="42"/>
      <c r="V84" s="42"/>
      <c r="W84" s="42"/>
      <c r="X84" s="42"/>
      <c r="Y84" s="42"/>
      <c r="Z84" s="42"/>
      <c r="AA84" s="42"/>
      <c r="AB84" s="42"/>
      <c r="AC84" s="42"/>
      <c r="AD84" s="42"/>
      <c r="AE84" s="42"/>
      <c r="AF84" s="42"/>
      <c r="AG84" s="42"/>
      <c r="AH84" s="42"/>
    </row>
    <row r="85" ht="40.5" customHeight="1">
      <c r="A85" s="53" t="s">
        <v>192</v>
      </c>
      <c r="B85" s="59" t="s">
        <v>193</v>
      </c>
      <c r="C85" s="55" t="s">
        <v>194</v>
      </c>
      <c r="D85" s="55" t="s">
        <v>195</v>
      </c>
      <c r="E85" s="49"/>
      <c r="F85" s="49"/>
      <c r="G85" s="48"/>
      <c r="H85" s="49">
        <f>MAX(E85:G85)</f>
        <v>0</v>
      </c>
      <c r="I85" s="50"/>
      <c r="J85" s="50"/>
      <c r="K85" s="50"/>
      <c r="L85" s="50"/>
      <c r="M85" s="50"/>
      <c r="N85" s="50"/>
      <c r="O85" s="42"/>
      <c r="P85" s="42"/>
      <c r="Q85" s="42"/>
      <c r="R85" s="42"/>
      <c r="S85" s="42"/>
      <c r="T85" s="42"/>
      <c r="U85" s="42"/>
      <c r="V85" s="42"/>
      <c r="W85" s="42"/>
      <c r="X85" s="42"/>
      <c r="Y85" s="42"/>
      <c r="Z85" s="42"/>
      <c r="AA85" s="42"/>
      <c r="AB85" s="42"/>
      <c r="AC85" s="42"/>
      <c r="AD85" s="42"/>
      <c r="AE85" s="42"/>
      <c r="AF85" s="42"/>
      <c r="AG85" s="42"/>
      <c r="AH85" s="42"/>
    </row>
    <row r="86" ht="15.75" customHeight="1">
      <c r="A86" s="76" t="s">
        <v>196</v>
      </c>
      <c r="B86" s="65"/>
      <c r="C86" s="65"/>
      <c r="D86" s="65"/>
      <c r="E86" s="65"/>
      <c r="F86" s="65"/>
      <c r="G86" s="65"/>
      <c r="H86" s="65"/>
      <c r="I86" s="65"/>
      <c r="J86" s="65"/>
      <c r="K86" s="65"/>
      <c r="L86" s="65"/>
      <c r="M86" s="65"/>
      <c r="N86" s="65"/>
      <c r="O86" s="42"/>
      <c r="P86" s="42"/>
      <c r="Q86" s="42"/>
      <c r="R86" s="42"/>
      <c r="S86" s="42"/>
      <c r="T86" s="42"/>
      <c r="U86" s="42"/>
      <c r="V86" s="42"/>
      <c r="W86" s="42"/>
      <c r="X86" s="42"/>
      <c r="Y86" s="42"/>
      <c r="Z86" s="42"/>
      <c r="AA86" s="42"/>
      <c r="AB86" s="42"/>
      <c r="AC86" s="42"/>
      <c r="AD86" s="42"/>
      <c r="AE86" s="42"/>
      <c r="AF86" s="42"/>
      <c r="AG86" s="42"/>
      <c r="AH86" s="42"/>
    </row>
    <row r="87" ht="15.75" customHeight="1">
      <c r="A87" s="36" t="s">
        <v>197</v>
      </c>
      <c r="B87" s="30"/>
      <c r="C87" s="30"/>
      <c r="D87" s="30"/>
      <c r="E87" s="30"/>
      <c r="F87" s="30"/>
      <c r="G87" s="30"/>
      <c r="H87" s="30"/>
      <c r="I87" s="30"/>
      <c r="J87" s="30"/>
      <c r="K87" s="30"/>
      <c r="L87" s="30"/>
      <c r="M87" s="30"/>
      <c r="N87" s="30"/>
      <c r="O87" s="42"/>
      <c r="P87" s="42"/>
      <c r="Q87" s="42"/>
      <c r="R87" s="42"/>
      <c r="S87" s="42"/>
      <c r="T87" s="42"/>
      <c r="U87" s="42"/>
      <c r="V87" s="42"/>
      <c r="W87" s="42"/>
      <c r="X87" s="42"/>
      <c r="Y87" s="42"/>
      <c r="Z87" s="42"/>
      <c r="AA87" s="42"/>
      <c r="AB87" s="42"/>
      <c r="AC87" s="42"/>
      <c r="AD87" s="42"/>
      <c r="AE87" s="42"/>
      <c r="AF87" s="42"/>
      <c r="AG87" s="42"/>
      <c r="AH87" s="42"/>
    </row>
    <row r="88" ht="15.75" customHeight="1">
      <c r="A88" s="69" t="s">
        <v>198</v>
      </c>
      <c r="B88" s="30"/>
      <c r="C88" s="30"/>
      <c r="D88" s="30"/>
      <c r="E88" s="30"/>
      <c r="F88" s="30"/>
      <c r="G88" s="30"/>
      <c r="H88" s="30"/>
      <c r="I88" s="30"/>
      <c r="J88" s="30"/>
      <c r="K88" s="30"/>
      <c r="L88" s="30"/>
      <c r="M88" s="30"/>
      <c r="N88" s="30"/>
      <c r="O88" s="42"/>
      <c r="P88" s="42"/>
      <c r="Q88" s="42"/>
      <c r="R88" s="42"/>
      <c r="S88" s="42"/>
      <c r="T88" s="42"/>
      <c r="U88" s="42"/>
      <c r="V88" s="42"/>
      <c r="W88" s="42"/>
      <c r="X88" s="42"/>
      <c r="Y88" s="42"/>
      <c r="Z88" s="42"/>
      <c r="AA88" s="42"/>
      <c r="AB88" s="42"/>
      <c r="AC88" s="42"/>
      <c r="AD88" s="42"/>
      <c r="AE88" s="42"/>
      <c r="AF88" s="42"/>
      <c r="AG88" s="42"/>
      <c r="AH88" s="42"/>
    </row>
    <row r="89" ht="27.0" customHeight="1">
      <c r="A89" s="39" t="s">
        <v>81</v>
      </c>
      <c r="B89" s="39" t="s">
        <v>82</v>
      </c>
      <c r="C89" s="39" t="s">
        <v>83</v>
      </c>
      <c r="D89" s="39" t="s">
        <v>84</v>
      </c>
      <c r="E89" s="40" t="s">
        <v>85</v>
      </c>
      <c r="F89" s="40" t="s">
        <v>86</v>
      </c>
      <c r="G89" s="41" t="s">
        <v>87</v>
      </c>
      <c r="H89" s="39" t="s">
        <v>88</v>
      </c>
      <c r="I89" s="39" t="s">
        <v>89</v>
      </c>
      <c r="J89" s="39" t="s">
        <v>90</v>
      </c>
      <c r="K89" s="39" t="s">
        <v>91</v>
      </c>
      <c r="L89" s="39" t="s">
        <v>92</v>
      </c>
      <c r="M89" s="39" t="s">
        <v>93</v>
      </c>
      <c r="N89" s="39" t="s">
        <v>94</v>
      </c>
      <c r="O89" s="42"/>
      <c r="P89" s="42"/>
      <c r="Q89" s="42"/>
      <c r="R89" s="42"/>
      <c r="S89" s="42"/>
      <c r="T89" s="42"/>
      <c r="U89" s="42"/>
      <c r="V89" s="42"/>
      <c r="W89" s="42"/>
      <c r="X89" s="42"/>
      <c r="Y89" s="42"/>
      <c r="Z89" s="42"/>
      <c r="AA89" s="42"/>
      <c r="AB89" s="42"/>
      <c r="AC89" s="42"/>
      <c r="AD89" s="42"/>
      <c r="AE89" s="42"/>
      <c r="AF89" s="42"/>
      <c r="AG89" s="42"/>
      <c r="AH89" s="42"/>
    </row>
    <row r="90" ht="27.0" customHeight="1">
      <c r="A90" s="51"/>
      <c r="B90" s="43"/>
      <c r="C90" s="43"/>
      <c r="D90" s="43"/>
      <c r="E90" s="44">
        <v>0.01</v>
      </c>
      <c r="F90" s="52">
        <v>0.0</v>
      </c>
      <c r="G90" s="40" t="s">
        <v>95</v>
      </c>
      <c r="H90" s="43"/>
      <c r="I90" s="43"/>
      <c r="J90" s="43"/>
      <c r="K90" s="43"/>
      <c r="L90" s="43"/>
      <c r="M90" s="43"/>
      <c r="N90" s="43"/>
      <c r="O90" s="42"/>
      <c r="P90" s="42"/>
      <c r="Q90" s="42"/>
      <c r="R90" s="42"/>
      <c r="S90" s="42"/>
      <c r="T90" s="42"/>
      <c r="U90" s="42"/>
      <c r="V90" s="42"/>
      <c r="W90" s="42"/>
      <c r="X90" s="42"/>
      <c r="Y90" s="42"/>
      <c r="Z90" s="42"/>
      <c r="AA90" s="42"/>
      <c r="AB90" s="42"/>
      <c r="AC90" s="42"/>
      <c r="AD90" s="42"/>
      <c r="AE90" s="42"/>
      <c r="AF90" s="42"/>
      <c r="AG90" s="42"/>
      <c r="AH90" s="42"/>
    </row>
    <row r="91" ht="135.0" customHeight="1">
      <c r="A91" s="60" t="s">
        <v>199</v>
      </c>
      <c r="B91" s="54" t="s">
        <v>200</v>
      </c>
      <c r="C91" s="55" t="s">
        <v>201</v>
      </c>
      <c r="D91" s="55" t="s">
        <v>202</v>
      </c>
      <c r="E91" s="49"/>
      <c r="F91" s="49"/>
      <c r="G91" s="48"/>
      <c r="H91" s="49">
        <f>MAX(E91:G91)</f>
        <v>0</v>
      </c>
      <c r="I91" s="50"/>
      <c r="J91" s="50"/>
      <c r="K91" s="50"/>
      <c r="L91" s="50"/>
      <c r="M91" s="50"/>
      <c r="N91" s="50"/>
      <c r="O91" s="42"/>
      <c r="P91" s="42"/>
      <c r="Q91" s="42"/>
      <c r="R91" s="42"/>
      <c r="S91" s="42"/>
      <c r="T91" s="42"/>
      <c r="U91" s="42"/>
      <c r="V91" s="42"/>
      <c r="W91" s="42"/>
      <c r="X91" s="42"/>
      <c r="Y91" s="42"/>
      <c r="Z91" s="42"/>
      <c r="AA91" s="42"/>
      <c r="AB91" s="42"/>
      <c r="AC91" s="42"/>
      <c r="AD91" s="42"/>
      <c r="AE91" s="42"/>
      <c r="AF91" s="42"/>
      <c r="AG91" s="42"/>
      <c r="AH91" s="42"/>
    </row>
    <row r="92" ht="27.0" customHeight="1">
      <c r="A92" s="39" t="s">
        <v>81</v>
      </c>
      <c r="B92" s="39" t="s">
        <v>82</v>
      </c>
      <c r="C92" s="39" t="s">
        <v>83</v>
      </c>
      <c r="D92" s="39" t="s">
        <v>84</v>
      </c>
      <c r="E92" s="40" t="s">
        <v>85</v>
      </c>
      <c r="F92" s="40" t="s">
        <v>86</v>
      </c>
      <c r="G92" s="41" t="s">
        <v>87</v>
      </c>
      <c r="H92" s="39" t="s">
        <v>88</v>
      </c>
      <c r="I92" s="39" t="s">
        <v>89</v>
      </c>
      <c r="J92" s="39" t="s">
        <v>90</v>
      </c>
      <c r="K92" s="39" t="s">
        <v>91</v>
      </c>
      <c r="L92" s="39" t="s">
        <v>92</v>
      </c>
      <c r="M92" s="39" t="s">
        <v>93</v>
      </c>
      <c r="N92" s="39" t="s">
        <v>94</v>
      </c>
      <c r="O92" s="42"/>
      <c r="P92" s="42"/>
      <c r="Q92" s="42"/>
      <c r="R92" s="42"/>
      <c r="S92" s="42"/>
      <c r="T92" s="42"/>
      <c r="U92" s="42"/>
      <c r="V92" s="42"/>
      <c r="W92" s="42"/>
      <c r="X92" s="42"/>
      <c r="Y92" s="42"/>
      <c r="Z92" s="42"/>
      <c r="AA92" s="42"/>
      <c r="AB92" s="42"/>
      <c r="AC92" s="42"/>
      <c r="AD92" s="42"/>
      <c r="AE92" s="42"/>
      <c r="AF92" s="42"/>
      <c r="AG92" s="42"/>
      <c r="AH92" s="42"/>
    </row>
    <row r="93" ht="27.0" customHeight="1">
      <c r="A93" s="51"/>
      <c r="B93" s="43"/>
      <c r="C93" s="43"/>
      <c r="D93" s="43"/>
      <c r="E93" s="44">
        <v>0.01</v>
      </c>
      <c r="F93" s="52">
        <v>0.0</v>
      </c>
      <c r="G93" s="40" t="s">
        <v>95</v>
      </c>
      <c r="H93" s="43"/>
      <c r="I93" s="43"/>
      <c r="J93" s="43"/>
      <c r="K93" s="43"/>
      <c r="L93" s="43"/>
      <c r="M93" s="43"/>
      <c r="N93" s="43"/>
      <c r="O93" s="42"/>
      <c r="P93" s="42"/>
      <c r="Q93" s="42"/>
      <c r="R93" s="42"/>
      <c r="S93" s="42"/>
      <c r="T93" s="42"/>
      <c r="U93" s="42"/>
      <c r="V93" s="42"/>
      <c r="W93" s="42"/>
      <c r="X93" s="42"/>
      <c r="Y93" s="42"/>
      <c r="Z93" s="42"/>
      <c r="AA93" s="42"/>
      <c r="AB93" s="42"/>
      <c r="AC93" s="42"/>
      <c r="AD93" s="42"/>
      <c r="AE93" s="42"/>
      <c r="AF93" s="42"/>
      <c r="AG93" s="42"/>
      <c r="AH93" s="42"/>
    </row>
    <row r="94" ht="121.5" customHeight="1">
      <c r="A94" s="60" t="s">
        <v>203</v>
      </c>
      <c r="B94" s="59" t="s">
        <v>204</v>
      </c>
      <c r="C94" s="55" t="s">
        <v>205</v>
      </c>
      <c r="D94" s="55" t="s">
        <v>206</v>
      </c>
      <c r="E94" s="49"/>
      <c r="F94" s="49"/>
      <c r="G94" s="48"/>
      <c r="H94" s="49">
        <f>MAX(E94:G94)</f>
        <v>0</v>
      </c>
      <c r="I94" s="50"/>
      <c r="J94" s="50"/>
      <c r="K94" s="50"/>
      <c r="L94" s="50"/>
      <c r="M94" s="50"/>
      <c r="N94" s="50"/>
      <c r="O94" s="42"/>
      <c r="P94" s="42"/>
      <c r="Q94" s="42"/>
      <c r="R94" s="42"/>
      <c r="S94" s="42"/>
      <c r="T94" s="42"/>
      <c r="U94" s="42"/>
      <c r="V94" s="42"/>
      <c r="W94" s="42"/>
      <c r="X94" s="42"/>
      <c r="Y94" s="42"/>
      <c r="Z94" s="42"/>
      <c r="AA94" s="42"/>
      <c r="AB94" s="42"/>
      <c r="AC94" s="42"/>
      <c r="AD94" s="42"/>
      <c r="AE94" s="42"/>
      <c r="AF94" s="42"/>
      <c r="AG94" s="42"/>
      <c r="AH94" s="42"/>
    </row>
    <row r="95" ht="27.0" customHeight="1">
      <c r="A95" s="39" t="s">
        <v>81</v>
      </c>
      <c r="B95" s="39" t="s">
        <v>82</v>
      </c>
      <c r="C95" s="39" t="s">
        <v>83</v>
      </c>
      <c r="D95" s="39" t="s">
        <v>84</v>
      </c>
      <c r="E95" s="40" t="s">
        <v>85</v>
      </c>
      <c r="F95" s="40" t="s">
        <v>86</v>
      </c>
      <c r="G95" s="41" t="s">
        <v>87</v>
      </c>
      <c r="H95" s="39" t="s">
        <v>88</v>
      </c>
      <c r="I95" s="39" t="s">
        <v>89</v>
      </c>
      <c r="J95" s="39" t="s">
        <v>90</v>
      </c>
      <c r="K95" s="39" t="s">
        <v>91</v>
      </c>
      <c r="L95" s="39" t="s">
        <v>92</v>
      </c>
      <c r="M95" s="39" t="s">
        <v>93</v>
      </c>
      <c r="N95" s="39" t="s">
        <v>94</v>
      </c>
      <c r="O95" s="42"/>
      <c r="P95" s="42"/>
      <c r="Q95" s="42"/>
      <c r="R95" s="42"/>
      <c r="S95" s="42"/>
      <c r="T95" s="42"/>
      <c r="U95" s="42"/>
      <c r="V95" s="42"/>
      <c r="W95" s="42"/>
      <c r="X95" s="42"/>
      <c r="Y95" s="42"/>
      <c r="Z95" s="42"/>
      <c r="AA95" s="42"/>
      <c r="AB95" s="42"/>
      <c r="AC95" s="42"/>
      <c r="AD95" s="42"/>
      <c r="AE95" s="42"/>
      <c r="AF95" s="42"/>
      <c r="AG95" s="42"/>
      <c r="AH95" s="42"/>
    </row>
    <row r="96" ht="27.0" customHeight="1">
      <c r="A96" s="51"/>
      <c r="B96" s="43"/>
      <c r="C96" s="43"/>
      <c r="D96" s="43"/>
      <c r="E96" s="44">
        <v>0.01</v>
      </c>
      <c r="F96" s="52">
        <v>0.0</v>
      </c>
      <c r="G96" s="40" t="s">
        <v>95</v>
      </c>
      <c r="H96" s="43"/>
      <c r="I96" s="43"/>
      <c r="J96" s="43"/>
      <c r="K96" s="43"/>
      <c r="L96" s="43"/>
      <c r="M96" s="43"/>
      <c r="N96" s="43"/>
      <c r="O96" s="42"/>
      <c r="P96" s="42"/>
      <c r="Q96" s="42"/>
      <c r="R96" s="42"/>
      <c r="S96" s="42"/>
      <c r="T96" s="42"/>
      <c r="U96" s="42"/>
      <c r="V96" s="42"/>
      <c r="W96" s="42"/>
      <c r="X96" s="42"/>
      <c r="Y96" s="42"/>
      <c r="Z96" s="42"/>
      <c r="AA96" s="42"/>
      <c r="AB96" s="42"/>
      <c r="AC96" s="42"/>
      <c r="AD96" s="42"/>
      <c r="AE96" s="42"/>
      <c r="AF96" s="42"/>
      <c r="AG96" s="42"/>
      <c r="AH96" s="42"/>
    </row>
    <row r="97" ht="54.0" customHeight="1">
      <c r="A97" s="60" t="s">
        <v>207</v>
      </c>
      <c r="B97" s="59" t="s">
        <v>208</v>
      </c>
      <c r="C97" s="55" t="s">
        <v>209</v>
      </c>
      <c r="D97" s="55" t="s">
        <v>210</v>
      </c>
      <c r="E97" s="49"/>
      <c r="F97" s="49"/>
      <c r="G97" s="48"/>
      <c r="H97" s="49">
        <f>MAX(E97:G97)</f>
        <v>0</v>
      </c>
      <c r="I97" s="50"/>
      <c r="J97" s="50"/>
      <c r="K97" s="50"/>
      <c r="L97" s="50"/>
      <c r="M97" s="50"/>
      <c r="N97" s="50"/>
      <c r="O97" s="42"/>
      <c r="P97" s="42"/>
      <c r="Q97" s="42"/>
      <c r="R97" s="42"/>
      <c r="S97" s="42"/>
      <c r="T97" s="42"/>
      <c r="U97" s="42"/>
      <c r="V97" s="42"/>
      <c r="W97" s="42"/>
      <c r="X97" s="42"/>
      <c r="Y97" s="42"/>
      <c r="Z97" s="42"/>
      <c r="AA97" s="42"/>
      <c r="AB97" s="42"/>
      <c r="AC97" s="42"/>
      <c r="AD97" s="42"/>
      <c r="AE97" s="42"/>
      <c r="AF97" s="42"/>
      <c r="AG97" s="42"/>
      <c r="AH97" s="42"/>
    </row>
    <row r="98" ht="27.0" customHeight="1">
      <c r="A98" s="39" t="s">
        <v>81</v>
      </c>
      <c r="B98" s="39" t="s">
        <v>82</v>
      </c>
      <c r="C98" s="39" t="s">
        <v>83</v>
      </c>
      <c r="D98" s="39" t="s">
        <v>84</v>
      </c>
      <c r="E98" s="40" t="s">
        <v>85</v>
      </c>
      <c r="F98" s="40" t="s">
        <v>86</v>
      </c>
      <c r="G98" s="41" t="s">
        <v>87</v>
      </c>
      <c r="H98" s="39" t="s">
        <v>88</v>
      </c>
      <c r="I98" s="39" t="s">
        <v>89</v>
      </c>
      <c r="J98" s="39" t="s">
        <v>90</v>
      </c>
      <c r="K98" s="39" t="s">
        <v>91</v>
      </c>
      <c r="L98" s="39" t="s">
        <v>92</v>
      </c>
      <c r="M98" s="39" t="s">
        <v>93</v>
      </c>
      <c r="N98" s="39" t="s">
        <v>94</v>
      </c>
      <c r="O98" s="42"/>
      <c r="P98" s="42"/>
      <c r="Q98" s="42"/>
      <c r="R98" s="42"/>
      <c r="S98" s="42"/>
      <c r="T98" s="42"/>
      <c r="U98" s="42"/>
      <c r="V98" s="42"/>
      <c r="W98" s="42"/>
      <c r="X98" s="42"/>
      <c r="Y98" s="42"/>
      <c r="Z98" s="42"/>
      <c r="AA98" s="42"/>
      <c r="AB98" s="42"/>
      <c r="AC98" s="42"/>
      <c r="AD98" s="42"/>
      <c r="AE98" s="42"/>
      <c r="AF98" s="42"/>
      <c r="AG98" s="42"/>
      <c r="AH98" s="42"/>
    </row>
    <row r="99" ht="27.0" customHeight="1">
      <c r="A99" s="51"/>
      <c r="B99" s="43"/>
      <c r="C99" s="43"/>
      <c r="D99" s="43"/>
      <c r="E99" s="44">
        <v>0.01</v>
      </c>
      <c r="F99" s="52">
        <v>0.0</v>
      </c>
      <c r="G99" s="40" t="s">
        <v>95</v>
      </c>
      <c r="H99" s="43"/>
      <c r="I99" s="43"/>
      <c r="J99" s="43"/>
      <c r="K99" s="43"/>
      <c r="L99" s="43"/>
      <c r="M99" s="43"/>
      <c r="N99" s="43"/>
      <c r="O99" s="42"/>
      <c r="P99" s="42"/>
      <c r="Q99" s="42"/>
      <c r="R99" s="42"/>
      <c r="S99" s="42"/>
      <c r="T99" s="42"/>
      <c r="U99" s="42"/>
      <c r="V99" s="42"/>
      <c r="W99" s="42"/>
      <c r="X99" s="42"/>
      <c r="Y99" s="42"/>
      <c r="Z99" s="42"/>
      <c r="AA99" s="42"/>
      <c r="AB99" s="42"/>
      <c r="AC99" s="42"/>
      <c r="AD99" s="42"/>
      <c r="AE99" s="42"/>
      <c r="AF99" s="42"/>
      <c r="AG99" s="42"/>
      <c r="AH99" s="42"/>
    </row>
    <row r="100" ht="173.25" customHeight="1">
      <c r="A100" s="60" t="s">
        <v>211</v>
      </c>
      <c r="B100" s="54" t="s">
        <v>212</v>
      </c>
      <c r="C100" s="55" t="s">
        <v>213</v>
      </c>
      <c r="D100" s="55" t="s">
        <v>214</v>
      </c>
      <c r="E100" s="49"/>
      <c r="F100" s="49"/>
      <c r="G100" s="48"/>
      <c r="H100" s="49">
        <f>MAX(E100:G100)</f>
        <v>0</v>
      </c>
      <c r="I100" s="50"/>
      <c r="J100" s="50"/>
      <c r="K100" s="50"/>
      <c r="L100" s="50"/>
      <c r="M100" s="50"/>
      <c r="N100" s="50"/>
      <c r="O100" s="42"/>
      <c r="P100" s="42"/>
      <c r="Q100" s="42"/>
      <c r="R100" s="42"/>
      <c r="S100" s="42"/>
      <c r="T100" s="42"/>
      <c r="U100" s="42"/>
      <c r="V100" s="42"/>
      <c r="W100" s="42"/>
      <c r="X100" s="42"/>
      <c r="Y100" s="42"/>
      <c r="Z100" s="42"/>
      <c r="AA100" s="42"/>
      <c r="AB100" s="42"/>
      <c r="AC100" s="42"/>
      <c r="AD100" s="42"/>
      <c r="AE100" s="42"/>
      <c r="AF100" s="42"/>
      <c r="AG100" s="42"/>
      <c r="AH100" s="42"/>
    </row>
    <row r="101" ht="27.0" customHeight="1">
      <c r="A101" s="39" t="s">
        <v>81</v>
      </c>
      <c r="B101" s="39" t="s">
        <v>82</v>
      </c>
      <c r="C101" s="39" t="s">
        <v>83</v>
      </c>
      <c r="D101" s="39" t="s">
        <v>84</v>
      </c>
      <c r="E101" s="40" t="s">
        <v>85</v>
      </c>
      <c r="F101" s="40" t="s">
        <v>86</v>
      </c>
      <c r="G101" s="41" t="s">
        <v>87</v>
      </c>
      <c r="H101" s="39" t="s">
        <v>88</v>
      </c>
      <c r="I101" s="39" t="s">
        <v>89</v>
      </c>
      <c r="J101" s="39" t="s">
        <v>90</v>
      </c>
      <c r="K101" s="39" t="s">
        <v>91</v>
      </c>
      <c r="L101" s="39" t="s">
        <v>92</v>
      </c>
      <c r="M101" s="39" t="s">
        <v>93</v>
      </c>
      <c r="N101" s="39" t="s">
        <v>94</v>
      </c>
      <c r="O101" s="42"/>
      <c r="P101" s="42"/>
      <c r="Q101" s="42"/>
      <c r="R101" s="42"/>
      <c r="S101" s="42"/>
      <c r="T101" s="42"/>
      <c r="U101" s="42"/>
      <c r="V101" s="42"/>
      <c r="W101" s="42"/>
      <c r="X101" s="42"/>
      <c r="Y101" s="42"/>
      <c r="Z101" s="42"/>
      <c r="AA101" s="42"/>
      <c r="AB101" s="42"/>
      <c r="AC101" s="42"/>
      <c r="AD101" s="42"/>
      <c r="AE101" s="42"/>
      <c r="AF101" s="42"/>
      <c r="AG101" s="42"/>
      <c r="AH101" s="42"/>
    </row>
    <row r="102" ht="27.0" customHeight="1">
      <c r="A102" s="51"/>
      <c r="B102" s="43"/>
      <c r="C102" s="43"/>
      <c r="D102" s="43"/>
      <c r="E102" s="44">
        <v>0.01</v>
      </c>
      <c r="F102" s="52">
        <v>0.0</v>
      </c>
      <c r="G102" s="40" t="s">
        <v>95</v>
      </c>
      <c r="H102" s="43"/>
      <c r="I102" s="43"/>
      <c r="J102" s="43"/>
      <c r="K102" s="43"/>
      <c r="L102" s="43"/>
      <c r="M102" s="43"/>
      <c r="N102" s="43"/>
      <c r="O102" s="42"/>
      <c r="P102" s="42"/>
      <c r="Q102" s="42"/>
      <c r="R102" s="42"/>
      <c r="S102" s="42"/>
      <c r="T102" s="42"/>
      <c r="U102" s="42"/>
      <c r="V102" s="42"/>
      <c r="W102" s="42"/>
      <c r="X102" s="42"/>
      <c r="Y102" s="42"/>
      <c r="Z102" s="42"/>
      <c r="AA102" s="42"/>
      <c r="AB102" s="42"/>
      <c r="AC102" s="42"/>
      <c r="AD102" s="42"/>
      <c r="AE102" s="42"/>
      <c r="AF102" s="42"/>
      <c r="AG102" s="42"/>
      <c r="AH102" s="42"/>
    </row>
    <row r="103" ht="108.0" customHeight="1">
      <c r="A103" s="60" t="s">
        <v>215</v>
      </c>
      <c r="B103" s="54" t="s">
        <v>216</v>
      </c>
      <c r="C103" s="55" t="s">
        <v>217</v>
      </c>
      <c r="D103" s="55" t="s">
        <v>218</v>
      </c>
      <c r="E103" s="49"/>
      <c r="F103" s="49"/>
      <c r="G103" s="48"/>
      <c r="H103" s="49">
        <f>MAX(E103:G103)</f>
        <v>0</v>
      </c>
      <c r="I103" s="50"/>
      <c r="J103" s="50"/>
      <c r="K103" s="50"/>
      <c r="L103" s="50"/>
      <c r="M103" s="50"/>
      <c r="N103" s="50"/>
      <c r="O103" s="42"/>
      <c r="P103" s="42"/>
      <c r="Q103" s="42"/>
      <c r="R103" s="42"/>
      <c r="S103" s="42"/>
      <c r="T103" s="42"/>
      <c r="U103" s="42"/>
      <c r="V103" s="42"/>
      <c r="W103" s="42"/>
      <c r="X103" s="42"/>
      <c r="Y103" s="42"/>
      <c r="Z103" s="42"/>
      <c r="AA103" s="42"/>
      <c r="AB103" s="42"/>
      <c r="AC103" s="42"/>
      <c r="AD103" s="42"/>
      <c r="AE103" s="42"/>
      <c r="AF103" s="42"/>
      <c r="AG103" s="42"/>
      <c r="AH103" s="42"/>
    </row>
    <row r="104" ht="27.0" customHeight="1">
      <c r="A104" s="39" t="s">
        <v>81</v>
      </c>
      <c r="B104" s="39" t="s">
        <v>82</v>
      </c>
      <c r="C104" s="39" t="s">
        <v>83</v>
      </c>
      <c r="D104" s="39" t="s">
        <v>84</v>
      </c>
      <c r="E104" s="40" t="s">
        <v>85</v>
      </c>
      <c r="F104" s="40" t="s">
        <v>86</v>
      </c>
      <c r="G104" s="41" t="s">
        <v>87</v>
      </c>
      <c r="H104" s="39" t="s">
        <v>88</v>
      </c>
      <c r="I104" s="39" t="s">
        <v>89</v>
      </c>
      <c r="J104" s="39" t="s">
        <v>90</v>
      </c>
      <c r="K104" s="39" t="s">
        <v>91</v>
      </c>
      <c r="L104" s="39" t="s">
        <v>92</v>
      </c>
      <c r="M104" s="39" t="s">
        <v>93</v>
      </c>
      <c r="N104" s="39" t="s">
        <v>94</v>
      </c>
      <c r="O104" s="42"/>
      <c r="P104" s="42"/>
      <c r="Q104" s="42"/>
      <c r="R104" s="42"/>
      <c r="S104" s="42"/>
      <c r="T104" s="42"/>
      <c r="U104" s="42"/>
      <c r="V104" s="42"/>
      <c r="W104" s="42"/>
      <c r="X104" s="42"/>
      <c r="Y104" s="42"/>
      <c r="Z104" s="42"/>
      <c r="AA104" s="42"/>
      <c r="AB104" s="42"/>
      <c r="AC104" s="42"/>
      <c r="AD104" s="42"/>
      <c r="AE104" s="42"/>
      <c r="AF104" s="42"/>
      <c r="AG104" s="42"/>
      <c r="AH104" s="42"/>
    </row>
    <row r="105" ht="27.0" customHeight="1">
      <c r="A105" s="51"/>
      <c r="B105" s="43"/>
      <c r="C105" s="43"/>
      <c r="D105" s="43"/>
      <c r="E105" s="44">
        <v>0.01</v>
      </c>
      <c r="F105" s="52">
        <v>0.0</v>
      </c>
      <c r="G105" s="40" t="s">
        <v>95</v>
      </c>
      <c r="H105" s="43"/>
      <c r="I105" s="43"/>
      <c r="J105" s="43"/>
      <c r="K105" s="43"/>
      <c r="L105" s="43"/>
      <c r="M105" s="43"/>
      <c r="N105" s="43"/>
      <c r="O105" s="42"/>
      <c r="P105" s="42"/>
      <c r="Q105" s="42"/>
      <c r="R105" s="42"/>
      <c r="S105" s="42"/>
      <c r="T105" s="42"/>
      <c r="U105" s="42"/>
      <c r="V105" s="42"/>
      <c r="W105" s="42"/>
      <c r="X105" s="42"/>
      <c r="Y105" s="42"/>
      <c r="Z105" s="42"/>
      <c r="AA105" s="42"/>
      <c r="AB105" s="42"/>
      <c r="AC105" s="42"/>
      <c r="AD105" s="42"/>
      <c r="AE105" s="42"/>
      <c r="AF105" s="42"/>
      <c r="AG105" s="42"/>
      <c r="AH105" s="42"/>
    </row>
    <row r="106" ht="204.0" customHeight="1">
      <c r="A106" s="60" t="s">
        <v>219</v>
      </c>
      <c r="B106" s="54" t="s">
        <v>220</v>
      </c>
      <c r="C106" s="55" t="s">
        <v>221</v>
      </c>
      <c r="D106" s="55" t="s">
        <v>222</v>
      </c>
      <c r="E106" s="49"/>
      <c r="F106" s="49"/>
      <c r="G106" s="48"/>
      <c r="H106" s="49">
        <f>MAX(E106:G106)</f>
        <v>0</v>
      </c>
      <c r="I106" s="50"/>
      <c r="J106" s="50"/>
      <c r="K106" s="50"/>
      <c r="L106" s="50"/>
      <c r="M106" s="50"/>
      <c r="N106" s="50"/>
      <c r="O106" s="42"/>
      <c r="P106" s="42"/>
      <c r="Q106" s="42"/>
      <c r="R106" s="42"/>
      <c r="S106" s="42"/>
      <c r="T106" s="42"/>
      <c r="U106" s="42"/>
      <c r="V106" s="42"/>
      <c r="W106" s="42"/>
      <c r="X106" s="42"/>
      <c r="Y106" s="42"/>
      <c r="Z106" s="42"/>
      <c r="AA106" s="42"/>
      <c r="AB106" s="42"/>
      <c r="AC106" s="42"/>
      <c r="AD106" s="42"/>
      <c r="AE106" s="42"/>
      <c r="AF106" s="42"/>
      <c r="AG106" s="42"/>
      <c r="AH106" s="42"/>
    </row>
    <row r="107" ht="27.0" customHeight="1">
      <c r="A107" s="39" t="s">
        <v>81</v>
      </c>
      <c r="B107" s="39" t="s">
        <v>82</v>
      </c>
      <c r="C107" s="39" t="s">
        <v>83</v>
      </c>
      <c r="D107" s="39" t="s">
        <v>84</v>
      </c>
      <c r="E107" s="40" t="s">
        <v>85</v>
      </c>
      <c r="F107" s="40" t="s">
        <v>86</v>
      </c>
      <c r="G107" s="41" t="s">
        <v>87</v>
      </c>
      <c r="H107" s="39" t="s">
        <v>88</v>
      </c>
      <c r="I107" s="39" t="s">
        <v>89</v>
      </c>
      <c r="J107" s="39" t="s">
        <v>90</v>
      </c>
      <c r="K107" s="39" t="s">
        <v>91</v>
      </c>
      <c r="L107" s="39" t="s">
        <v>92</v>
      </c>
      <c r="M107" s="39" t="s">
        <v>93</v>
      </c>
      <c r="N107" s="39" t="s">
        <v>94</v>
      </c>
      <c r="O107" s="42"/>
      <c r="P107" s="42"/>
      <c r="Q107" s="42"/>
      <c r="R107" s="42"/>
      <c r="S107" s="42"/>
      <c r="T107" s="42"/>
      <c r="U107" s="42"/>
      <c r="V107" s="42"/>
      <c r="W107" s="42"/>
      <c r="X107" s="42"/>
      <c r="Y107" s="42"/>
      <c r="Z107" s="42"/>
      <c r="AA107" s="42"/>
      <c r="AB107" s="42"/>
      <c r="AC107" s="42"/>
      <c r="AD107" s="42"/>
      <c r="AE107" s="42"/>
      <c r="AF107" s="42"/>
      <c r="AG107" s="42"/>
      <c r="AH107" s="42"/>
    </row>
    <row r="108" ht="27.0" customHeight="1">
      <c r="A108" s="51"/>
      <c r="B108" s="43"/>
      <c r="C108" s="43"/>
      <c r="D108" s="43"/>
      <c r="E108" s="44">
        <v>0.01</v>
      </c>
      <c r="F108" s="52">
        <v>0.0</v>
      </c>
      <c r="G108" s="40" t="s">
        <v>95</v>
      </c>
      <c r="H108" s="43"/>
      <c r="I108" s="43"/>
      <c r="J108" s="43"/>
      <c r="K108" s="43"/>
      <c r="L108" s="43"/>
      <c r="M108" s="43"/>
      <c r="N108" s="43"/>
      <c r="O108" s="42"/>
      <c r="P108" s="42"/>
      <c r="Q108" s="42"/>
      <c r="R108" s="42"/>
      <c r="S108" s="42"/>
      <c r="T108" s="42"/>
      <c r="U108" s="42"/>
      <c r="V108" s="42"/>
      <c r="W108" s="42"/>
      <c r="X108" s="42"/>
      <c r="Y108" s="42"/>
      <c r="Z108" s="42"/>
      <c r="AA108" s="42"/>
      <c r="AB108" s="42"/>
      <c r="AC108" s="42"/>
      <c r="AD108" s="42"/>
      <c r="AE108" s="42"/>
      <c r="AF108" s="42"/>
      <c r="AG108" s="42"/>
      <c r="AH108" s="42"/>
    </row>
    <row r="109" ht="121.5" customHeight="1">
      <c r="A109" s="53" t="s">
        <v>223</v>
      </c>
      <c r="B109" s="54" t="s">
        <v>224</v>
      </c>
      <c r="C109" s="55" t="s">
        <v>225</v>
      </c>
      <c r="D109" s="55" t="s">
        <v>226</v>
      </c>
      <c r="E109" s="49"/>
      <c r="F109" s="49"/>
      <c r="G109" s="48"/>
      <c r="H109" s="49">
        <f>MAX(E109:G109)</f>
        <v>0</v>
      </c>
      <c r="I109" s="50"/>
      <c r="J109" s="50"/>
      <c r="K109" s="50"/>
      <c r="L109" s="50"/>
      <c r="M109" s="50"/>
      <c r="N109" s="50"/>
      <c r="O109" s="42"/>
      <c r="P109" s="42"/>
      <c r="Q109" s="42"/>
      <c r="R109" s="42"/>
      <c r="S109" s="42"/>
      <c r="T109" s="42"/>
      <c r="U109" s="42"/>
      <c r="V109" s="42"/>
      <c r="W109" s="42"/>
      <c r="X109" s="42"/>
      <c r="Y109" s="42"/>
      <c r="Z109" s="42"/>
      <c r="AA109" s="42"/>
      <c r="AB109" s="42"/>
      <c r="AC109" s="42"/>
      <c r="AD109" s="42"/>
      <c r="AE109" s="42"/>
      <c r="AF109" s="42"/>
      <c r="AG109" s="42"/>
      <c r="AH109" s="42"/>
    </row>
    <row r="110" ht="27.0" customHeight="1">
      <c r="A110" s="39" t="s">
        <v>81</v>
      </c>
      <c r="B110" s="39" t="s">
        <v>82</v>
      </c>
      <c r="C110" s="39" t="s">
        <v>83</v>
      </c>
      <c r="D110" s="39" t="s">
        <v>84</v>
      </c>
      <c r="E110" s="40" t="s">
        <v>85</v>
      </c>
      <c r="F110" s="40" t="s">
        <v>86</v>
      </c>
      <c r="G110" s="41" t="s">
        <v>87</v>
      </c>
      <c r="H110" s="39" t="s">
        <v>88</v>
      </c>
      <c r="I110" s="39" t="s">
        <v>89</v>
      </c>
      <c r="J110" s="39" t="s">
        <v>90</v>
      </c>
      <c r="K110" s="39" t="s">
        <v>91</v>
      </c>
      <c r="L110" s="39" t="s">
        <v>92</v>
      </c>
      <c r="M110" s="39" t="s">
        <v>93</v>
      </c>
      <c r="N110" s="39" t="s">
        <v>94</v>
      </c>
      <c r="O110" s="42"/>
      <c r="P110" s="42"/>
      <c r="Q110" s="42"/>
      <c r="R110" s="42"/>
      <c r="S110" s="42"/>
      <c r="T110" s="42"/>
      <c r="U110" s="42"/>
      <c r="V110" s="42"/>
      <c r="W110" s="42"/>
      <c r="X110" s="42"/>
      <c r="Y110" s="42"/>
      <c r="Z110" s="42"/>
      <c r="AA110" s="42"/>
      <c r="AB110" s="42"/>
      <c r="AC110" s="42"/>
      <c r="AD110" s="42"/>
      <c r="AE110" s="42"/>
      <c r="AF110" s="42"/>
      <c r="AG110" s="42"/>
      <c r="AH110" s="42"/>
    </row>
    <row r="111" ht="27.0" customHeight="1">
      <c r="A111" s="51"/>
      <c r="B111" s="43"/>
      <c r="C111" s="43"/>
      <c r="D111" s="43"/>
      <c r="E111" s="44">
        <v>0.01</v>
      </c>
      <c r="F111" s="52">
        <v>0.0</v>
      </c>
      <c r="G111" s="40" t="s">
        <v>95</v>
      </c>
      <c r="H111" s="43"/>
      <c r="I111" s="43"/>
      <c r="J111" s="43"/>
      <c r="K111" s="43"/>
      <c r="L111" s="43"/>
      <c r="M111" s="43"/>
      <c r="N111" s="43"/>
      <c r="O111" s="42"/>
      <c r="P111" s="42"/>
      <c r="Q111" s="42"/>
      <c r="R111" s="42"/>
      <c r="S111" s="42"/>
      <c r="T111" s="42"/>
      <c r="U111" s="42"/>
      <c r="V111" s="42"/>
      <c r="W111" s="42"/>
      <c r="X111" s="42"/>
      <c r="Y111" s="42"/>
      <c r="Z111" s="42"/>
      <c r="AA111" s="42"/>
      <c r="AB111" s="42"/>
      <c r="AC111" s="42"/>
      <c r="AD111" s="42"/>
      <c r="AE111" s="42"/>
      <c r="AF111" s="42"/>
      <c r="AG111" s="42"/>
      <c r="AH111" s="42"/>
    </row>
    <row r="112" ht="38.25" customHeight="1">
      <c r="A112" s="53" t="s">
        <v>227</v>
      </c>
      <c r="B112" s="54" t="s">
        <v>228</v>
      </c>
      <c r="C112" s="55" t="s">
        <v>229</v>
      </c>
      <c r="D112" s="55" t="s">
        <v>230</v>
      </c>
      <c r="E112" s="49"/>
      <c r="F112" s="49"/>
      <c r="G112" s="48"/>
      <c r="H112" s="49">
        <f>MAX(E112:G112)</f>
        <v>0</v>
      </c>
      <c r="I112" s="50"/>
      <c r="J112" s="50"/>
      <c r="K112" s="50"/>
      <c r="L112" s="50"/>
      <c r="M112" s="50"/>
      <c r="N112" s="50"/>
      <c r="O112" s="42"/>
      <c r="P112" s="42"/>
      <c r="Q112" s="42"/>
      <c r="R112" s="42"/>
      <c r="S112" s="42"/>
      <c r="T112" s="42"/>
      <c r="U112" s="42"/>
      <c r="V112" s="42"/>
      <c r="W112" s="42"/>
      <c r="X112" s="42"/>
      <c r="Y112" s="42"/>
      <c r="Z112" s="42"/>
      <c r="AA112" s="42"/>
      <c r="AB112" s="42"/>
      <c r="AC112" s="42"/>
      <c r="AD112" s="42"/>
      <c r="AE112" s="42"/>
      <c r="AF112" s="42"/>
      <c r="AG112" s="42"/>
      <c r="AH112" s="42"/>
    </row>
    <row r="113" ht="27.0" customHeight="1">
      <c r="A113" s="39" t="s">
        <v>81</v>
      </c>
      <c r="B113" s="39" t="s">
        <v>82</v>
      </c>
      <c r="C113" s="39" t="s">
        <v>83</v>
      </c>
      <c r="D113" s="39" t="s">
        <v>84</v>
      </c>
      <c r="E113" s="40" t="s">
        <v>85</v>
      </c>
      <c r="F113" s="40" t="s">
        <v>86</v>
      </c>
      <c r="G113" s="41" t="s">
        <v>87</v>
      </c>
      <c r="H113" s="39" t="s">
        <v>88</v>
      </c>
      <c r="I113" s="39" t="s">
        <v>89</v>
      </c>
      <c r="J113" s="39" t="s">
        <v>90</v>
      </c>
      <c r="K113" s="39" t="s">
        <v>91</v>
      </c>
      <c r="L113" s="39" t="s">
        <v>92</v>
      </c>
      <c r="M113" s="39" t="s">
        <v>93</v>
      </c>
      <c r="N113" s="39" t="s">
        <v>94</v>
      </c>
      <c r="O113" s="42"/>
      <c r="P113" s="42"/>
      <c r="Q113" s="42"/>
      <c r="R113" s="42"/>
      <c r="S113" s="42"/>
      <c r="T113" s="42"/>
      <c r="U113" s="42"/>
      <c r="V113" s="42"/>
      <c r="W113" s="42"/>
      <c r="X113" s="42"/>
      <c r="Y113" s="42"/>
      <c r="Z113" s="42"/>
      <c r="AA113" s="42"/>
      <c r="AB113" s="42"/>
      <c r="AC113" s="42"/>
      <c r="AD113" s="42"/>
      <c r="AE113" s="42"/>
      <c r="AF113" s="42"/>
      <c r="AG113" s="42"/>
      <c r="AH113" s="42"/>
    </row>
    <row r="114" ht="27.0" customHeight="1">
      <c r="A114" s="51"/>
      <c r="B114" s="43"/>
      <c r="C114" s="43"/>
      <c r="D114" s="43"/>
      <c r="E114" s="44">
        <v>0.01</v>
      </c>
      <c r="F114" s="52">
        <v>0.0</v>
      </c>
      <c r="G114" s="40" t="s">
        <v>95</v>
      </c>
      <c r="H114" s="43"/>
      <c r="I114" s="43"/>
      <c r="J114" s="43"/>
      <c r="K114" s="43"/>
      <c r="L114" s="43"/>
      <c r="M114" s="43"/>
      <c r="N114" s="43"/>
      <c r="O114" s="42"/>
      <c r="P114" s="42"/>
      <c r="Q114" s="42"/>
      <c r="R114" s="42"/>
      <c r="S114" s="42"/>
      <c r="T114" s="42"/>
      <c r="U114" s="42"/>
      <c r="V114" s="42"/>
      <c r="W114" s="42"/>
      <c r="X114" s="42"/>
      <c r="Y114" s="42"/>
      <c r="Z114" s="42"/>
      <c r="AA114" s="42"/>
      <c r="AB114" s="42"/>
      <c r="AC114" s="42"/>
      <c r="AD114" s="42"/>
      <c r="AE114" s="42"/>
      <c r="AF114" s="42"/>
      <c r="AG114" s="42"/>
      <c r="AH114" s="42"/>
    </row>
    <row r="115" ht="54.0" customHeight="1">
      <c r="A115" s="53" t="s">
        <v>231</v>
      </c>
      <c r="B115" s="59" t="s">
        <v>232</v>
      </c>
      <c r="C115" s="55" t="s">
        <v>233</v>
      </c>
      <c r="D115" s="55" t="s">
        <v>234</v>
      </c>
      <c r="E115" s="49"/>
      <c r="F115" s="49"/>
      <c r="G115" s="48"/>
      <c r="H115" s="49">
        <f>MAX(E115:G115)</f>
        <v>0</v>
      </c>
      <c r="I115" s="50"/>
      <c r="J115" s="50"/>
      <c r="K115" s="50"/>
      <c r="L115" s="50"/>
      <c r="M115" s="50"/>
      <c r="N115" s="50"/>
      <c r="O115" s="42"/>
      <c r="P115" s="42"/>
      <c r="Q115" s="42"/>
      <c r="R115" s="42"/>
      <c r="S115" s="42"/>
      <c r="T115" s="42"/>
      <c r="U115" s="42"/>
      <c r="V115" s="42"/>
      <c r="W115" s="42"/>
      <c r="X115" s="42"/>
      <c r="Y115" s="42"/>
      <c r="Z115" s="42"/>
      <c r="AA115" s="42"/>
      <c r="AB115" s="42"/>
      <c r="AC115" s="42"/>
      <c r="AD115" s="42"/>
      <c r="AE115" s="42"/>
      <c r="AF115" s="42"/>
      <c r="AG115" s="42"/>
      <c r="AH115" s="42"/>
    </row>
    <row r="116" ht="15.75" customHeight="1">
      <c r="A116" s="70" t="s">
        <v>235</v>
      </c>
      <c r="B116" s="16"/>
      <c r="C116" s="16"/>
      <c r="D116" s="16"/>
      <c r="E116" s="16"/>
      <c r="F116" s="16"/>
      <c r="G116" s="16"/>
      <c r="H116" s="16"/>
      <c r="I116" s="16"/>
      <c r="J116" s="16"/>
      <c r="K116" s="16"/>
      <c r="L116" s="16"/>
      <c r="M116" s="16"/>
      <c r="N116" s="16"/>
      <c r="O116" s="42"/>
      <c r="P116" s="42"/>
      <c r="Q116" s="42"/>
      <c r="R116" s="42"/>
      <c r="S116" s="42"/>
      <c r="T116" s="42"/>
      <c r="U116" s="42"/>
      <c r="V116" s="42"/>
      <c r="W116" s="42"/>
      <c r="X116" s="42"/>
      <c r="Y116" s="42"/>
      <c r="Z116" s="42"/>
      <c r="AA116" s="42"/>
      <c r="AB116" s="42"/>
      <c r="AC116" s="42"/>
      <c r="AD116" s="42"/>
      <c r="AE116" s="42"/>
      <c r="AF116" s="42"/>
      <c r="AG116" s="42"/>
      <c r="AH116" s="42"/>
    </row>
    <row r="117" ht="27.0" customHeight="1">
      <c r="A117" s="39" t="s">
        <v>81</v>
      </c>
      <c r="B117" s="39" t="s">
        <v>82</v>
      </c>
      <c r="C117" s="39" t="s">
        <v>83</v>
      </c>
      <c r="D117" s="39" t="s">
        <v>84</v>
      </c>
      <c r="E117" s="40" t="s">
        <v>85</v>
      </c>
      <c r="F117" s="40" t="s">
        <v>86</v>
      </c>
      <c r="G117" s="41" t="s">
        <v>87</v>
      </c>
      <c r="H117" s="39" t="s">
        <v>88</v>
      </c>
      <c r="I117" s="39" t="s">
        <v>89</v>
      </c>
      <c r="J117" s="39" t="s">
        <v>90</v>
      </c>
      <c r="K117" s="39" t="s">
        <v>91</v>
      </c>
      <c r="L117" s="39" t="s">
        <v>92</v>
      </c>
      <c r="M117" s="39" t="s">
        <v>93</v>
      </c>
      <c r="N117" s="39" t="s">
        <v>94</v>
      </c>
      <c r="O117" s="42"/>
      <c r="P117" s="42"/>
      <c r="Q117" s="42"/>
      <c r="R117" s="42"/>
      <c r="S117" s="42"/>
      <c r="T117" s="42"/>
      <c r="U117" s="42"/>
      <c r="V117" s="42"/>
      <c r="W117" s="42"/>
      <c r="X117" s="42"/>
      <c r="Y117" s="42"/>
      <c r="Z117" s="42"/>
      <c r="AA117" s="42"/>
      <c r="AB117" s="42"/>
      <c r="AC117" s="42"/>
      <c r="AD117" s="42"/>
      <c r="AE117" s="42"/>
      <c r="AF117" s="42"/>
      <c r="AG117" s="42"/>
      <c r="AH117" s="42"/>
    </row>
    <row r="118" ht="27.0" customHeight="1">
      <c r="A118" s="51"/>
      <c r="B118" s="43"/>
      <c r="C118" s="43"/>
      <c r="D118" s="43"/>
      <c r="E118" s="44">
        <v>0.02</v>
      </c>
      <c r="F118" s="52">
        <v>0.0</v>
      </c>
      <c r="G118" s="40" t="s">
        <v>95</v>
      </c>
      <c r="H118" s="43"/>
      <c r="I118" s="43"/>
      <c r="J118" s="43"/>
      <c r="K118" s="43"/>
      <c r="L118" s="43"/>
      <c r="M118" s="43"/>
      <c r="N118" s="43"/>
      <c r="O118" s="42"/>
      <c r="P118" s="42"/>
      <c r="Q118" s="42"/>
      <c r="R118" s="42"/>
      <c r="S118" s="42"/>
      <c r="T118" s="42"/>
      <c r="U118" s="42"/>
      <c r="V118" s="42"/>
      <c r="W118" s="42"/>
      <c r="X118" s="42"/>
      <c r="Y118" s="42"/>
      <c r="Z118" s="42"/>
      <c r="AA118" s="42"/>
      <c r="AB118" s="42"/>
      <c r="AC118" s="42"/>
      <c r="AD118" s="42"/>
      <c r="AE118" s="42"/>
      <c r="AF118" s="42"/>
      <c r="AG118" s="42"/>
      <c r="AH118" s="42"/>
    </row>
    <row r="119" ht="168.75" customHeight="1">
      <c r="A119" s="53" t="s">
        <v>236</v>
      </c>
      <c r="B119" s="59" t="s">
        <v>237</v>
      </c>
      <c r="C119" s="55" t="s">
        <v>238</v>
      </c>
      <c r="D119" s="55" t="s">
        <v>239</v>
      </c>
      <c r="E119" s="49"/>
      <c r="F119" s="49"/>
      <c r="G119" s="48"/>
      <c r="H119" s="49">
        <f>MAX(E119:G119)</f>
        <v>0</v>
      </c>
      <c r="I119" s="50"/>
      <c r="J119" s="50"/>
      <c r="K119" s="50"/>
      <c r="L119" s="50"/>
      <c r="M119" s="50"/>
      <c r="N119" s="50"/>
      <c r="O119" s="42"/>
      <c r="P119" s="42"/>
      <c r="Q119" s="42"/>
      <c r="R119" s="42"/>
      <c r="S119" s="42"/>
      <c r="T119" s="42"/>
      <c r="U119" s="42"/>
      <c r="V119" s="42"/>
      <c r="W119" s="42"/>
      <c r="X119" s="42"/>
      <c r="Y119" s="42"/>
      <c r="Z119" s="42"/>
      <c r="AA119" s="42"/>
      <c r="AB119" s="42"/>
      <c r="AC119" s="42"/>
      <c r="AD119" s="42"/>
      <c r="AE119" s="42"/>
      <c r="AF119" s="42"/>
      <c r="AG119" s="42"/>
      <c r="AH119" s="42"/>
    </row>
    <row r="120" ht="27.0" customHeight="1">
      <c r="A120" s="39" t="s">
        <v>81</v>
      </c>
      <c r="B120" s="39" t="s">
        <v>82</v>
      </c>
      <c r="C120" s="39" t="s">
        <v>83</v>
      </c>
      <c r="D120" s="39" t="s">
        <v>84</v>
      </c>
      <c r="E120" s="40" t="s">
        <v>85</v>
      </c>
      <c r="F120" s="40" t="s">
        <v>86</v>
      </c>
      <c r="G120" s="41" t="s">
        <v>87</v>
      </c>
      <c r="H120" s="39" t="s">
        <v>88</v>
      </c>
      <c r="I120" s="39" t="s">
        <v>89</v>
      </c>
      <c r="J120" s="39" t="s">
        <v>90</v>
      </c>
      <c r="K120" s="39" t="s">
        <v>91</v>
      </c>
      <c r="L120" s="39" t="s">
        <v>92</v>
      </c>
      <c r="M120" s="39" t="s">
        <v>93</v>
      </c>
      <c r="N120" s="39" t="s">
        <v>94</v>
      </c>
      <c r="O120" s="42"/>
      <c r="P120" s="42"/>
      <c r="Q120" s="42"/>
      <c r="R120" s="42"/>
      <c r="S120" s="42"/>
      <c r="T120" s="42"/>
      <c r="U120" s="42"/>
      <c r="V120" s="42"/>
      <c r="W120" s="42"/>
      <c r="X120" s="42"/>
      <c r="Y120" s="42"/>
      <c r="Z120" s="42"/>
      <c r="AA120" s="42"/>
      <c r="AB120" s="42"/>
      <c r="AC120" s="42"/>
      <c r="AD120" s="42"/>
      <c r="AE120" s="42"/>
      <c r="AF120" s="42"/>
      <c r="AG120" s="42"/>
      <c r="AH120" s="42"/>
    </row>
    <row r="121" ht="27.0" customHeight="1">
      <c r="A121" s="51"/>
      <c r="B121" s="43"/>
      <c r="C121" s="43"/>
      <c r="D121" s="43"/>
      <c r="E121" s="44">
        <v>0.02</v>
      </c>
      <c r="F121" s="52">
        <v>0.0</v>
      </c>
      <c r="G121" s="40" t="s">
        <v>95</v>
      </c>
      <c r="H121" s="43"/>
      <c r="I121" s="43"/>
      <c r="J121" s="43"/>
      <c r="K121" s="43"/>
      <c r="L121" s="43"/>
      <c r="M121" s="43"/>
      <c r="N121" s="43"/>
      <c r="O121" s="42"/>
      <c r="P121" s="42"/>
      <c r="Q121" s="42"/>
      <c r="R121" s="42"/>
      <c r="S121" s="42"/>
      <c r="T121" s="42"/>
      <c r="U121" s="42"/>
      <c r="V121" s="42"/>
      <c r="W121" s="42"/>
      <c r="X121" s="42"/>
      <c r="Y121" s="42"/>
      <c r="Z121" s="42"/>
      <c r="AA121" s="42"/>
      <c r="AB121" s="42"/>
      <c r="AC121" s="42"/>
      <c r="AD121" s="42"/>
      <c r="AE121" s="42"/>
      <c r="AF121" s="42"/>
      <c r="AG121" s="42"/>
      <c r="AH121" s="42"/>
    </row>
    <row r="122" ht="175.5" customHeight="1">
      <c r="A122" s="60" t="s">
        <v>240</v>
      </c>
      <c r="B122" s="54" t="s">
        <v>241</v>
      </c>
      <c r="C122" s="55" t="s">
        <v>242</v>
      </c>
      <c r="D122" s="55" t="s">
        <v>243</v>
      </c>
      <c r="E122" s="49"/>
      <c r="F122" s="49"/>
      <c r="G122" s="48"/>
      <c r="H122" s="49">
        <f>MAX(E122:G122)</f>
        <v>0</v>
      </c>
      <c r="I122" s="50"/>
      <c r="J122" s="50"/>
      <c r="K122" s="50"/>
      <c r="L122" s="50"/>
      <c r="M122" s="50"/>
      <c r="N122" s="50"/>
      <c r="O122" s="42"/>
      <c r="P122" s="42"/>
      <c r="Q122" s="42"/>
      <c r="R122" s="42"/>
      <c r="S122" s="42"/>
      <c r="T122" s="42"/>
      <c r="U122" s="42"/>
      <c r="V122" s="42"/>
      <c r="W122" s="42"/>
      <c r="X122" s="42"/>
      <c r="Y122" s="42"/>
      <c r="Z122" s="42"/>
      <c r="AA122" s="42"/>
      <c r="AB122" s="42"/>
      <c r="AC122" s="42"/>
      <c r="AD122" s="42"/>
      <c r="AE122" s="42"/>
      <c r="AF122" s="42"/>
      <c r="AG122" s="42"/>
      <c r="AH122" s="42"/>
    </row>
    <row r="123" ht="27.0" customHeight="1">
      <c r="A123" s="63" t="s">
        <v>81</v>
      </c>
      <c r="B123" s="63" t="s">
        <v>82</v>
      </c>
      <c r="C123" s="63" t="s">
        <v>83</v>
      </c>
      <c r="D123" s="63" t="s">
        <v>84</v>
      </c>
      <c r="E123" s="40" t="s">
        <v>85</v>
      </c>
      <c r="F123" s="40" t="s">
        <v>86</v>
      </c>
      <c r="G123" s="41" t="s">
        <v>87</v>
      </c>
      <c r="H123" s="39" t="s">
        <v>88</v>
      </c>
      <c r="I123" s="39" t="s">
        <v>89</v>
      </c>
      <c r="J123" s="39" t="s">
        <v>90</v>
      </c>
      <c r="K123" s="39" t="s">
        <v>91</v>
      </c>
      <c r="L123" s="39" t="s">
        <v>92</v>
      </c>
      <c r="M123" s="39" t="s">
        <v>93</v>
      </c>
      <c r="N123" s="39" t="s">
        <v>94</v>
      </c>
      <c r="O123" s="42"/>
      <c r="P123" s="42"/>
      <c r="Q123" s="42"/>
      <c r="R123" s="42"/>
      <c r="S123" s="42"/>
      <c r="T123" s="42"/>
      <c r="U123" s="42"/>
      <c r="V123" s="42"/>
      <c r="W123" s="42"/>
      <c r="X123" s="42"/>
      <c r="Y123" s="42"/>
      <c r="Z123" s="42"/>
      <c r="AA123" s="42"/>
      <c r="AB123" s="42"/>
      <c r="AC123" s="42"/>
      <c r="AD123" s="42"/>
      <c r="AE123" s="42"/>
      <c r="AF123" s="42"/>
      <c r="AG123" s="42"/>
      <c r="AH123" s="42"/>
    </row>
    <row r="124" ht="27.0" customHeight="1">
      <c r="A124" s="51"/>
      <c r="B124" s="43"/>
      <c r="C124" s="43"/>
      <c r="D124" s="43"/>
      <c r="E124" s="44">
        <v>0.01</v>
      </c>
      <c r="F124" s="52">
        <v>0.0</v>
      </c>
      <c r="G124" s="40" t="s">
        <v>95</v>
      </c>
      <c r="H124" s="43"/>
      <c r="I124" s="43"/>
      <c r="J124" s="43"/>
      <c r="K124" s="43"/>
      <c r="L124" s="43"/>
      <c r="M124" s="43"/>
      <c r="N124" s="43"/>
      <c r="O124" s="42"/>
      <c r="P124" s="42"/>
      <c r="Q124" s="42"/>
      <c r="R124" s="42"/>
      <c r="S124" s="42"/>
      <c r="T124" s="42"/>
      <c r="U124" s="42"/>
      <c r="V124" s="42"/>
      <c r="W124" s="42"/>
      <c r="X124" s="42"/>
      <c r="Y124" s="42"/>
      <c r="Z124" s="42"/>
      <c r="AA124" s="42"/>
      <c r="AB124" s="42"/>
      <c r="AC124" s="42"/>
      <c r="AD124" s="42"/>
      <c r="AE124" s="42"/>
      <c r="AF124" s="42"/>
      <c r="AG124" s="42"/>
      <c r="AH124" s="42"/>
    </row>
    <row r="125" ht="94.5" customHeight="1">
      <c r="A125" s="60" t="s">
        <v>244</v>
      </c>
      <c r="B125" s="54" t="s">
        <v>245</v>
      </c>
      <c r="C125" s="55" t="s">
        <v>246</v>
      </c>
      <c r="D125" s="55" t="s">
        <v>247</v>
      </c>
      <c r="E125" s="49"/>
      <c r="F125" s="49"/>
      <c r="G125" s="48"/>
      <c r="H125" s="49">
        <f>MAX(E125:G125)</f>
        <v>0</v>
      </c>
      <c r="I125" s="50"/>
      <c r="J125" s="50"/>
      <c r="K125" s="50"/>
      <c r="L125" s="50"/>
      <c r="M125" s="50"/>
      <c r="N125" s="50"/>
      <c r="O125" s="42"/>
      <c r="P125" s="42"/>
      <c r="Q125" s="42"/>
      <c r="R125" s="42"/>
      <c r="S125" s="42"/>
      <c r="T125" s="42"/>
      <c r="U125" s="42"/>
      <c r="V125" s="42"/>
      <c r="W125" s="42"/>
      <c r="X125" s="42"/>
      <c r="Y125" s="42"/>
      <c r="Z125" s="42"/>
      <c r="AA125" s="42"/>
      <c r="AB125" s="42"/>
      <c r="AC125" s="42"/>
      <c r="AD125" s="42"/>
      <c r="AE125" s="42"/>
      <c r="AF125" s="42"/>
      <c r="AG125" s="42"/>
      <c r="AH125" s="42"/>
    </row>
    <row r="126" ht="15.75" customHeight="1">
      <c r="A126" s="64" t="s">
        <v>248</v>
      </c>
      <c r="B126" s="65"/>
      <c r="C126" s="65"/>
      <c r="D126" s="65"/>
      <c r="E126" s="65"/>
      <c r="F126" s="65"/>
      <c r="G126" s="65"/>
      <c r="H126" s="65"/>
      <c r="I126" s="65"/>
      <c r="J126" s="65"/>
      <c r="K126" s="65"/>
      <c r="L126" s="65"/>
      <c r="M126" s="65"/>
      <c r="N126" s="65"/>
      <c r="O126" s="42"/>
      <c r="P126" s="42"/>
      <c r="Q126" s="42"/>
      <c r="R126" s="42"/>
      <c r="S126" s="42"/>
      <c r="T126" s="42"/>
      <c r="U126" s="42"/>
      <c r="V126" s="42"/>
      <c r="W126" s="42"/>
      <c r="X126" s="42"/>
      <c r="Y126" s="42"/>
      <c r="Z126" s="42"/>
      <c r="AA126" s="42"/>
      <c r="AB126" s="42"/>
      <c r="AC126" s="42"/>
      <c r="AD126" s="42"/>
      <c r="AE126" s="42"/>
      <c r="AF126" s="42"/>
      <c r="AG126" s="42"/>
      <c r="AH126" s="42"/>
    </row>
    <row r="127" ht="27.0" customHeight="1">
      <c r="A127" s="39" t="s">
        <v>81</v>
      </c>
      <c r="B127" s="39" t="s">
        <v>82</v>
      </c>
      <c r="C127" s="39" t="s">
        <v>83</v>
      </c>
      <c r="D127" s="39" t="s">
        <v>84</v>
      </c>
      <c r="E127" s="40" t="s">
        <v>85</v>
      </c>
      <c r="F127" s="40" t="s">
        <v>86</v>
      </c>
      <c r="G127" s="41" t="s">
        <v>87</v>
      </c>
      <c r="H127" s="39" t="s">
        <v>88</v>
      </c>
      <c r="I127" s="39" t="s">
        <v>89</v>
      </c>
      <c r="J127" s="39" t="s">
        <v>90</v>
      </c>
      <c r="K127" s="39" t="s">
        <v>91</v>
      </c>
      <c r="L127" s="39" t="s">
        <v>92</v>
      </c>
      <c r="M127" s="39" t="s">
        <v>93</v>
      </c>
      <c r="N127" s="39" t="s">
        <v>94</v>
      </c>
      <c r="O127" s="42"/>
      <c r="P127" s="42"/>
      <c r="Q127" s="42"/>
      <c r="R127" s="42"/>
      <c r="S127" s="42"/>
      <c r="T127" s="42"/>
      <c r="U127" s="42"/>
      <c r="V127" s="42"/>
      <c r="W127" s="42"/>
      <c r="X127" s="42"/>
      <c r="Y127" s="42"/>
      <c r="Z127" s="42"/>
      <c r="AA127" s="42"/>
      <c r="AB127" s="42"/>
      <c r="AC127" s="42"/>
      <c r="AD127" s="42"/>
      <c r="AE127" s="42"/>
      <c r="AF127" s="42"/>
      <c r="AG127" s="42"/>
      <c r="AH127" s="42"/>
    </row>
    <row r="128" ht="27.0" customHeight="1">
      <c r="A128" s="51"/>
      <c r="B128" s="43"/>
      <c r="C128" s="43"/>
      <c r="D128" s="43"/>
      <c r="E128" s="44">
        <v>0.01</v>
      </c>
      <c r="F128" s="52">
        <v>0.0</v>
      </c>
      <c r="G128" s="40" t="s">
        <v>95</v>
      </c>
      <c r="H128" s="43"/>
      <c r="I128" s="43"/>
      <c r="J128" s="43"/>
      <c r="K128" s="43"/>
      <c r="L128" s="43"/>
      <c r="M128" s="43"/>
      <c r="N128" s="43"/>
      <c r="O128" s="42"/>
      <c r="P128" s="42"/>
      <c r="Q128" s="42"/>
      <c r="R128" s="42"/>
      <c r="S128" s="42"/>
      <c r="T128" s="42"/>
      <c r="U128" s="42"/>
      <c r="V128" s="42"/>
      <c r="W128" s="42"/>
      <c r="X128" s="42"/>
      <c r="Y128" s="42"/>
      <c r="Z128" s="42"/>
      <c r="AA128" s="42"/>
      <c r="AB128" s="42"/>
      <c r="AC128" s="42"/>
      <c r="AD128" s="42"/>
      <c r="AE128" s="42"/>
      <c r="AF128" s="42"/>
      <c r="AG128" s="42"/>
      <c r="AH128" s="42"/>
    </row>
    <row r="129" ht="67.5" customHeight="1">
      <c r="A129" s="53" t="s">
        <v>249</v>
      </c>
      <c r="B129" s="54" t="s">
        <v>250</v>
      </c>
      <c r="C129" s="55" t="s">
        <v>251</v>
      </c>
      <c r="D129" s="55" t="s">
        <v>252</v>
      </c>
      <c r="E129" s="49"/>
      <c r="F129" s="49"/>
      <c r="G129" s="48"/>
      <c r="H129" s="49">
        <f>MAX(E129:G129)</f>
        <v>0</v>
      </c>
      <c r="I129" s="50"/>
      <c r="J129" s="50"/>
      <c r="K129" s="50"/>
      <c r="L129" s="50"/>
      <c r="M129" s="50"/>
      <c r="N129" s="50"/>
      <c r="O129" s="42"/>
      <c r="P129" s="42"/>
      <c r="Q129" s="42"/>
      <c r="R129" s="42"/>
      <c r="S129" s="42"/>
      <c r="T129" s="42"/>
      <c r="U129" s="42"/>
      <c r="V129" s="42"/>
      <c r="W129" s="42"/>
      <c r="X129" s="42"/>
      <c r="Y129" s="42"/>
      <c r="Z129" s="42"/>
      <c r="AA129" s="42"/>
      <c r="AB129" s="42"/>
      <c r="AC129" s="42"/>
      <c r="AD129" s="42"/>
      <c r="AE129" s="42"/>
      <c r="AF129" s="42"/>
      <c r="AG129" s="42"/>
      <c r="AH129" s="42"/>
    </row>
    <row r="130" ht="27.0" customHeight="1">
      <c r="A130" s="39" t="s">
        <v>81</v>
      </c>
      <c r="B130" s="39" t="s">
        <v>82</v>
      </c>
      <c r="C130" s="39" t="s">
        <v>83</v>
      </c>
      <c r="D130" s="39" t="s">
        <v>84</v>
      </c>
      <c r="E130" s="40" t="s">
        <v>85</v>
      </c>
      <c r="F130" s="40" t="s">
        <v>86</v>
      </c>
      <c r="G130" s="41" t="s">
        <v>87</v>
      </c>
      <c r="H130" s="39" t="s">
        <v>88</v>
      </c>
      <c r="I130" s="39" t="s">
        <v>89</v>
      </c>
      <c r="J130" s="39" t="s">
        <v>90</v>
      </c>
      <c r="K130" s="39" t="s">
        <v>91</v>
      </c>
      <c r="L130" s="39" t="s">
        <v>92</v>
      </c>
      <c r="M130" s="39" t="s">
        <v>93</v>
      </c>
      <c r="N130" s="39" t="s">
        <v>94</v>
      </c>
      <c r="O130" s="42"/>
      <c r="P130" s="42"/>
      <c r="Q130" s="42"/>
      <c r="R130" s="42"/>
      <c r="S130" s="42"/>
      <c r="T130" s="42"/>
      <c r="U130" s="42"/>
      <c r="V130" s="42"/>
      <c r="W130" s="42"/>
      <c r="X130" s="42"/>
      <c r="Y130" s="42"/>
      <c r="Z130" s="42"/>
      <c r="AA130" s="42"/>
      <c r="AB130" s="42"/>
      <c r="AC130" s="42"/>
      <c r="AD130" s="42"/>
      <c r="AE130" s="42"/>
      <c r="AF130" s="42"/>
      <c r="AG130" s="42"/>
      <c r="AH130" s="42"/>
    </row>
    <row r="131" ht="27.0" customHeight="1">
      <c r="A131" s="51"/>
      <c r="B131" s="43"/>
      <c r="C131" s="43"/>
      <c r="D131" s="43"/>
      <c r="E131" s="44">
        <v>0.01</v>
      </c>
      <c r="F131" s="52">
        <v>0.0</v>
      </c>
      <c r="G131" s="40" t="s">
        <v>95</v>
      </c>
      <c r="H131" s="43"/>
      <c r="I131" s="43"/>
      <c r="J131" s="43"/>
      <c r="K131" s="43"/>
      <c r="L131" s="43"/>
      <c r="M131" s="43"/>
      <c r="N131" s="43"/>
      <c r="O131" s="42"/>
      <c r="P131" s="42"/>
      <c r="Q131" s="42"/>
      <c r="R131" s="42"/>
      <c r="S131" s="42"/>
      <c r="T131" s="42"/>
      <c r="U131" s="42"/>
      <c r="V131" s="42"/>
      <c r="W131" s="42"/>
      <c r="X131" s="42"/>
      <c r="Y131" s="42"/>
      <c r="Z131" s="42"/>
      <c r="AA131" s="42"/>
      <c r="AB131" s="42"/>
      <c r="AC131" s="42"/>
      <c r="AD131" s="42"/>
      <c r="AE131" s="42"/>
      <c r="AF131" s="42"/>
      <c r="AG131" s="42"/>
      <c r="AH131" s="42"/>
    </row>
    <row r="132" ht="67.5" customHeight="1">
      <c r="A132" s="60" t="s">
        <v>253</v>
      </c>
      <c r="B132" s="54" t="s">
        <v>254</v>
      </c>
      <c r="C132" s="55" t="s">
        <v>255</v>
      </c>
      <c r="D132" s="55" t="s">
        <v>256</v>
      </c>
      <c r="E132" s="49"/>
      <c r="F132" s="49"/>
      <c r="G132" s="48"/>
      <c r="H132" s="49">
        <f>MAX(E132:G132)</f>
        <v>0</v>
      </c>
      <c r="I132" s="50"/>
      <c r="J132" s="50"/>
      <c r="K132" s="50"/>
      <c r="L132" s="50"/>
      <c r="M132" s="50"/>
      <c r="N132" s="50"/>
      <c r="O132" s="42"/>
      <c r="P132" s="42"/>
      <c r="Q132" s="42"/>
      <c r="R132" s="42"/>
      <c r="S132" s="42"/>
      <c r="T132" s="42"/>
      <c r="U132" s="42"/>
      <c r="V132" s="42"/>
      <c r="W132" s="42"/>
      <c r="X132" s="42"/>
      <c r="Y132" s="42"/>
      <c r="Z132" s="42"/>
      <c r="AA132" s="42"/>
      <c r="AB132" s="42"/>
      <c r="AC132" s="42"/>
      <c r="AD132" s="42"/>
      <c r="AE132" s="42"/>
      <c r="AF132" s="42"/>
      <c r="AG132" s="42"/>
      <c r="AH132" s="42"/>
    </row>
    <row r="133" ht="27.0" customHeight="1">
      <c r="A133" s="39" t="s">
        <v>81</v>
      </c>
      <c r="B133" s="39" t="s">
        <v>82</v>
      </c>
      <c r="C133" s="39" t="s">
        <v>83</v>
      </c>
      <c r="D133" s="39" t="s">
        <v>84</v>
      </c>
      <c r="E133" s="40" t="s">
        <v>85</v>
      </c>
      <c r="F133" s="40" t="s">
        <v>86</v>
      </c>
      <c r="G133" s="41" t="s">
        <v>87</v>
      </c>
      <c r="H133" s="39" t="s">
        <v>88</v>
      </c>
      <c r="I133" s="39" t="s">
        <v>89</v>
      </c>
      <c r="J133" s="39" t="s">
        <v>90</v>
      </c>
      <c r="K133" s="39" t="s">
        <v>91</v>
      </c>
      <c r="L133" s="39" t="s">
        <v>92</v>
      </c>
      <c r="M133" s="39" t="s">
        <v>93</v>
      </c>
      <c r="N133" s="39" t="s">
        <v>94</v>
      </c>
      <c r="O133" s="42"/>
      <c r="P133" s="42"/>
      <c r="Q133" s="42"/>
      <c r="R133" s="42"/>
      <c r="S133" s="42"/>
      <c r="T133" s="42"/>
      <c r="U133" s="42"/>
      <c r="V133" s="42"/>
      <c r="W133" s="42"/>
      <c r="X133" s="42"/>
      <c r="Y133" s="42"/>
      <c r="Z133" s="42"/>
      <c r="AA133" s="42"/>
      <c r="AB133" s="42"/>
      <c r="AC133" s="42"/>
      <c r="AD133" s="42"/>
      <c r="AE133" s="42"/>
      <c r="AF133" s="42"/>
      <c r="AG133" s="42"/>
      <c r="AH133" s="42"/>
    </row>
    <row r="134" ht="27.0" customHeight="1">
      <c r="A134" s="51"/>
      <c r="B134" s="43"/>
      <c r="C134" s="43"/>
      <c r="D134" s="43"/>
      <c r="E134" s="44">
        <v>0.01</v>
      </c>
      <c r="F134" s="52">
        <v>0.0</v>
      </c>
      <c r="G134" s="40" t="s">
        <v>95</v>
      </c>
      <c r="H134" s="43"/>
      <c r="I134" s="43"/>
      <c r="J134" s="43"/>
      <c r="K134" s="43"/>
      <c r="L134" s="43"/>
      <c r="M134" s="43"/>
      <c r="N134" s="43"/>
      <c r="O134" s="42"/>
      <c r="P134" s="42"/>
      <c r="Q134" s="42"/>
      <c r="R134" s="42"/>
      <c r="S134" s="42"/>
      <c r="T134" s="42"/>
      <c r="U134" s="42"/>
      <c r="V134" s="42"/>
      <c r="W134" s="42"/>
      <c r="X134" s="42"/>
      <c r="Y134" s="42"/>
      <c r="Z134" s="42"/>
      <c r="AA134" s="42"/>
      <c r="AB134" s="42"/>
      <c r="AC134" s="42"/>
      <c r="AD134" s="42"/>
      <c r="AE134" s="42"/>
      <c r="AF134" s="42"/>
      <c r="AG134" s="42"/>
      <c r="AH134" s="42"/>
    </row>
    <row r="135" ht="67.5" customHeight="1">
      <c r="A135" s="60" t="s">
        <v>257</v>
      </c>
      <c r="B135" s="54" t="s">
        <v>258</v>
      </c>
      <c r="C135" s="55" t="s">
        <v>259</v>
      </c>
      <c r="D135" s="55" t="s">
        <v>260</v>
      </c>
      <c r="E135" s="49"/>
      <c r="F135" s="49"/>
      <c r="G135" s="48"/>
      <c r="H135" s="49">
        <f>MAX(E135:G135)</f>
        <v>0</v>
      </c>
      <c r="I135" s="50"/>
      <c r="J135" s="50"/>
      <c r="K135" s="50"/>
      <c r="L135" s="50"/>
      <c r="M135" s="50"/>
      <c r="N135" s="50"/>
      <c r="O135" s="42"/>
      <c r="P135" s="42"/>
      <c r="Q135" s="42"/>
      <c r="R135" s="42"/>
      <c r="S135" s="42"/>
      <c r="T135" s="42"/>
      <c r="U135" s="42"/>
      <c r="V135" s="42"/>
      <c r="W135" s="42"/>
      <c r="X135" s="42"/>
      <c r="Y135" s="42"/>
      <c r="Z135" s="42"/>
      <c r="AA135" s="42"/>
      <c r="AB135" s="42"/>
      <c r="AC135" s="42"/>
      <c r="AD135" s="42"/>
      <c r="AE135" s="42"/>
      <c r="AF135" s="42"/>
      <c r="AG135" s="42"/>
      <c r="AH135" s="42"/>
    </row>
    <row r="136" ht="36.0" customHeight="1">
      <c r="A136" s="39" t="s">
        <v>81</v>
      </c>
      <c r="B136" s="39" t="s">
        <v>82</v>
      </c>
      <c r="C136" s="39" t="s">
        <v>83</v>
      </c>
      <c r="D136" s="39" t="s">
        <v>84</v>
      </c>
      <c r="E136" s="40" t="s">
        <v>85</v>
      </c>
      <c r="F136" s="40" t="s">
        <v>86</v>
      </c>
      <c r="G136" s="41" t="s">
        <v>87</v>
      </c>
      <c r="H136" s="39" t="s">
        <v>88</v>
      </c>
      <c r="I136" s="39" t="s">
        <v>89</v>
      </c>
      <c r="J136" s="39" t="s">
        <v>90</v>
      </c>
      <c r="K136" s="39" t="s">
        <v>91</v>
      </c>
      <c r="L136" s="39" t="s">
        <v>92</v>
      </c>
      <c r="M136" s="39" t="s">
        <v>93</v>
      </c>
      <c r="N136" s="39" t="s">
        <v>94</v>
      </c>
      <c r="O136" s="42"/>
      <c r="P136" s="42"/>
      <c r="Q136" s="42"/>
      <c r="R136" s="42"/>
      <c r="S136" s="42"/>
      <c r="T136" s="42"/>
      <c r="U136" s="42"/>
      <c r="V136" s="42"/>
      <c r="W136" s="42"/>
      <c r="X136" s="42"/>
      <c r="Y136" s="42"/>
      <c r="Z136" s="42"/>
      <c r="AA136" s="42"/>
      <c r="AB136" s="42"/>
      <c r="AC136" s="42"/>
      <c r="AD136" s="42"/>
      <c r="AE136" s="42"/>
      <c r="AF136" s="42"/>
      <c r="AG136" s="42"/>
      <c r="AH136" s="42"/>
    </row>
    <row r="137" ht="27.0" customHeight="1">
      <c r="A137" s="51"/>
      <c r="B137" s="43"/>
      <c r="C137" s="43"/>
      <c r="D137" s="43"/>
      <c r="E137" s="44">
        <v>0.01</v>
      </c>
      <c r="F137" s="52">
        <v>0.0</v>
      </c>
      <c r="G137" s="40" t="s">
        <v>95</v>
      </c>
      <c r="H137" s="43"/>
      <c r="I137" s="43"/>
      <c r="J137" s="43"/>
      <c r="K137" s="43"/>
      <c r="L137" s="43"/>
      <c r="M137" s="43"/>
      <c r="N137" s="43"/>
      <c r="O137" s="42"/>
      <c r="P137" s="42"/>
      <c r="Q137" s="42"/>
      <c r="R137" s="42"/>
      <c r="S137" s="42"/>
      <c r="T137" s="42"/>
      <c r="U137" s="42"/>
      <c r="V137" s="42"/>
      <c r="W137" s="42"/>
      <c r="X137" s="42"/>
      <c r="Y137" s="42"/>
      <c r="Z137" s="42"/>
      <c r="AA137" s="42"/>
      <c r="AB137" s="42"/>
      <c r="AC137" s="42"/>
      <c r="AD137" s="42"/>
      <c r="AE137" s="42"/>
      <c r="AF137" s="42"/>
      <c r="AG137" s="42"/>
      <c r="AH137" s="42"/>
    </row>
    <row r="138" ht="67.5" customHeight="1">
      <c r="A138" s="53" t="s">
        <v>261</v>
      </c>
      <c r="B138" s="54" t="s">
        <v>262</v>
      </c>
      <c r="C138" s="55" t="s">
        <v>263</v>
      </c>
      <c r="D138" s="55" t="s">
        <v>264</v>
      </c>
      <c r="E138" s="49"/>
      <c r="F138" s="49"/>
      <c r="G138" s="48"/>
      <c r="H138" s="49">
        <f>MAX(E138:G138)</f>
        <v>0</v>
      </c>
      <c r="I138" s="50"/>
      <c r="J138" s="50"/>
      <c r="K138" s="50"/>
      <c r="L138" s="50"/>
      <c r="M138" s="50"/>
      <c r="N138" s="50"/>
      <c r="O138" s="42"/>
      <c r="P138" s="42"/>
      <c r="Q138" s="42"/>
      <c r="R138" s="42"/>
      <c r="S138" s="42"/>
      <c r="T138" s="42"/>
      <c r="U138" s="42"/>
      <c r="V138" s="42"/>
      <c r="W138" s="42"/>
      <c r="X138" s="42"/>
      <c r="Y138" s="42"/>
      <c r="Z138" s="42"/>
      <c r="AA138" s="42"/>
      <c r="AB138" s="42"/>
      <c r="AC138" s="42"/>
      <c r="AD138" s="42"/>
      <c r="AE138" s="42"/>
      <c r="AF138" s="42"/>
      <c r="AG138" s="42"/>
      <c r="AH138" s="42"/>
    </row>
    <row r="139" ht="40.5" customHeight="1">
      <c r="A139" s="39" t="s">
        <v>81</v>
      </c>
      <c r="B139" s="39" t="s">
        <v>82</v>
      </c>
      <c r="C139" s="39" t="s">
        <v>83</v>
      </c>
      <c r="D139" s="39" t="s">
        <v>84</v>
      </c>
      <c r="E139" s="40" t="s">
        <v>85</v>
      </c>
      <c r="F139" s="40" t="s">
        <v>86</v>
      </c>
      <c r="G139" s="41" t="s">
        <v>87</v>
      </c>
      <c r="H139" s="39" t="s">
        <v>88</v>
      </c>
      <c r="I139" s="39" t="s">
        <v>89</v>
      </c>
      <c r="J139" s="39" t="s">
        <v>90</v>
      </c>
      <c r="K139" s="39" t="s">
        <v>91</v>
      </c>
      <c r="L139" s="39" t="s">
        <v>92</v>
      </c>
      <c r="M139" s="39" t="s">
        <v>93</v>
      </c>
      <c r="N139" s="39" t="s">
        <v>94</v>
      </c>
      <c r="O139" s="42"/>
      <c r="P139" s="42"/>
      <c r="Q139" s="42"/>
      <c r="R139" s="42"/>
      <c r="S139" s="42"/>
      <c r="T139" s="42"/>
      <c r="U139" s="42"/>
      <c r="V139" s="42"/>
      <c r="W139" s="42"/>
      <c r="X139" s="42"/>
      <c r="Y139" s="42"/>
      <c r="Z139" s="42"/>
      <c r="AA139" s="42"/>
      <c r="AB139" s="42"/>
      <c r="AC139" s="42"/>
      <c r="AD139" s="42"/>
      <c r="AE139" s="42"/>
      <c r="AF139" s="42"/>
      <c r="AG139" s="42"/>
      <c r="AH139" s="42"/>
    </row>
    <row r="140" ht="27.0" customHeight="1">
      <c r="A140" s="51"/>
      <c r="B140" s="43"/>
      <c r="C140" s="43"/>
      <c r="D140" s="43"/>
      <c r="E140" s="44">
        <v>0.01</v>
      </c>
      <c r="F140" s="52">
        <v>0.0</v>
      </c>
      <c r="G140" s="40" t="s">
        <v>95</v>
      </c>
      <c r="H140" s="43"/>
      <c r="I140" s="43"/>
      <c r="J140" s="43"/>
      <c r="K140" s="43"/>
      <c r="L140" s="43"/>
      <c r="M140" s="43"/>
      <c r="N140" s="43"/>
      <c r="O140" s="42"/>
      <c r="P140" s="42"/>
      <c r="Q140" s="42"/>
      <c r="R140" s="42"/>
      <c r="S140" s="42"/>
      <c r="T140" s="42"/>
      <c r="U140" s="42"/>
      <c r="V140" s="42"/>
      <c r="W140" s="42"/>
      <c r="X140" s="42"/>
      <c r="Y140" s="42"/>
      <c r="Z140" s="42"/>
      <c r="AA140" s="42"/>
      <c r="AB140" s="42"/>
      <c r="AC140" s="42"/>
      <c r="AD140" s="42"/>
      <c r="AE140" s="42"/>
      <c r="AF140" s="42"/>
      <c r="AG140" s="42"/>
      <c r="AH140" s="42"/>
    </row>
    <row r="141" ht="67.5" customHeight="1">
      <c r="A141" s="53" t="s">
        <v>265</v>
      </c>
      <c r="B141" s="54" t="s">
        <v>266</v>
      </c>
      <c r="C141" s="55" t="s">
        <v>267</v>
      </c>
      <c r="D141" s="55" t="s">
        <v>268</v>
      </c>
      <c r="E141" s="49"/>
      <c r="F141" s="49"/>
      <c r="G141" s="48"/>
      <c r="H141" s="49">
        <f>MAX(E141:G141)</f>
        <v>0</v>
      </c>
      <c r="I141" s="50"/>
      <c r="J141" s="50"/>
      <c r="K141" s="50"/>
      <c r="L141" s="50"/>
      <c r="M141" s="50"/>
      <c r="N141" s="50"/>
      <c r="O141" s="42"/>
      <c r="P141" s="42"/>
      <c r="Q141" s="42"/>
      <c r="R141" s="42"/>
      <c r="S141" s="42"/>
      <c r="T141" s="42"/>
      <c r="U141" s="42"/>
      <c r="V141" s="42"/>
      <c r="W141" s="42"/>
      <c r="X141" s="42"/>
      <c r="Y141" s="42"/>
      <c r="Z141" s="42"/>
      <c r="AA141" s="42"/>
      <c r="AB141" s="42"/>
      <c r="AC141" s="42"/>
      <c r="AD141" s="42"/>
      <c r="AE141" s="42"/>
      <c r="AF141" s="42"/>
      <c r="AG141" s="42"/>
      <c r="AH141" s="42"/>
    </row>
    <row r="142" ht="27.0" customHeight="1">
      <c r="A142" s="39" t="s">
        <v>81</v>
      </c>
      <c r="B142" s="39" t="s">
        <v>82</v>
      </c>
      <c r="C142" s="39" t="s">
        <v>83</v>
      </c>
      <c r="D142" s="39" t="s">
        <v>84</v>
      </c>
      <c r="E142" s="40" t="s">
        <v>85</v>
      </c>
      <c r="F142" s="40" t="s">
        <v>86</v>
      </c>
      <c r="G142" s="41" t="s">
        <v>87</v>
      </c>
      <c r="H142" s="39" t="s">
        <v>88</v>
      </c>
      <c r="I142" s="39" t="s">
        <v>89</v>
      </c>
      <c r="J142" s="39" t="s">
        <v>90</v>
      </c>
      <c r="K142" s="39" t="s">
        <v>91</v>
      </c>
      <c r="L142" s="39" t="s">
        <v>92</v>
      </c>
      <c r="M142" s="39" t="s">
        <v>93</v>
      </c>
      <c r="N142" s="39" t="s">
        <v>94</v>
      </c>
      <c r="O142" s="42"/>
      <c r="P142" s="42"/>
      <c r="Q142" s="42"/>
      <c r="R142" s="42"/>
      <c r="S142" s="42"/>
      <c r="T142" s="42"/>
      <c r="U142" s="42"/>
      <c r="V142" s="42"/>
      <c r="W142" s="42"/>
      <c r="X142" s="42"/>
      <c r="Y142" s="42"/>
      <c r="Z142" s="42"/>
      <c r="AA142" s="42"/>
      <c r="AB142" s="42"/>
      <c r="AC142" s="42"/>
      <c r="AD142" s="42"/>
      <c r="AE142" s="42"/>
      <c r="AF142" s="42"/>
      <c r="AG142" s="42"/>
      <c r="AH142" s="42"/>
    </row>
    <row r="143" ht="27.0" customHeight="1">
      <c r="A143" s="51"/>
      <c r="B143" s="43"/>
      <c r="C143" s="43"/>
      <c r="D143" s="43"/>
      <c r="E143" s="44">
        <v>0.01</v>
      </c>
      <c r="F143" s="52">
        <v>0.0</v>
      </c>
      <c r="G143" s="40" t="s">
        <v>95</v>
      </c>
      <c r="H143" s="43"/>
      <c r="I143" s="43"/>
      <c r="J143" s="43"/>
      <c r="K143" s="43"/>
      <c r="L143" s="43"/>
      <c r="M143" s="43"/>
      <c r="N143" s="43"/>
      <c r="O143" s="42"/>
      <c r="P143" s="42"/>
      <c r="Q143" s="42"/>
      <c r="R143" s="42"/>
      <c r="S143" s="42"/>
      <c r="T143" s="42"/>
      <c r="U143" s="42"/>
      <c r="V143" s="42"/>
      <c r="W143" s="42"/>
      <c r="X143" s="42"/>
      <c r="Y143" s="42"/>
      <c r="Z143" s="42"/>
      <c r="AA143" s="42"/>
      <c r="AB143" s="42"/>
      <c r="AC143" s="42"/>
      <c r="AD143" s="42"/>
      <c r="AE143" s="42"/>
      <c r="AF143" s="42"/>
      <c r="AG143" s="42"/>
      <c r="AH143" s="42"/>
    </row>
    <row r="144" ht="81.0" customHeight="1">
      <c r="A144" s="53" t="s">
        <v>269</v>
      </c>
      <c r="B144" s="54" t="s">
        <v>270</v>
      </c>
      <c r="C144" s="55" t="s">
        <v>271</v>
      </c>
      <c r="D144" s="55" t="s">
        <v>272</v>
      </c>
      <c r="E144" s="49"/>
      <c r="F144" s="49"/>
      <c r="G144" s="48"/>
      <c r="H144" s="49">
        <f>MAX(E144:G144)</f>
        <v>0</v>
      </c>
      <c r="I144" s="50"/>
      <c r="J144" s="50"/>
      <c r="K144" s="50"/>
      <c r="L144" s="50"/>
      <c r="M144" s="50"/>
      <c r="N144" s="50"/>
      <c r="O144" s="42"/>
      <c r="P144" s="42"/>
      <c r="Q144" s="42"/>
      <c r="R144" s="42"/>
      <c r="S144" s="42"/>
      <c r="T144" s="42"/>
      <c r="U144" s="42"/>
      <c r="V144" s="42"/>
      <c r="W144" s="42"/>
      <c r="X144" s="42"/>
      <c r="Y144" s="42"/>
      <c r="Z144" s="42"/>
      <c r="AA144" s="42"/>
      <c r="AB144" s="42"/>
      <c r="AC144" s="42"/>
      <c r="AD144" s="42"/>
      <c r="AE144" s="42"/>
      <c r="AF144" s="42"/>
      <c r="AG144" s="42"/>
      <c r="AH144" s="42"/>
    </row>
    <row r="145" ht="15.75" customHeight="1">
      <c r="A145" s="70" t="s">
        <v>273</v>
      </c>
      <c r="B145" s="16"/>
      <c r="C145" s="16"/>
      <c r="D145" s="16"/>
      <c r="E145" s="16"/>
      <c r="F145" s="16"/>
      <c r="G145" s="16"/>
      <c r="H145" s="16"/>
      <c r="I145" s="16"/>
      <c r="J145" s="16"/>
      <c r="K145" s="16"/>
      <c r="L145" s="16"/>
      <c r="M145" s="16"/>
      <c r="N145" s="16"/>
      <c r="O145" s="42"/>
      <c r="P145" s="42"/>
      <c r="Q145" s="42"/>
      <c r="R145" s="42"/>
      <c r="S145" s="42"/>
      <c r="T145" s="42"/>
      <c r="U145" s="42"/>
      <c r="V145" s="42"/>
      <c r="W145" s="42"/>
      <c r="X145" s="42"/>
      <c r="Y145" s="42"/>
      <c r="Z145" s="42"/>
      <c r="AA145" s="42"/>
      <c r="AB145" s="42"/>
      <c r="AC145" s="42"/>
      <c r="AD145" s="42"/>
      <c r="AE145" s="42"/>
      <c r="AF145" s="42"/>
      <c r="AG145" s="42"/>
      <c r="AH145" s="42"/>
    </row>
    <row r="146" ht="27.0" customHeight="1">
      <c r="A146" s="39" t="s">
        <v>81</v>
      </c>
      <c r="B146" s="39" t="s">
        <v>82</v>
      </c>
      <c r="C146" s="39" t="s">
        <v>83</v>
      </c>
      <c r="D146" s="39" t="s">
        <v>84</v>
      </c>
      <c r="E146" s="40" t="s">
        <v>85</v>
      </c>
      <c r="F146" s="40" t="s">
        <v>86</v>
      </c>
      <c r="G146" s="41" t="s">
        <v>87</v>
      </c>
      <c r="H146" s="39" t="s">
        <v>88</v>
      </c>
      <c r="I146" s="39" t="s">
        <v>89</v>
      </c>
      <c r="J146" s="39" t="s">
        <v>90</v>
      </c>
      <c r="K146" s="39" t="s">
        <v>91</v>
      </c>
      <c r="L146" s="39" t="s">
        <v>92</v>
      </c>
      <c r="M146" s="39" t="s">
        <v>93</v>
      </c>
      <c r="N146" s="39" t="s">
        <v>94</v>
      </c>
      <c r="O146" s="42"/>
      <c r="P146" s="42"/>
      <c r="Q146" s="42"/>
      <c r="R146" s="42"/>
      <c r="S146" s="42"/>
      <c r="T146" s="42"/>
      <c r="U146" s="42"/>
      <c r="V146" s="42"/>
      <c r="W146" s="42"/>
      <c r="X146" s="42"/>
      <c r="Y146" s="42"/>
      <c r="Z146" s="42"/>
      <c r="AA146" s="42"/>
      <c r="AB146" s="42"/>
      <c r="AC146" s="42"/>
      <c r="AD146" s="42"/>
      <c r="AE146" s="42"/>
      <c r="AF146" s="42"/>
      <c r="AG146" s="42"/>
      <c r="AH146" s="42"/>
    </row>
    <row r="147" ht="27.0" customHeight="1">
      <c r="A147" s="51"/>
      <c r="B147" s="43"/>
      <c r="C147" s="43"/>
      <c r="D147" s="43"/>
      <c r="E147" s="44">
        <v>0.04</v>
      </c>
      <c r="F147" s="52">
        <v>0.0</v>
      </c>
      <c r="G147" s="40" t="s">
        <v>95</v>
      </c>
      <c r="H147" s="43"/>
      <c r="I147" s="43"/>
      <c r="J147" s="43"/>
      <c r="K147" s="43"/>
      <c r="L147" s="43"/>
      <c r="M147" s="43"/>
      <c r="N147" s="43"/>
      <c r="O147" s="42"/>
      <c r="P147" s="42"/>
      <c r="Q147" s="42"/>
      <c r="R147" s="42"/>
      <c r="S147" s="42"/>
      <c r="T147" s="42"/>
      <c r="U147" s="42"/>
      <c r="V147" s="42"/>
      <c r="W147" s="42"/>
      <c r="X147" s="42"/>
      <c r="Y147" s="42"/>
      <c r="Z147" s="42"/>
      <c r="AA147" s="42"/>
      <c r="AB147" s="42"/>
      <c r="AC147" s="42"/>
      <c r="AD147" s="42"/>
      <c r="AE147" s="42"/>
      <c r="AF147" s="42"/>
      <c r="AG147" s="42"/>
      <c r="AH147" s="42"/>
    </row>
    <row r="148" ht="135.0" customHeight="1">
      <c r="A148" s="60" t="s">
        <v>274</v>
      </c>
      <c r="B148" s="54" t="s">
        <v>275</v>
      </c>
      <c r="C148" s="55" t="s">
        <v>276</v>
      </c>
      <c r="D148" s="55" t="s">
        <v>277</v>
      </c>
      <c r="E148" s="49"/>
      <c r="F148" s="49"/>
      <c r="G148" s="48"/>
      <c r="H148" s="49">
        <f>MAX(E148:G148)</f>
        <v>0</v>
      </c>
      <c r="I148" s="50"/>
      <c r="J148" s="50"/>
      <c r="K148" s="50"/>
      <c r="L148" s="50"/>
      <c r="M148" s="50"/>
      <c r="N148" s="50"/>
      <c r="O148" s="42"/>
      <c r="P148" s="42"/>
      <c r="Q148" s="42"/>
      <c r="R148" s="42"/>
      <c r="S148" s="42"/>
      <c r="T148" s="42"/>
      <c r="U148" s="42"/>
      <c r="V148" s="42"/>
      <c r="W148" s="42"/>
      <c r="X148" s="42"/>
      <c r="Y148" s="42"/>
      <c r="Z148" s="42"/>
      <c r="AA148" s="42"/>
      <c r="AB148" s="42"/>
      <c r="AC148" s="42"/>
      <c r="AD148" s="42"/>
      <c r="AE148" s="42"/>
      <c r="AF148" s="42"/>
      <c r="AG148" s="42"/>
      <c r="AH148" s="42"/>
    </row>
    <row r="149" ht="27.0" customHeight="1">
      <c r="A149" s="39" t="s">
        <v>81</v>
      </c>
      <c r="B149" s="39" t="s">
        <v>82</v>
      </c>
      <c r="C149" s="39" t="s">
        <v>83</v>
      </c>
      <c r="D149" s="39" t="s">
        <v>84</v>
      </c>
      <c r="E149" s="40" t="s">
        <v>85</v>
      </c>
      <c r="F149" s="40" t="s">
        <v>86</v>
      </c>
      <c r="G149" s="41" t="s">
        <v>87</v>
      </c>
      <c r="H149" s="39" t="s">
        <v>88</v>
      </c>
      <c r="I149" s="39" t="s">
        <v>89</v>
      </c>
      <c r="J149" s="39" t="s">
        <v>90</v>
      </c>
      <c r="K149" s="39" t="s">
        <v>91</v>
      </c>
      <c r="L149" s="39" t="s">
        <v>92</v>
      </c>
      <c r="M149" s="39" t="s">
        <v>93</v>
      </c>
      <c r="N149" s="39" t="s">
        <v>94</v>
      </c>
      <c r="O149" s="42"/>
      <c r="P149" s="42"/>
      <c r="Q149" s="42"/>
      <c r="R149" s="42"/>
      <c r="S149" s="42"/>
      <c r="T149" s="42"/>
      <c r="U149" s="42"/>
      <c r="V149" s="42"/>
      <c r="W149" s="42"/>
      <c r="X149" s="42"/>
      <c r="Y149" s="42"/>
      <c r="Z149" s="42"/>
      <c r="AA149" s="42"/>
      <c r="AB149" s="42"/>
      <c r="AC149" s="42"/>
      <c r="AD149" s="42"/>
      <c r="AE149" s="42"/>
      <c r="AF149" s="42"/>
      <c r="AG149" s="42"/>
      <c r="AH149" s="42"/>
    </row>
    <row r="150" ht="27.0" customHeight="1">
      <c r="A150" s="51"/>
      <c r="B150" s="43"/>
      <c r="C150" s="43"/>
      <c r="D150" s="43"/>
      <c r="E150" s="44">
        <v>0.04</v>
      </c>
      <c r="F150" s="52">
        <v>0.0</v>
      </c>
      <c r="G150" s="40" t="s">
        <v>95</v>
      </c>
      <c r="H150" s="43"/>
      <c r="I150" s="43"/>
      <c r="J150" s="43"/>
      <c r="K150" s="43"/>
      <c r="L150" s="43"/>
      <c r="M150" s="43"/>
      <c r="N150" s="43"/>
      <c r="O150" s="42"/>
      <c r="P150" s="42"/>
      <c r="Q150" s="42"/>
      <c r="R150" s="42"/>
      <c r="S150" s="42"/>
      <c r="T150" s="42"/>
      <c r="U150" s="42"/>
      <c r="V150" s="42"/>
      <c r="W150" s="42"/>
      <c r="X150" s="42"/>
      <c r="Y150" s="42"/>
      <c r="Z150" s="42"/>
      <c r="AA150" s="42"/>
      <c r="AB150" s="42"/>
      <c r="AC150" s="42"/>
      <c r="AD150" s="42"/>
      <c r="AE150" s="42"/>
      <c r="AF150" s="42"/>
      <c r="AG150" s="42"/>
      <c r="AH150" s="42"/>
    </row>
    <row r="151" ht="94.5" customHeight="1">
      <c r="A151" s="60" t="s">
        <v>278</v>
      </c>
      <c r="B151" s="54" t="s">
        <v>279</v>
      </c>
      <c r="C151" s="55" t="s">
        <v>280</v>
      </c>
      <c r="D151" s="55" t="s">
        <v>281</v>
      </c>
      <c r="E151" s="49"/>
      <c r="F151" s="49"/>
      <c r="G151" s="48"/>
      <c r="H151" s="49">
        <f>MAX(E151:G151)</f>
        <v>0</v>
      </c>
      <c r="I151" s="50"/>
      <c r="J151" s="50"/>
      <c r="K151" s="50"/>
      <c r="L151" s="50"/>
      <c r="M151" s="50"/>
      <c r="N151" s="50"/>
      <c r="O151" s="42"/>
      <c r="P151" s="42"/>
      <c r="Q151" s="42"/>
      <c r="R151" s="42"/>
      <c r="S151" s="42"/>
      <c r="T151" s="42"/>
      <c r="U151" s="42"/>
      <c r="V151" s="42"/>
      <c r="W151" s="42"/>
      <c r="X151" s="42"/>
      <c r="Y151" s="42"/>
      <c r="Z151" s="42"/>
      <c r="AA151" s="42"/>
      <c r="AB151" s="42"/>
      <c r="AC151" s="42"/>
      <c r="AD151" s="42"/>
      <c r="AE151" s="42"/>
      <c r="AF151" s="42"/>
      <c r="AG151" s="42"/>
      <c r="AH151" s="42"/>
    </row>
    <row r="152" ht="27.0" customHeight="1">
      <c r="A152" s="63" t="s">
        <v>81</v>
      </c>
      <c r="B152" s="63" t="s">
        <v>82</v>
      </c>
      <c r="C152" s="63" t="s">
        <v>83</v>
      </c>
      <c r="D152" s="63" t="s">
        <v>84</v>
      </c>
      <c r="E152" s="40" t="s">
        <v>85</v>
      </c>
      <c r="F152" s="40" t="s">
        <v>86</v>
      </c>
      <c r="G152" s="41" t="s">
        <v>87</v>
      </c>
      <c r="H152" s="39" t="s">
        <v>88</v>
      </c>
      <c r="I152" s="39" t="s">
        <v>89</v>
      </c>
      <c r="J152" s="39" t="s">
        <v>90</v>
      </c>
      <c r="K152" s="39" t="s">
        <v>91</v>
      </c>
      <c r="L152" s="39" t="s">
        <v>92</v>
      </c>
      <c r="M152" s="39" t="s">
        <v>93</v>
      </c>
      <c r="N152" s="39" t="s">
        <v>94</v>
      </c>
      <c r="O152" s="42"/>
      <c r="P152" s="42"/>
      <c r="Q152" s="42"/>
      <c r="R152" s="42"/>
      <c r="S152" s="42"/>
      <c r="T152" s="42"/>
      <c r="U152" s="42"/>
      <c r="V152" s="42"/>
      <c r="W152" s="42"/>
      <c r="X152" s="42"/>
      <c r="Y152" s="42"/>
      <c r="Z152" s="42"/>
      <c r="AA152" s="42"/>
      <c r="AB152" s="42"/>
      <c r="AC152" s="42"/>
      <c r="AD152" s="42"/>
      <c r="AE152" s="42"/>
      <c r="AF152" s="42"/>
      <c r="AG152" s="42"/>
      <c r="AH152" s="42"/>
    </row>
    <row r="153" ht="27.0" customHeight="1">
      <c r="A153" s="51"/>
      <c r="B153" s="43"/>
      <c r="C153" s="43"/>
      <c r="D153" s="43"/>
      <c r="E153" s="44">
        <v>0.03</v>
      </c>
      <c r="F153" s="52">
        <v>0.0</v>
      </c>
      <c r="G153" s="40" t="s">
        <v>95</v>
      </c>
      <c r="H153" s="43"/>
      <c r="I153" s="43"/>
      <c r="J153" s="43"/>
      <c r="K153" s="43"/>
      <c r="L153" s="43"/>
      <c r="M153" s="43"/>
      <c r="N153" s="43"/>
      <c r="O153" s="42"/>
      <c r="P153" s="42"/>
      <c r="Q153" s="42"/>
      <c r="R153" s="42"/>
      <c r="S153" s="42"/>
      <c r="T153" s="42"/>
      <c r="U153" s="42"/>
      <c r="V153" s="42"/>
      <c r="W153" s="42"/>
      <c r="X153" s="42"/>
      <c r="Y153" s="42"/>
      <c r="Z153" s="42"/>
      <c r="AA153" s="42"/>
      <c r="AB153" s="42"/>
      <c r="AC153" s="42"/>
      <c r="AD153" s="42"/>
      <c r="AE153" s="42"/>
      <c r="AF153" s="42"/>
      <c r="AG153" s="42"/>
      <c r="AH153" s="42"/>
    </row>
    <row r="154" ht="198.0" customHeight="1">
      <c r="A154" s="60" t="s">
        <v>282</v>
      </c>
      <c r="B154" s="59" t="s">
        <v>283</v>
      </c>
      <c r="C154" s="55" t="s">
        <v>284</v>
      </c>
      <c r="D154" s="55" t="s">
        <v>285</v>
      </c>
      <c r="E154" s="49"/>
      <c r="F154" s="49"/>
      <c r="G154" s="48"/>
      <c r="H154" s="49">
        <f>MAX(E154:G154)</f>
        <v>0</v>
      </c>
      <c r="I154" s="50"/>
      <c r="J154" s="50"/>
      <c r="K154" s="50"/>
      <c r="L154" s="50"/>
      <c r="M154" s="50"/>
      <c r="N154" s="50"/>
      <c r="O154" s="42"/>
      <c r="P154" s="42"/>
      <c r="Q154" s="42"/>
      <c r="R154" s="42"/>
      <c r="S154" s="42"/>
      <c r="T154" s="42"/>
      <c r="U154" s="42"/>
      <c r="V154" s="42"/>
      <c r="W154" s="42"/>
      <c r="X154" s="42"/>
      <c r="Y154" s="42"/>
      <c r="Z154" s="42"/>
      <c r="AA154" s="42"/>
      <c r="AB154" s="42"/>
      <c r="AC154" s="42"/>
      <c r="AD154" s="42"/>
      <c r="AE154" s="42"/>
      <c r="AF154" s="42"/>
      <c r="AG154" s="42"/>
      <c r="AH154" s="42"/>
    </row>
    <row r="155" ht="27.0" customHeight="1">
      <c r="A155" s="39" t="s">
        <v>81</v>
      </c>
      <c r="B155" s="39" t="s">
        <v>82</v>
      </c>
      <c r="C155" s="39" t="s">
        <v>83</v>
      </c>
      <c r="D155" s="39" t="s">
        <v>84</v>
      </c>
      <c r="E155" s="40" t="s">
        <v>85</v>
      </c>
      <c r="F155" s="40" t="s">
        <v>86</v>
      </c>
      <c r="G155" s="41" t="s">
        <v>87</v>
      </c>
      <c r="H155" s="39" t="s">
        <v>88</v>
      </c>
      <c r="I155" s="39" t="s">
        <v>89</v>
      </c>
      <c r="J155" s="39" t="s">
        <v>90</v>
      </c>
      <c r="K155" s="39" t="s">
        <v>91</v>
      </c>
      <c r="L155" s="39" t="s">
        <v>92</v>
      </c>
      <c r="M155" s="39" t="s">
        <v>93</v>
      </c>
      <c r="N155" s="39" t="s">
        <v>94</v>
      </c>
      <c r="O155" s="42"/>
      <c r="P155" s="42"/>
      <c r="Q155" s="42"/>
      <c r="R155" s="42"/>
      <c r="S155" s="42"/>
      <c r="T155" s="42"/>
      <c r="U155" s="42"/>
      <c r="V155" s="42"/>
      <c r="W155" s="42"/>
      <c r="X155" s="42"/>
      <c r="Y155" s="42"/>
      <c r="Z155" s="42"/>
      <c r="AA155" s="42"/>
      <c r="AB155" s="42"/>
      <c r="AC155" s="42"/>
      <c r="AD155" s="42"/>
      <c r="AE155" s="42"/>
      <c r="AF155" s="42"/>
      <c r="AG155" s="42"/>
      <c r="AH155" s="42"/>
    </row>
    <row r="156" ht="27.0" customHeight="1">
      <c r="A156" s="51"/>
      <c r="B156" s="43"/>
      <c r="C156" s="43"/>
      <c r="D156" s="43"/>
      <c r="E156" s="44">
        <v>0.04</v>
      </c>
      <c r="F156" s="52">
        <v>0.0</v>
      </c>
      <c r="G156" s="40" t="s">
        <v>95</v>
      </c>
      <c r="H156" s="43"/>
      <c r="I156" s="43"/>
      <c r="J156" s="43"/>
      <c r="K156" s="43"/>
      <c r="L156" s="43"/>
      <c r="M156" s="43"/>
      <c r="N156" s="43"/>
      <c r="O156" s="42"/>
      <c r="P156" s="42"/>
      <c r="Q156" s="42"/>
      <c r="R156" s="42"/>
      <c r="S156" s="42"/>
      <c r="T156" s="42"/>
      <c r="U156" s="42"/>
      <c r="V156" s="42"/>
      <c r="W156" s="42"/>
      <c r="X156" s="42"/>
      <c r="Y156" s="42"/>
      <c r="Z156" s="42"/>
      <c r="AA156" s="42"/>
      <c r="AB156" s="42"/>
      <c r="AC156" s="42"/>
      <c r="AD156" s="42"/>
      <c r="AE156" s="42"/>
      <c r="AF156" s="42"/>
      <c r="AG156" s="42"/>
      <c r="AH156" s="42"/>
    </row>
    <row r="157" ht="54.0" customHeight="1">
      <c r="A157" s="53" t="s">
        <v>286</v>
      </c>
      <c r="B157" s="54" t="s">
        <v>287</v>
      </c>
      <c r="C157" s="55" t="s">
        <v>288</v>
      </c>
      <c r="D157" s="55" t="s">
        <v>289</v>
      </c>
      <c r="E157" s="49"/>
      <c r="F157" s="49"/>
      <c r="G157" s="48"/>
      <c r="H157" s="49">
        <f>MAX(E157:G157)</f>
        <v>0</v>
      </c>
      <c r="I157" s="50"/>
      <c r="J157" s="50"/>
      <c r="K157" s="50"/>
      <c r="L157" s="50"/>
      <c r="M157" s="50"/>
      <c r="N157" s="50"/>
      <c r="O157" s="42"/>
      <c r="P157" s="42"/>
      <c r="Q157" s="42"/>
      <c r="R157" s="42"/>
      <c r="S157" s="42"/>
      <c r="T157" s="42"/>
      <c r="U157" s="42"/>
      <c r="V157" s="42"/>
      <c r="W157" s="42"/>
      <c r="X157" s="42"/>
      <c r="Y157" s="42"/>
      <c r="Z157" s="42"/>
      <c r="AA157" s="42"/>
      <c r="AB157" s="42"/>
      <c r="AC157" s="42"/>
      <c r="AD157" s="42"/>
      <c r="AE157" s="42"/>
      <c r="AF157" s="42"/>
      <c r="AG157" s="42"/>
      <c r="AH157" s="42"/>
    </row>
    <row r="158" ht="15.75" customHeight="1">
      <c r="A158" s="64" t="s">
        <v>290</v>
      </c>
      <c r="B158" s="65"/>
      <c r="C158" s="65"/>
      <c r="D158" s="65"/>
      <c r="E158" s="65"/>
      <c r="F158" s="65"/>
      <c r="G158" s="65"/>
      <c r="H158" s="65"/>
      <c r="I158" s="65"/>
      <c r="J158" s="65"/>
      <c r="K158" s="65"/>
      <c r="L158" s="65"/>
      <c r="M158" s="65"/>
      <c r="N158" s="65"/>
      <c r="O158" s="42"/>
      <c r="P158" s="42"/>
      <c r="Q158" s="42"/>
      <c r="R158" s="42"/>
      <c r="S158" s="42"/>
      <c r="T158" s="42"/>
      <c r="U158" s="42"/>
      <c r="V158" s="42"/>
      <c r="W158" s="42"/>
      <c r="X158" s="42"/>
      <c r="Y158" s="42"/>
      <c r="Z158" s="42"/>
      <c r="AA158" s="42"/>
      <c r="AB158" s="42"/>
      <c r="AC158" s="42"/>
      <c r="AD158" s="42"/>
      <c r="AE158" s="42"/>
      <c r="AF158" s="42"/>
      <c r="AG158" s="42"/>
      <c r="AH158" s="42"/>
    </row>
    <row r="159" ht="27.0" customHeight="1">
      <c r="A159" s="39" t="s">
        <v>81</v>
      </c>
      <c r="B159" s="39" t="s">
        <v>82</v>
      </c>
      <c r="C159" s="39" t="s">
        <v>83</v>
      </c>
      <c r="D159" s="39" t="s">
        <v>84</v>
      </c>
      <c r="E159" s="40" t="s">
        <v>85</v>
      </c>
      <c r="F159" s="40" t="s">
        <v>86</v>
      </c>
      <c r="G159" s="41" t="s">
        <v>87</v>
      </c>
      <c r="H159" s="39" t="s">
        <v>88</v>
      </c>
      <c r="I159" s="39" t="s">
        <v>89</v>
      </c>
      <c r="J159" s="39" t="s">
        <v>90</v>
      </c>
      <c r="K159" s="39" t="s">
        <v>91</v>
      </c>
      <c r="L159" s="39" t="s">
        <v>92</v>
      </c>
      <c r="M159" s="39" t="s">
        <v>93</v>
      </c>
      <c r="N159" s="39" t="s">
        <v>94</v>
      </c>
      <c r="O159" s="42"/>
      <c r="P159" s="42"/>
      <c r="Q159" s="42"/>
      <c r="R159" s="42"/>
      <c r="S159" s="42"/>
      <c r="T159" s="42"/>
      <c r="U159" s="42"/>
      <c r="V159" s="42"/>
      <c r="W159" s="42"/>
      <c r="X159" s="42"/>
      <c r="Y159" s="42"/>
      <c r="Z159" s="42"/>
      <c r="AA159" s="42"/>
      <c r="AB159" s="42"/>
      <c r="AC159" s="42"/>
      <c r="AD159" s="42"/>
      <c r="AE159" s="42"/>
      <c r="AF159" s="42"/>
      <c r="AG159" s="42"/>
      <c r="AH159" s="42"/>
    </row>
    <row r="160" ht="27.0" customHeight="1">
      <c r="A160" s="51"/>
      <c r="B160" s="43"/>
      <c r="C160" s="43"/>
      <c r="D160" s="43"/>
      <c r="E160" s="44">
        <v>0.025</v>
      </c>
      <c r="F160" s="52">
        <v>0.0</v>
      </c>
      <c r="G160" s="40" t="s">
        <v>95</v>
      </c>
      <c r="H160" s="43"/>
      <c r="I160" s="43"/>
      <c r="J160" s="43"/>
      <c r="K160" s="43"/>
      <c r="L160" s="43"/>
      <c r="M160" s="43"/>
      <c r="N160" s="43"/>
      <c r="O160" s="42"/>
      <c r="P160" s="42"/>
      <c r="Q160" s="42"/>
      <c r="R160" s="42"/>
      <c r="S160" s="42"/>
      <c r="T160" s="42"/>
      <c r="U160" s="42"/>
      <c r="V160" s="42"/>
      <c r="W160" s="42"/>
      <c r="X160" s="42"/>
      <c r="Y160" s="42"/>
      <c r="Z160" s="42"/>
      <c r="AA160" s="42"/>
      <c r="AB160" s="42"/>
      <c r="AC160" s="42"/>
      <c r="AD160" s="42"/>
      <c r="AE160" s="42"/>
      <c r="AF160" s="42"/>
      <c r="AG160" s="42"/>
      <c r="AH160" s="42"/>
    </row>
    <row r="161" ht="121.5" customHeight="1">
      <c r="A161" s="60" t="s">
        <v>291</v>
      </c>
      <c r="B161" s="54" t="s">
        <v>292</v>
      </c>
      <c r="C161" s="55" t="s">
        <v>293</v>
      </c>
      <c r="D161" s="55" t="s">
        <v>294</v>
      </c>
      <c r="E161" s="49"/>
      <c r="F161" s="49"/>
      <c r="G161" s="48"/>
      <c r="H161" s="49">
        <f>MAX(E161:G161)</f>
        <v>0</v>
      </c>
      <c r="I161" s="50"/>
      <c r="J161" s="50"/>
      <c r="K161" s="50"/>
      <c r="L161" s="50"/>
      <c r="M161" s="50"/>
      <c r="N161" s="50"/>
      <c r="O161" s="42"/>
      <c r="P161" s="42"/>
      <c r="Q161" s="42"/>
      <c r="R161" s="42"/>
      <c r="S161" s="42"/>
      <c r="T161" s="42"/>
      <c r="U161" s="42"/>
      <c r="V161" s="42"/>
      <c r="W161" s="42"/>
      <c r="X161" s="42"/>
      <c r="Y161" s="42"/>
      <c r="Z161" s="42"/>
      <c r="AA161" s="42"/>
      <c r="AB161" s="42"/>
      <c r="AC161" s="42"/>
      <c r="AD161" s="42"/>
      <c r="AE161" s="42"/>
      <c r="AF161" s="42"/>
      <c r="AG161" s="42"/>
      <c r="AH161" s="42"/>
    </row>
    <row r="162" ht="27.0" customHeight="1">
      <c r="A162" s="39" t="s">
        <v>81</v>
      </c>
      <c r="B162" s="39" t="s">
        <v>82</v>
      </c>
      <c r="C162" s="39" t="s">
        <v>83</v>
      </c>
      <c r="D162" s="39" t="s">
        <v>84</v>
      </c>
      <c r="E162" s="40" t="s">
        <v>85</v>
      </c>
      <c r="F162" s="40" t="s">
        <v>86</v>
      </c>
      <c r="G162" s="41" t="s">
        <v>87</v>
      </c>
      <c r="H162" s="39" t="s">
        <v>88</v>
      </c>
      <c r="I162" s="39" t="s">
        <v>89</v>
      </c>
      <c r="J162" s="39" t="s">
        <v>90</v>
      </c>
      <c r="K162" s="39" t="s">
        <v>91</v>
      </c>
      <c r="L162" s="39" t="s">
        <v>92</v>
      </c>
      <c r="M162" s="39" t="s">
        <v>93</v>
      </c>
      <c r="N162" s="39" t="s">
        <v>94</v>
      </c>
      <c r="O162" s="42"/>
      <c r="P162" s="42"/>
      <c r="Q162" s="42"/>
      <c r="R162" s="42"/>
      <c r="S162" s="42"/>
      <c r="T162" s="42"/>
      <c r="U162" s="42"/>
      <c r="V162" s="42"/>
      <c r="W162" s="42"/>
      <c r="X162" s="42"/>
      <c r="Y162" s="42"/>
      <c r="Z162" s="42"/>
      <c r="AA162" s="42"/>
      <c r="AB162" s="42"/>
      <c r="AC162" s="42"/>
      <c r="AD162" s="42"/>
      <c r="AE162" s="42"/>
      <c r="AF162" s="42"/>
      <c r="AG162" s="42"/>
      <c r="AH162" s="42"/>
    </row>
    <row r="163" ht="27.0" customHeight="1">
      <c r="A163" s="51"/>
      <c r="B163" s="43"/>
      <c r="C163" s="43"/>
      <c r="D163" s="43"/>
      <c r="E163" s="44">
        <v>0.025</v>
      </c>
      <c r="F163" s="52">
        <v>0.0</v>
      </c>
      <c r="G163" s="40" t="s">
        <v>95</v>
      </c>
      <c r="H163" s="43"/>
      <c r="I163" s="43"/>
      <c r="J163" s="43"/>
      <c r="K163" s="43"/>
      <c r="L163" s="43"/>
      <c r="M163" s="43"/>
      <c r="N163" s="43"/>
      <c r="O163" s="42"/>
      <c r="P163" s="42"/>
      <c r="Q163" s="42"/>
      <c r="R163" s="42"/>
      <c r="S163" s="42"/>
      <c r="T163" s="42"/>
      <c r="U163" s="42"/>
      <c r="V163" s="42"/>
      <c r="W163" s="42"/>
      <c r="X163" s="42"/>
      <c r="Y163" s="42"/>
      <c r="Z163" s="42"/>
      <c r="AA163" s="42"/>
      <c r="AB163" s="42"/>
      <c r="AC163" s="42"/>
      <c r="AD163" s="42"/>
      <c r="AE163" s="42"/>
      <c r="AF163" s="42"/>
      <c r="AG163" s="42"/>
      <c r="AH163" s="42"/>
    </row>
    <row r="164" ht="148.5" customHeight="1">
      <c r="A164" s="60" t="s">
        <v>295</v>
      </c>
      <c r="B164" s="54" t="s">
        <v>296</v>
      </c>
      <c r="C164" s="55" t="s">
        <v>297</v>
      </c>
      <c r="D164" s="55" t="s">
        <v>298</v>
      </c>
      <c r="E164" s="49"/>
      <c r="F164" s="49"/>
      <c r="G164" s="48"/>
      <c r="H164" s="49">
        <f>MAX(E164:G164)</f>
        <v>0</v>
      </c>
      <c r="I164" s="50"/>
      <c r="J164" s="50"/>
      <c r="K164" s="50"/>
      <c r="L164" s="50"/>
      <c r="M164" s="50"/>
      <c r="N164" s="50"/>
      <c r="O164" s="42"/>
      <c r="P164" s="42"/>
      <c r="Q164" s="42"/>
      <c r="R164" s="42"/>
      <c r="S164" s="42"/>
      <c r="T164" s="42"/>
      <c r="U164" s="42"/>
      <c r="V164" s="42"/>
      <c r="W164" s="42"/>
      <c r="X164" s="42"/>
      <c r="Y164" s="42"/>
      <c r="Z164" s="42"/>
      <c r="AA164" s="42"/>
      <c r="AB164" s="42"/>
      <c r="AC164" s="42"/>
      <c r="AD164" s="42"/>
      <c r="AE164" s="42"/>
      <c r="AF164" s="42"/>
      <c r="AG164" s="42"/>
      <c r="AH164" s="42"/>
    </row>
    <row r="165" ht="27.0" customHeight="1">
      <c r="A165" s="39" t="s">
        <v>81</v>
      </c>
      <c r="B165" s="39" t="s">
        <v>82</v>
      </c>
      <c r="C165" s="39" t="s">
        <v>83</v>
      </c>
      <c r="D165" s="39" t="s">
        <v>84</v>
      </c>
      <c r="E165" s="40" t="s">
        <v>299</v>
      </c>
      <c r="F165" s="40" t="s">
        <v>86</v>
      </c>
      <c r="G165" s="41" t="s">
        <v>87</v>
      </c>
      <c r="H165" s="39" t="s">
        <v>88</v>
      </c>
      <c r="I165" s="39" t="s">
        <v>89</v>
      </c>
      <c r="J165" s="39" t="s">
        <v>90</v>
      </c>
      <c r="K165" s="39" t="s">
        <v>91</v>
      </c>
      <c r="L165" s="39" t="s">
        <v>92</v>
      </c>
      <c r="M165" s="39" t="s">
        <v>93</v>
      </c>
      <c r="N165" s="39" t="s">
        <v>94</v>
      </c>
      <c r="O165" s="42"/>
      <c r="P165" s="42"/>
      <c r="Q165" s="42"/>
      <c r="R165" s="42"/>
      <c r="S165" s="42"/>
      <c r="T165" s="42"/>
      <c r="U165" s="42"/>
      <c r="V165" s="42"/>
      <c r="W165" s="42"/>
      <c r="X165" s="42"/>
      <c r="Y165" s="42"/>
      <c r="Z165" s="42"/>
      <c r="AA165" s="42"/>
      <c r="AB165" s="42"/>
      <c r="AC165" s="42"/>
      <c r="AD165" s="42"/>
      <c r="AE165" s="42"/>
      <c r="AF165" s="42"/>
      <c r="AG165" s="42"/>
      <c r="AH165" s="42"/>
    </row>
    <row r="166" ht="27.0" customHeight="1">
      <c r="A166" s="51"/>
      <c r="B166" s="43"/>
      <c r="C166" s="43"/>
      <c r="D166" s="43"/>
      <c r="E166" s="44">
        <v>0.025</v>
      </c>
      <c r="F166" s="52">
        <v>0.0</v>
      </c>
      <c r="G166" s="40" t="s">
        <v>95</v>
      </c>
      <c r="H166" s="43"/>
      <c r="I166" s="43"/>
      <c r="J166" s="43"/>
      <c r="K166" s="43"/>
      <c r="L166" s="43"/>
      <c r="M166" s="43"/>
      <c r="N166" s="43"/>
      <c r="O166" s="42"/>
      <c r="P166" s="42"/>
      <c r="Q166" s="42"/>
      <c r="R166" s="42"/>
      <c r="S166" s="42"/>
      <c r="T166" s="42"/>
      <c r="U166" s="42"/>
      <c r="V166" s="42"/>
      <c r="W166" s="42"/>
      <c r="X166" s="42"/>
      <c r="Y166" s="42"/>
      <c r="Z166" s="42"/>
      <c r="AA166" s="42"/>
      <c r="AB166" s="42"/>
      <c r="AC166" s="42"/>
      <c r="AD166" s="42"/>
      <c r="AE166" s="42"/>
      <c r="AF166" s="42"/>
      <c r="AG166" s="42"/>
      <c r="AH166" s="42"/>
    </row>
    <row r="167" ht="54.0" customHeight="1">
      <c r="A167" s="77" t="s">
        <v>300</v>
      </c>
      <c r="B167" s="54" t="s">
        <v>301</v>
      </c>
      <c r="C167" s="55" t="s">
        <v>302</v>
      </c>
      <c r="D167" s="55" t="s">
        <v>303</v>
      </c>
      <c r="E167" s="49"/>
      <c r="F167" s="49"/>
      <c r="G167" s="48"/>
      <c r="H167" s="49">
        <f>MAX(E167:G167)</f>
        <v>0</v>
      </c>
      <c r="I167" s="50"/>
      <c r="J167" s="50"/>
      <c r="K167" s="50"/>
      <c r="L167" s="50"/>
      <c r="M167" s="50"/>
      <c r="N167" s="50"/>
      <c r="O167" s="42"/>
      <c r="P167" s="42"/>
      <c r="Q167" s="42"/>
      <c r="R167" s="42"/>
      <c r="S167" s="42"/>
      <c r="T167" s="42"/>
      <c r="U167" s="42"/>
      <c r="V167" s="42"/>
      <c r="W167" s="42"/>
      <c r="X167" s="42"/>
      <c r="Y167" s="42"/>
      <c r="Z167" s="42"/>
      <c r="AA167" s="42"/>
      <c r="AB167" s="42"/>
      <c r="AC167" s="42"/>
      <c r="AD167" s="42"/>
      <c r="AE167" s="42"/>
      <c r="AF167" s="42"/>
      <c r="AG167" s="42"/>
      <c r="AH167" s="42"/>
    </row>
    <row r="168" ht="27.0" customHeight="1">
      <c r="A168" s="39" t="s">
        <v>81</v>
      </c>
      <c r="B168" s="39" t="s">
        <v>82</v>
      </c>
      <c r="C168" s="39" t="s">
        <v>83</v>
      </c>
      <c r="D168" s="39" t="s">
        <v>84</v>
      </c>
      <c r="E168" s="40" t="s">
        <v>299</v>
      </c>
      <c r="F168" s="40" t="s">
        <v>86</v>
      </c>
      <c r="G168" s="41" t="s">
        <v>87</v>
      </c>
      <c r="H168" s="39" t="s">
        <v>88</v>
      </c>
      <c r="I168" s="39" t="s">
        <v>89</v>
      </c>
      <c r="J168" s="39" t="s">
        <v>90</v>
      </c>
      <c r="K168" s="39" t="s">
        <v>91</v>
      </c>
      <c r="L168" s="39" t="s">
        <v>92</v>
      </c>
      <c r="M168" s="39" t="s">
        <v>93</v>
      </c>
      <c r="N168" s="39" t="s">
        <v>94</v>
      </c>
      <c r="O168" s="42"/>
      <c r="P168" s="42"/>
      <c r="Q168" s="42"/>
      <c r="R168" s="42"/>
      <c r="S168" s="42"/>
      <c r="T168" s="42"/>
      <c r="U168" s="42"/>
      <c r="V168" s="42"/>
      <c r="W168" s="42"/>
      <c r="X168" s="42"/>
      <c r="Y168" s="42"/>
      <c r="Z168" s="42"/>
      <c r="AA168" s="42"/>
      <c r="AB168" s="42"/>
      <c r="AC168" s="42"/>
      <c r="AD168" s="42"/>
      <c r="AE168" s="42"/>
      <c r="AF168" s="42"/>
      <c r="AG168" s="42"/>
      <c r="AH168" s="42"/>
    </row>
    <row r="169" ht="27.0" customHeight="1">
      <c r="A169" s="51"/>
      <c r="B169" s="43"/>
      <c r="C169" s="43"/>
      <c r="D169" s="43"/>
      <c r="E169" s="44">
        <v>0.025</v>
      </c>
      <c r="F169" s="52">
        <v>0.0</v>
      </c>
      <c r="G169" s="40" t="s">
        <v>95</v>
      </c>
      <c r="H169" s="43"/>
      <c r="I169" s="43"/>
      <c r="J169" s="43"/>
      <c r="K169" s="43"/>
      <c r="L169" s="43"/>
      <c r="M169" s="43"/>
      <c r="N169" s="43"/>
      <c r="O169" s="42"/>
      <c r="P169" s="42"/>
      <c r="Q169" s="42"/>
      <c r="R169" s="42"/>
      <c r="S169" s="42"/>
      <c r="T169" s="42"/>
      <c r="U169" s="42"/>
      <c r="V169" s="42"/>
      <c r="W169" s="42"/>
      <c r="X169" s="42"/>
      <c r="Y169" s="42"/>
      <c r="Z169" s="42"/>
      <c r="AA169" s="42"/>
      <c r="AB169" s="42"/>
      <c r="AC169" s="42"/>
      <c r="AD169" s="42"/>
      <c r="AE169" s="42"/>
      <c r="AF169" s="42"/>
      <c r="AG169" s="42"/>
      <c r="AH169" s="42"/>
    </row>
    <row r="170" ht="67.5" customHeight="1">
      <c r="A170" s="53" t="s">
        <v>304</v>
      </c>
      <c r="B170" s="54" t="s">
        <v>305</v>
      </c>
      <c r="C170" s="55" t="s">
        <v>306</v>
      </c>
      <c r="D170" s="55" t="s">
        <v>307</v>
      </c>
      <c r="E170" s="49"/>
      <c r="F170" s="49"/>
      <c r="G170" s="48"/>
      <c r="H170" s="49">
        <f>MAX(E170:G170)</f>
        <v>0</v>
      </c>
      <c r="I170" s="50"/>
      <c r="J170" s="50"/>
      <c r="K170" s="50"/>
      <c r="L170" s="50"/>
      <c r="M170" s="50"/>
      <c r="N170" s="50"/>
      <c r="O170" s="42"/>
      <c r="P170" s="42"/>
      <c r="Q170" s="42"/>
      <c r="R170" s="42"/>
      <c r="S170" s="42"/>
      <c r="T170" s="42"/>
      <c r="U170" s="42"/>
      <c r="V170" s="42"/>
      <c r="W170" s="42"/>
      <c r="X170" s="42"/>
      <c r="Y170" s="42"/>
      <c r="Z170" s="42"/>
      <c r="AA170" s="42"/>
      <c r="AB170" s="42"/>
      <c r="AC170" s="42"/>
      <c r="AD170" s="42"/>
      <c r="AE170" s="42"/>
      <c r="AF170" s="42"/>
      <c r="AG170" s="42"/>
      <c r="AH170" s="42"/>
    </row>
    <row r="171" ht="27.0" customHeight="1">
      <c r="A171" s="39" t="s">
        <v>81</v>
      </c>
      <c r="B171" s="39" t="s">
        <v>82</v>
      </c>
      <c r="C171" s="39" t="s">
        <v>83</v>
      </c>
      <c r="D171" s="39" t="s">
        <v>84</v>
      </c>
      <c r="E171" s="40" t="s">
        <v>299</v>
      </c>
      <c r="F171" s="40" t="s">
        <v>86</v>
      </c>
      <c r="G171" s="41" t="s">
        <v>87</v>
      </c>
      <c r="H171" s="39" t="s">
        <v>88</v>
      </c>
      <c r="I171" s="39" t="s">
        <v>89</v>
      </c>
      <c r="J171" s="39" t="s">
        <v>90</v>
      </c>
      <c r="K171" s="39" t="s">
        <v>91</v>
      </c>
      <c r="L171" s="39" t="s">
        <v>92</v>
      </c>
      <c r="M171" s="39" t="s">
        <v>93</v>
      </c>
      <c r="N171" s="39" t="s">
        <v>94</v>
      </c>
      <c r="O171" s="42"/>
      <c r="P171" s="42"/>
      <c r="Q171" s="42"/>
      <c r="R171" s="42"/>
      <c r="S171" s="42"/>
      <c r="T171" s="42"/>
      <c r="U171" s="42"/>
      <c r="V171" s="42"/>
      <c r="W171" s="42"/>
      <c r="X171" s="42"/>
      <c r="Y171" s="42"/>
      <c r="Z171" s="42"/>
      <c r="AA171" s="42"/>
      <c r="AB171" s="42"/>
      <c r="AC171" s="42"/>
      <c r="AD171" s="42"/>
      <c r="AE171" s="42"/>
      <c r="AF171" s="42"/>
      <c r="AG171" s="42"/>
      <c r="AH171" s="42"/>
    </row>
    <row r="172" ht="27.0" customHeight="1">
      <c r="A172" s="51"/>
      <c r="B172" s="43"/>
      <c r="C172" s="43"/>
      <c r="D172" s="43"/>
      <c r="E172" s="44">
        <v>0.025</v>
      </c>
      <c r="F172" s="52">
        <v>0.0</v>
      </c>
      <c r="G172" s="40" t="s">
        <v>95</v>
      </c>
      <c r="H172" s="43"/>
      <c r="I172" s="43"/>
      <c r="J172" s="43"/>
      <c r="K172" s="43"/>
      <c r="L172" s="43"/>
      <c r="M172" s="43"/>
      <c r="N172" s="43"/>
      <c r="O172" s="42"/>
      <c r="P172" s="42"/>
      <c r="Q172" s="42"/>
      <c r="R172" s="42"/>
      <c r="S172" s="42"/>
      <c r="T172" s="42"/>
      <c r="U172" s="42"/>
      <c r="V172" s="42"/>
      <c r="W172" s="42"/>
      <c r="X172" s="42"/>
      <c r="Y172" s="42"/>
      <c r="Z172" s="42"/>
      <c r="AA172" s="42"/>
      <c r="AB172" s="42"/>
      <c r="AC172" s="42"/>
      <c r="AD172" s="42"/>
      <c r="AE172" s="42"/>
      <c r="AF172" s="42"/>
      <c r="AG172" s="42"/>
      <c r="AH172" s="42"/>
    </row>
    <row r="173" ht="67.5" customHeight="1">
      <c r="A173" s="53" t="s">
        <v>308</v>
      </c>
      <c r="B173" s="54" t="s">
        <v>309</v>
      </c>
      <c r="C173" s="55" t="s">
        <v>310</v>
      </c>
      <c r="D173" s="55" t="s">
        <v>311</v>
      </c>
      <c r="E173" s="49"/>
      <c r="F173" s="49"/>
      <c r="G173" s="48"/>
      <c r="H173" s="49">
        <f>MAX(E173:G173)</f>
        <v>0</v>
      </c>
      <c r="I173" s="50"/>
      <c r="J173" s="50"/>
      <c r="K173" s="50"/>
      <c r="L173" s="50"/>
      <c r="M173" s="50"/>
      <c r="N173" s="50"/>
      <c r="O173" s="42"/>
      <c r="P173" s="42"/>
      <c r="Q173" s="42"/>
      <c r="R173" s="42"/>
      <c r="S173" s="42"/>
      <c r="T173" s="42"/>
      <c r="U173" s="42"/>
      <c r="V173" s="42"/>
      <c r="W173" s="42"/>
      <c r="X173" s="42"/>
      <c r="Y173" s="42"/>
      <c r="Z173" s="42"/>
      <c r="AA173" s="42"/>
      <c r="AB173" s="42"/>
      <c r="AC173" s="42"/>
      <c r="AD173" s="42"/>
      <c r="AE173" s="42"/>
      <c r="AF173" s="42"/>
      <c r="AG173" s="42"/>
      <c r="AH173" s="42"/>
    </row>
    <row r="174" ht="27.0" customHeight="1">
      <c r="A174" s="39" t="s">
        <v>81</v>
      </c>
      <c r="B174" s="39" t="s">
        <v>82</v>
      </c>
      <c r="C174" s="39" t="s">
        <v>83</v>
      </c>
      <c r="D174" s="39" t="s">
        <v>84</v>
      </c>
      <c r="E174" s="40" t="s">
        <v>299</v>
      </c>
      <c r="F174" s="40" t="s">
        <v>86</v>
      </c>
      <c r="G174" s="41" t="s">
        <v>87</v>
      </c>
      <c r="H174" s="39" t="s">
        <v>88</v>
      </c>
      <c r="I174" s="39" t="s">
        <v>89</v>
      </c>
      <c r="J174" s="39" t="s">
        <v>90</v>
      </c>
      <c r="K174" s="39" t="s">
        <v>91</v>
      </c>
      <c r="L174" s="39" t="s">
        <v>92</v>
      </c>
      <c r="M174" s="39" t="s">
        <v>93</v>
      </c>
      <c r="N174" s="39" t="s">
        <v>94</v>
      </c>
      <c r="O174" s="42"/>
      <c r="P174" s="42"/>
      <c r="Q174" s="42"/>
      <c r="R174" s="42"/>
      <c r="S174" s="42"/>
      <c r="T174" s="42"/>
      <c r="U174" s="42"/>
      <c r="V174" s="42"/>
      <c r="W174" s="42"/>
      <c r="X174" s="42"/>
      <c r="Y174" s="42"/>
      <c r="Z174" s="42"/>
      <c r="AA174" s="42"/>
      <c r="AB174" s="42"/>
      <c r="AC174" s="42"/>
      <c r="AD174" s="42"/>
      <c r="AE174" s="42"/>
      <c r="AF174" s="42"/>
      <c r="AG174" s="42"/>
      <c r="AH174" s="42"/>
    </row>
    <row r="175" ht="27.0" customHeight="1">
      <c r="A175" s="51"/>
      <c r="B175" s="43"/>
      <c r="C175" s="43"/>
      <c r="D175" s="43"/>
      <c r="E175" s="44">
        <v>0.025</v>
      </c>
      <c r="F175" s="52">
        <v>0.0</v>
      </c>
      <c r="G175" s="40" t="s">
        <v>95</v>
      </c>
      <c r="H175" s="43"/>
      <c r="I175" s="43"/>
      <c r="J175" s="43"/>
      <c r="K175" s="43"/>
      <c r="L175" s="43"/>
      <c r="M175" s="43"/>
      <c r="N175" s="43"/>
      <c r="O175" s="42"/>
      <c r="P175" s="42"/>
      <c r="Q175" s="42"/>
      <c r="R175" s="42"/>
      <c r="S175" s="42"/>
      <c r="T175" s="42"/>
      <c r="U175" s="42"/>
      <c r="V175" s="42"/>
      <c r="W175" s="42"/>
      <c r="X175" s="42"/>
      <c r="Y175" s="42"/>
      <c r="Z175" s="42"/>
      <c r="AA175" s="42"/>
      <c r="AB175" s="42"/>
      <c r="AC175" s="42"/>
      <c r="AD175" s="42"/>
      <c r="AE175" s="42"/>
      <c r="AF175" s="42"/>
      <c r="AG175" s="42"/>
      <c r="AH175" s="42"/>
    </row>
    <row r="176" ht="175.5" customHeight="1">
      <c r="A176" s="60" t="s">
        <v>312</v>
      </c>
      <c r="B176" s="54" t="s">
        <v>313</v>
      </c>
      <c r="C176" s="55" t="s">
        <v>314</v>
      </c>
      <c r="D176" s="55" t="s">
        <v>315</v>
      </c>
      <c r="E176" s="49"/>
      <c r="F176" s="49"/>
      <c r="G176" s="48"/>
      <c r="H176" s="49">
        <f>MAX(E176:G176)</f>
        <v>0</v>
      </c>
      <c r="I176" s="50"/>
      <c r="J176" s="50"/>
      <c r="K176" s="50"/>
      <c r="L176" s="50"/>
      <c r="M176" s="50"/>
      <c r="N176" s="50"/>
      <c r="O176" s="42"/>
      <c r="P176" s="42"/>
      <c r="Q176" s="42"/>
      <c r="R176" s="42"/>
      <c r="S176" s="42"/>
      <c r="T176" s="42"/>
      <c r="U176" s="42"/>
      <c r="V176" s="42"/>
      <c r="W176" s="42"/>
      <c r="X176" s="42"/>
      <c r="Y176" s="42"/>
      <c r="Z176" s="42"/>
      <c r="AA176" s="42"/>
      <c r="AB176" s="42"/>
      <c r="AC176" s="42"/>
      <c r="AD176" s="42"/>
      <c r="AE176" s="42"/>
      <c r="AF176" s="42"/>
      <c r="AG176" s="42"/>
      <c r="AH176" s="42"/>
    </row>
    <row r="177" ht="15.75" customHeight="1">
      <c r="A177" s="78" t="s">
        <v>316</v>
      </c>
      <c r="B177" s="16"/>
      <c r="C177" s="16"/>
      <c r="D177" s="16"/>
      <c r="E177" s="16"/>
      <c r="F177" s="16"/>
      <c r="G177" s="16"/>
      <c r="H177" s="16"/>
      <c r="I177" s="16"/>
      <c r="J177" s="16"/>
      <c r="K177" s="16"/>
      <c r="L177" s="16"/>
      <c r="M177" s="16"/>
      <c r="N177" s="16"/>
      <c r="O177" s="42"/>
      <c r="P177" s="42"/>
      <c r="Q177" s="42"/>
      <c r="R177" s="42"/>
      <c r="S177" s="42"/>
      <c r="T177" s="42"/>
      <c r="U177" s="42"/>
      <c r="V177" s="42"/>
      <c r="W177" s="42"/>
      <c r="X177" s="42"/>
      <c r="Y177" s="42"/>
      <c r="Z177" s="42"/>
      <c r="AA177" s="42"/>
      <c r="AB177" s="42"/>
      <c r="AC177" s="42"/>
      <c r="AD177" s="42"/>
      <c r="AE177" s="42"/>
      <c r="AF177" s="42"/>
      <c r="AG177" s="42"/>
      <c r="AH177" s="42"/>
    </row>
    <row r="178" ht="27.0" customHeight="1">
      <c r="A178" s="39" t="s">
        <v>81</v>
      </c>
      <c r="B178" s="39" t="s">
        <v>82</v>
      </c>
      <c r="C178" s="39" t="s">
        <v>83</v>
      </c>
      <c r="D178" s="39" t="s">
        <v>84</v>
      </c>
      <c r="E178" s="40" t="s">
        <v>299</v>
      </c>
      <c r="F178" s="40" t="s">
        <v>86</v>
      </c>
      <c r="G178" s="41" t="s">
        <v>87</v>
      </c>
      <c r="H178" s="39" t="s">
        <v>88</v>
      </c>
      <c r="I178" s="39" t="s">
        <v>89</v>
      </c>
      <c r="J178" s="39" t="s">
        <v>90</v>
      </c>
      <c r="K178" s="39" t="s">
        <v>91</v>
      </c>
      <c r="L178" s="39" t="s">
        <v>92</v>
      </c>
      <c r="M178" s="39" t="s">
        <v>93</v>
      </c>
      <c r="N178" s="39" t="s">
        <v>94</v>
      </c>
      <c r="O178" s="42"/>
      <c r="P178" s="42"/>
      <c r="Q178" s="42"/>
      <c r="R178" s="42"/>
      <c r="S178" s="42"/>
      <c r="T178" s="42"/>
      <c r="U178" s="42"/>
      <c r="V178" s="42"/>
      <c r="W178" s="42"/>
      <c r="X178" s="42"/>
      <c r="Y178" s="42"/>
      <c r="Z178" s="42"/>
      <c r="AA178" s="42"/>
      <c r="AB178" s="42"/>
      <c r="AC178" s="42"/>
      <c r="AD178" s="42"/>
      <c r="AE178" s="42"/>
      <c r="AF178" s="42"/>
      <c r="AG178" s="42"/>
      <c r="AH178" s="42"/>
    </row>
    <row r="179" ht="27.0" customHeight="1">
      <c r="A179" s="51"/>
      <c r="B179" s="43"/>
      <c r="C179" s="43"/>
      <c r="D179" s="43"/>
      <c r="E179" s="44">
        <v>0.05</v>
      </c>
      <c r="F179" s="52">
        <v>0.0</v>
      </c>
      <c r="G179" s="40" t="s">
        <v>95</v>
      </c>
      <c r="H179" s="43"/>
      <c r="I179" s="43"/>
      <c r="J179" s="43"/>
      <c r="K179" s="43"/>
      <c r="L179" s="43"/>
      <c r="M179" s="43"/>
      <c r="N179" s="43"/>
      <c r="O179" s="42"/>
      <c r="P179" s="42"/>
      <c r="Q179" s="42"/>
      <c r="R179" s="42"/>
      <c r="S179" s="42"/>
      <c r="T179" s="42"/>
      <c r="U179" s="42"/>
      <c r="V179" s="42"/>
      <c r="W179" s="42"/>
      <c r="X179" s="42"/>
      <c r="Y179" s="42"/>
      <c r="Z179" s="42"/>
      <c r="AA179" s="42"/>
      <c r="AB179" s="42"/>
      <c r="AC179" s="42"/>
      <c r="AD179" s="42"/>
      <c r="AE179" s="42"/>
      <c r="AF179" s="42"/>
      <c r="AG179" s="42"/>
      <c r="AH179" s="42"/>
    </row>
    <row r="180" ht="108.0" customHeight="1">
      <c r="A180" s="60" t="s">
        <v>317</v>
      </c>
      <c r="B180" s="54" t="s">
        <v>318</v>
      </c>
      <c r="C180" s="55" t="s">
        <v>319</v>
      </c>
      <c r="D180" s="55" t="s">
        <v>320</v>
      </c>
      <c r="E180" s="49"/>
      <c r="F180" s="49"/>
      <c r="G180" s="48"/>
      <c r="H180" s="49">
        <f>MAX(E180:G180)</f>
        <v>0</v>
      </c>
      <c r="I180" s="50"/>
      <c r="J180" s="50"/>
      <c r="K180" s="50"/>
      <c r="L180" s="50"/>
      <c r="M180" s="50"/>
      <c r="N180" s="50"/>
      <c r="O180" s="42"/>
      <c r="P180" s="42"/>
      <c r="Q180" s="42"/>
      <c r="R180" s="42"/>
      <c r="S180" s="42"/>
      <c r="T180" s="42"/>
      <c r="U180" s="42"/>
      <c r="V180" s="42"/>
      <c r="W180" s="42"/>
      <c r="X180" s="42"/>
      <c r="Y180" s="42"/>
      <c r="Z180" s="42"/>
      <c r="AA180" s="42"/>
      <c r="AB180" s="42"/>
      <c r="AC180" s="42"/>
      <c r="AD180" s="42"/>
      <c r="AE180" s="42"/>
      <c r="AF180" s="42"/>
      <c r="AG180" s="42"/>
      <c r="AH180" s="42"/>
    </row>
    <row r="181" ht="27.0" customHeight="1">
      <c r="A181" s="63" t="s">
        <v>81</v>
      </c>
      <c r="B181" s="63" t="s">
        <v>82</v>
      </c>
      <c r="C181" s="63" t="s">
        <v>83</v>
      </c>
      <c r="D181" s="63" t="s">
        <v>84</v>
      </c>
      <c r="E181" s="40" t="s">
        <v>299</v>
      </c>
      <c r="F181" s="40" t="s">
        <v>86</v>
      </c>
      <c r="G181" s="41" t="s">
        <v>87</v>
      </c>
      <c r="H181" s="39" t="s">
        <v>88</v>
      </c>
      <c r="I181" s="39" t="s">
        <v>89</v>
      </c>
      <c r="J181" s="39" t="s">
        <v>90</v>
      </c>
      <c r="K181" s="39" t="s">
        <v>91</v>
      </c>
      <c r="L181" s="39" t="s">
        <v>92</v>
      </c>
      <c r="M181" s="39" t="s">
        <v>93</v>
      </c>
      <c r="N181" s="39" t="s">
        <v>94</v>
      </c>
      <c r="O181" s="42"/>
      <c r="P181" s="42"/>
      <c r="Q181" s="42"/>
      <c r="R181" s="42"/>
      <c r="S181" s="42"/>
      <c r="T181" s="42"/>
      <c r="U181" s="42"/>
      <c r="V181" s="42"/>
      <c r="W181" s="42"/>
      <c r="X181" s="42"/>
      <c r="Y181" s="42"/>
      <c r="Z181" s="42"/>
      <c r="AA181" s="42"/>
      <c r="AB181" s="42"/>
      <c r="AC181" s="42"/>
      <c r="AD181" s="42"/>
      <c r="AE181" s="42"/>
      <c r="AF181" s="42"/>
      <c r="AG181" s="42"/>
      <c r="AH181" s="42"/>
    </row>
    <row r="182" ht="27.0" customHeight="1">
      <c r="A182" s="51"/>
      <c r="B182" s="51"/>
      <c r="C182" s="51"/>
      <c r="D182" s="51"/>
      <c r="E182" s="79">
        <v>0.05</v>
      </c>
      <c r="F182" s="80">
        <v>0.0</v>
      </c>
      <c r="G182" s="81" t="s">
        <v>95</v>
      </c>
      <c r="H182" s="51"/>
      <c r="I182" s="43"/>
      <c r="J182" s="43"/>
      <c r="K182" s="43"/>
      <c r="L182" s="43"/>
      <c r="M182" s="43"/>
      <c r="N182" s="43"/>
      <c r="O182" s="42"/>
      <c r="P182" s="42"/>
      <c r="Q182" s="42"/>
      <c r="R182" s="42"/>
      <c r="S182" s="42"/>
      <c r="T182" s="42"/>
      <c r="U182" s="42"/>
      <c r="V182" s="42"/>
      <c r="W182" s="42"/>
      <c r="X182" s="42"/>
      <c r="Y182" s="42"/>
      <c r="Z182" s="42"/>
      <c r="AA182" s="42"/>
      <c r="AB182" s="42"/>
      <c r="AC182" s="42"/>
      <c r="AD182" s="42"/>
      <c r="AE182" s="42"/>
      <c r="AF182" s="42"/>
      <c r="AG182" s="42"/>
      <c r="AH182" s="42"/>
    </row>
    <row r="183" ht="67.5" customHeight="1">
      <c r="A183" s="53" t="s">
        <v>321</v>
      </c>
      <c r="B183" s="55" t="s">
        <v>322</v>
      </c>
      <c r="C183" s="55" t="s">
        <v>323</v>
      </c>
      <c r="D183" s="55" t="s">
        <v>324</v>
      </c>
      <c r="E183" s="49"/>
      <c r="F183" s="49"/>
      <c r="G183" s="48"/>
      <c r="H183" s="49">
        <f>MAX(E183:G183)</f>
        <v>0</v>
      </c>
      <c r="I183" s="50"/>
      <c r="J183" s="50"/>
      <c r="K183" s="50"/>
      <c r="L183" s="50"/>
      <c r="M183" s="50"/>
      <c r="N183" s="50"/>
      <c r="O183" s="42"/>
      <c r="P183" s="42"/>
      <c r="Q183" s="42"/>
      <c r="R183" s="42"/>
      <c r="S183" s="42"/>
      <c r="T183" s="42"/>
      <c r="U183" s="42"/>
      <c r="V183" s="42"/>
      <c r="W183" s="42"/>
      <c r="X183" s="42"/>
      <c r="Y183" s="42"/>
      <c r="Z183" s="42"/>
      <c r="AA183" s="42"/>
      <c r="AB183" s="42"/>
      <c r="AC183" s="42"/>
      <c r="AD183" s="42"/>
      <c r="AE183" s="42"/>
      <c r="AF183" s="42"/>
      <c r="AG183" s="42"/>
      <c r="AH183" s="42"/>
    </row>
    <row r="184" ht="15.75" customHeight="1">
      <c r="A184" s="82" t="s">
        <v>325</v>
      </c>
      <c r="B184" s="65"/>
      <c r="C184" s="65"/>
      <c r="D184" s="65"/>
      <c r="E184" s="65"/>
      <c r="F184" s="65"/>
      <c r="G184" s="65"/>
      <c r="H184" s="65"/>
      <c r="I184" s="65"/>
      <c r="J184" s="65"/>
      <c r="K184" s="65"/>
      <c r="L184" s="65"/>
      <c r="M184" s="65"/>
      <c r="N184" s="65"/>
      <c r="O184" s="83"/>
      <c r="P184" s="83"/>
      <c r="Q184" s="68"/>
      <c r="R184" s="30"/>
      <c r="S184" s="30"/>
      <c r="T184" s="30"/>
      <c r="U184" s="30"/>
      <c r="V184" s="30"/>
      <c r="W184" s="30"/>
      <c r="X184" s="30"/>
      <c r="Y184" s="30"/>
      <c r="Z184" s="68"/>
      <c r="AA184" s="30"/>
      <c r="AB184" s="30"/>
      <c r="AC184" s="30"/>
      <c r="AD184" s="30"/>
      <c r="AE184" s="30"/>
      <c r="AF184" s="30"/>
      <c r="AG184" s="30"/>
      <c r="AH184" s="30"/>
    </row>
    <row r="185" ht="15.75" customHeight="1">
      <c r="A185" s="84" t="s">
        <v>326</v>
      </c>
      <c r="B185" s="30"/>
      <c r="C185" s="30"/>
      <c r="D185" s="30"/>
      <c r="E185" s="30"/>
      <c r="F185" s="30"/>
      <c r="G185" s="30"/>
      <c r="H185" s="30"/>
      <c r="I185" s="30"/>
      <c r="J185" s="30"/>
      <c r="K185" s="30"/>
      <c r="L185" s="30"/>
      <c r="M185" s="30"/>
      <c r="N185" s="30"/>
      <c r="O185" s="42"/>
      <c r="P185" s="42"/>
      <c r="Q185" s="42"/>
      <c r="R185" s="42"/>
      <c r="S185" s="42"/>
      <c r="T185" s="42"/>
      <c r="U185" s="42"/>
      <c r="V185" s="42"/>
      <c r="W185" s="42"/>
      <c r="X185" s="42"/>
      <c r="Y185" s="42"/>
      <c r="Z185" s="42"/>
      <c r="AA185" s="42"/>
      <c r="AB185" s="42"/>
      <c r="AC185" s="42"/>
      <c r="AD185" s="42"/>
      <c r="AE185" s="42"/>
      <c r="AF185" s="42"/>
      <c r="AG185" s="42"/>
      <c r="AH185" s="42"/>
    </row>
    <row r="186" ht="15.75" customHeight="1">
      <c r="A186" s="85" t="s">
        <v>327</v>
      </c>
      <c r="B186" s="30"/>
      <c r="C186" s="30"/>
      <c r="D186" s="30"/>
      <c r="E186" s="30"/>
      <c r="F186" s="30"/>
      <c r="G186" s="30"/>
      <c r="H186" s="30"/>
      <c r="I186" s="30"/>
      <c r="J186" s="30"/>
      <c r="K186" s="30"/>
      <c r="L186" s="30"/>
      <c r="M186" s="30"/>
      <c r="N186" s="30"/>
      <c r="O186" s="42"/>
      <c r="P186" s="42"/>
      <c r="Q186" s="42"/>
      <c r="R186" s="42"/>
      <c r="S186" s="42"/>
      <c r="T186" s="42"/>
      <c r="U186" s="42"/>
      <c r="V186" s="42"/>
      <c r="W186" s="42"/>
      <c r="X186" s="42"/>
      <c r="Y186" s="42"/>
      <c r="Z186" s="42"/>
      <c r="AA186" s="42"/>
      <c r="AB186" s="42"/>
      <c r="AC186" s="42"/>
      <c r="AD186" s="42"/>
      <c r="AE186" s="42"/>
      <c r="AF186" s="42"/>
      <c r="AG186" s="42"/>
      <c r="AH186" s="42"/>
    </row>
    <row r="187" ht="27.0" customHeight="1">
      <c r="A187" s="39" t="s">
        <v>81</v>
      </c>
      <c r="B187" s="39" t="s">
        <v>82</v>
      </c>
      <c r="C187" s="39" t="s">
        <v>83</v>
      </c>
      <c r="D187" s="39" t="s">
        <v>84</v>
      </c>
      <c r="E187" s="86" t="s">
        <v>299</v>
      </c>
      <c r="F187" s="86" t="s">
        <v>86</v>
      </c>
      <c r="G187" s="87" t="s">
        <v>87</v>
      </c>
      <c r="H187" s="39" t="s">
        <v>88</v>
      </c>
      <c r="I187" s="39" t="s">
        <v>89</v>
      </c>
      <c r="J187" s="39" t="s">
        <v>90</v>
      </c>
      <c r="K187" s="39" t="s">
        <v>91</v>
      </c>
      <c r="L187" s="39" t="s">
        <v>92</v>
      </c>
      <c r="M187" s="39" t="s">
        <v>93</v>
      </c>
      <c r="N187" s="39" t="s">
        <v>94</v>
      </c>
      <c r="O187" s="42"/>
      <c r="P187" s="42"/>
      <c r="Q187" s="42"/>
      <c r="R187" s="42"/>
      <c r="S187" s="42"/>
      <c r="T187" s="42"/>
      <c r="U187" s="42"/>
      <c r="V187" s="42"/>
      <c r="W187" s="42"/>
      <c r="X187" s="42"/>
      <c r="Y187" s="42"/>
      <c r="Z187" s="42"/>
      <c r="AA187" s="42"/>
      <c r="AB187" s="42"/>
      <c r="AC187" s="42"/>
      <c r="AD187" s="42"/>
      <c r="AE187" s="42"/>
      <c r="AF187" s="42"/>
      <c r="AG187" s="42"/>
      <c r="AH187" s="42"/>
    </row>
    <row r="188" ht="27.0" customHeight="1">
      <c r="A188" s="51"/>
      <c r="B188" s="43"/>
      <c r="C188" s="43"/>
      <c r="D188" s="43"/>
      <c r="E188" s="52">
        <v>0.0125</v>
      </c>
      <c r="F188" s="52">
        <v>0.0</v>
      </c>
      <c r="G188" s="40" t="s">
        <v>95</v>
      </c>
      <c r="H188" s="43"/>
      <c r="I188" s="43"/>
      <c r="J188" s="43"/>
      <c r="K188" s="43"/>
      <c r="L188" s="43"/>
      <c r="M188" s="43"/>
      <c r="N188" s="43"/>
      <c r="O188" s="42"/>
      <c r="P188" s="42"/>
      <c r="Q188" s="42"/>
      <c r="R188" s="42"/>
      <c r="S188" s="42"/>
      <c r="T188" s="42"/>
      <c r="U188" s="42"/>
      <c r="V188" s="42"/>
      <c r="W188" s="42"/>
      <c r="X188" s="42"/>
      <c r="Y188" s="42"/>
      <c r="Z188" s="42"/>
      <c r="AA188" s="42"/>
      <c r="AB188" s="42"/>
      <c r="AC188" s="42"/>
      <c r="AD188" s="42"/>
      <c r="AE188" s="42"/>
      <c r="AF188" s="42"/>
      <c r="AG188" s="42"/>
      <c r="AH188" s="42"/>
    </row>
    <row r="189" ht="67.5" customHeight="1">
      <c r="A189" s="53" t="s">
        <v>328</v>
      </c>
      <c r="B189" s="54" t="s">
        <v>329</v>
      </c>
      <c r="C189" s="55" t="s">
        <v>330</v>
      </c>
      <c r="D189" s="55" t="s">
        <v>331</v>
      </c>
      <c r="E189" s="49"/>
      <c r="F189" s="49"/>
      <c r="G189" s="48"/>
      <c r="H189" s="49">
        <f>MAX(E189:G189)</f>
        <v>0</v>
      </c>
      <c r="I189" s="50"/>
      <c r="J189" s="50"/>
      <c r="K189" s="50"/>
      <c r="L189" s="50"/>
      <c r="M189" s="50"/>
      <c r="N189" s="50"/>
      <c r="O189" s="42"/>
      <c r="P189" s="42"/>
      <c r="Q189" s="42"/>
      <c r="R189" s="42"/>
      <c r="S189" s="42"/>
      <c r="T189" s="42"/>
      <c r="U189" s="42"/>
      <c r="V189" s="42"/>
      <c r="W189" s="42"/>
      <c r="X189" s="42"/>
      <c r="Y189" s="42"/>
      <c r="Z189" s="42"/>
      <c r="AA189" s="42"/>
      <c r="AB189" s="42"/>
      <c r="AC189" s="42"/>
      <c r="AD189" s="42"/>
      <c r="AE189" s="42"/>
      <c r="AF189" s="42"/>
      <c r="AG189" s="42"/>
      <c r="AH189" s="42"/>
    </row>
    <row r="190" ht="27.0" customHeight="1">
      <c r="A190" s="39" t="s">
        <v>81</v>
      </c>
      <c r="B190" s="39" t="s">
        <v>82</v>
      </c>
      <c r="C190" s="39" t="s">
        <v>83</v>
      </c>
      <c r="D190" s="39" t="s">
        <v>84</v>
      </c>
      <c r="E190" s="40" t="s">
        <v>299</v>
      </c>
      <c r="F190" s="40" t="s">
        <v>86</v>
      </c>
      <c r="G190" s="41" t="s">
        <v>87</v>
      </c>
      <c r="H190" s="39" t="s">
        <v>88</v>
      </c>
      <c r="I190" s="39" t="s">
        <v>89</v>
      </c>
      <c r="J190" s="39" t="s">
        <v>90</v>
      </c>
      <c r="K190" s="39" t="s">
        <v>91</v>
      </c>
      <c r="L190" s="39" t="s">
        <v>92</v>
      </c>
      <c r="M190" s="39" t="s">
        <v>93</v>
      </c>
      <c r="N190" s="39" t="s">
        <v>94</v>
      </c>
      <c r="O190" s="42"/>
      <c r="P190" s="42"/>
      <c r="Q190" s="42"/>
      <c r="R190" s="42"/>
      <c r="S190" s="42"/>
      <c r="T190" s="42"/>
      <c r="U190" s="42"/>
      <c r="V190" s="42"/>
      <c r="W190" s="42"/>
      <c r="X190" s="42"/>
      <c r="Y190" s="42"/>
      <c r="Z190" s="42"/>
      <c r="AA190" s="42"/>
      <c r="AB190" s="42"/>
      <c r="AC190" s="42"/>
      <c r="AD190" s="42"/>
      <c r="AE190" s="42"/>
      <c r="AF190" s="42"/>
      <c r="AG190" s="42"/>
      <c r="AH190" s="42"/>
    </row>
    <row r="191" ht="27.0" customHeight="1">
      <c r="A191" s="51"/>
      <c r="B191" s="43"/>
      <c r="C191" s="43"/>
      <c r="D191" s="43"/>
      <c r="E191" s="52">
        <v>0.0125</v>
      </c>
      <c r="F191" s="52">
        <v>0.0</v>
      </c>
      <c r="G191" s="40" t="s">
        <v>95</v>
      </c>
      <c r="H191" s="43"/>
      <c r="I191" s="43"/>
      <c r="J191" s="43"/>
      <c r="K191" s="43"/>
      <c r="L191" s="43"/>
      <c r="M191" s="43"/>
      <c r="N191" s="43"/>
      <c r="O191" s="42"/>
      <c r="P191" s="42"/>
      <c r="Q191" s="42"/>
      <c r="R191" s="42"/>
      <c r="S191" s="42"/>
      <c r="T191" s="42"/>
      <c r="U191" s="42"/>
      <c r="V191" s="42"/>
      <c r="W191" s="42"/>
      <c r="X191" s="42"/>
      <c r="Y191" s="42"/>
      <c r="Z191" s="42"/>
      <c r="AA191" s="42"/>
      <c r="AB191" s="42"/>
      <c r="AC191" s="42"/>
      <c r="AD191" s="42"/>
      <c r="AE191" s="42"/>
      <c r="AF191" s="42"/>
      <c r="AG191" s="42"/>
      <c r="AH191" s="42"/>
    </row>
    <row r="192" ht="94.5" customHeight="1">
      <c r="A192" s="53" t="s">
        <v>332</v>
      </c>
      <c r="B192" s="54" t="s">
        <v>333</v>
      </c>
      <c r="C192" s="55" t="s">
        <v>334</v>
      </c>
      <c r="D192" s="55" t="s">
        <v>335</v>
      </c>
      <c r="E192" s="49"/>
      <c r="F192" s="49"/>
      <c r="G192" s="48"/>
      <c r="H192" s="49">
        <f>MAX(E192:G192)</f>
        <v>0</v>
      </c>
      <c r="I192" s="50"/>
      <c r="J192" s="50"/>
      <c r="K192" s="50"/>
      <c r="L192" s="50"/>
      <c r="M192" s="50"/>
      <c r="N192" s="50"/>
      <c r="O192" s="42"/>
      <c r="P192" s="42"/>
      <c r="Q192" s="42"/>
      <c r="R192" s="42"/>
      <c r="S192" s="42"/>
      <c r="T192" s="42"/>
      <c r="U192" s="42"/>
      <c r="V192" s="42"/>
      <c r="W192" s="42"/>
      <c r="X192" s="42"/>
      <c r="Y192" s="42"/>
      <c r="Z192" s="42"/>
      <c r="AA192" s="42"/>
      <c r="AB192" s="42"/>
      <c r="AC192" s="42"/>
      <c r="AD192" s="42"/>
      <c r="AE192" s="42"/>
      <c r="AF192" s="42"/>
      <c r="AG192" s="42"/>
      <c r="AH192" s="42"/>
    </row>
    <row r="193" ht="27.0" customHeight="1">
      <c r="A193" s="39" t="s">
        <v>81</v>
      </c>
      <c r="B193" s="39" t="s">
        <v>82</v>
      </c>
      <c r="C193" s="39" t="s">
        <v>83</v>
      </c>
      <c r="D193" s="39" t="s">
        <v>84</v>
      </c>
      <c r="E193" s="40" t="s">
        <v>299</v>
      </c>
      <c r="F193" s="40" t="s">
        <v>86</v>
      </c>
      <c r="G193" s="41" t="s">
        <v>87</v>
      </c>
      <c r="H193" s="39" t="s">
        <v>88</v>
      </c>
      <c r="I193" s="39" t="s">
        <v>89</v>
      </c>
      <c r="J193" s="39" t="s">
        <v>90</v>
      </c>
      <c r="K193" s="39" t="s">
        <v>91</v>
      </c>
      <c r="L193" s="39" t="s">
        <v>92</v>
      </c>
      <c r="M193" s="39" t="s">
        <v>93</v>
      </c>
      <c r="N193" s="39" t="s">
        <v>94</v>
      </c>
      <c r="O193" s="42"/>
      <c r="P193" s="42"/>
      <c r="Q193" s="42"/>
      <c r="R193" s="42"/>
      <c r="S193" s="42"/>
      <c r="T193" s="42"/>
      <c r="U193" s="42"/>
      <c r="V193" s="42"/>
      <c r="W193" s="42"/>
      <c r="X193" s="42"/>
      <c r="Y193" s="42"/>
      <c r="Z193" s="42"/>
      <c r="AA193" s="42"/>
      <c r="AB193" s="42"/>
      <c r="AC193" s="42"/>
      <c r="AD193" s="42"/>
      <c r="AE193" s="42"/>
      <c r="AF193" s="42"/>
      <c r="AG193" s="42"/>
      <c r="AH193" s="42"/>
    </row>
    <row r="194" ht="27.0" customHeight="1">
      <c r="A194" s="51"/>
      <c r="B194" s="43"/>
      <c r="C194" s="43"/>
      <c r="D194" s="43"/>
      <c r="E194" s="52">
        <v>0.0125</v>
      </c>
      <c r="F194" s="52">
        <v>0.0</v>
      </c>
      <c r="G194" s="40" t="s">
        <v>95</v>
      </c>
      <c r="H194" s="43"/>
      <c r="I194" s="43"/>
      <c r="J194" s="43"/>
      <c r="K194" s="43"/>
      <c r="L194" s="43"/>
      <c r="M194" s="43"/>
      <c r="N194" s="43"/>
      <c r="O194" s="42"/>
      <c r="P194" s="42"/>
      <c r="Q194" s="42"/>
      <c r="R194" s="42"/>
      <c r="S194" s="42"/>
      <c r="T194" s="42"/>
      <c r="U194" s="42"/>
      <c r="V194" s="42"/>
      <c r="W194" s="42"/>
      <c r="X194" s="42"/>
      <c r="Y194" s="42"/>
      <c r="Z194" s="42"/>
      <c r="AA194" s="42"/>
      <c r="AB194" s="42"/>
      <c r="AC194" s="42"/>
      <c r="AD194" s="42"/>
      <c r="AE194" s="42"/>
      <c r="AF194" s="42"/>
      <c r="AG194" s="42"/>
      <c r="AH194" s="42"/>
    </row>
    <row r="195" ht="86.25" customHeight="1">
      <c r="A195" s="60" t="s">
        <v>336</v>
      </c>
      <c r="B195" s="54" t="s">
        <v>337</v>
      </c>
      <c r="C195" s="55" t="s">
        <v>338</v>
      </c>
      <c r="D195" s="55" t="s">
        <v>339</v>
      </c>
      <c r="E195" s="49"/>
      <c r="F195" s="49"/>
      <c r="G195" s="48"/>
      <c r="H195" s="49">
        <f>MAX(E195:G195)</f>
        <v>0</v>
      </c>
      <c r="I195" s="50"/>
      <c r="J195" s="50"/>
      <c r="K195" s="50"/>
      <c r="L195" s="50"/>
      <c r="M195" s="50"/>
      <c r="N195" s="50"/>
      <c r="O195" s="42"/>
      <c r="P195" s="42"/>
      <c r="Q195" s="42"/>
      <c r="R195" s="42"/>
      <c r="S195" s="42"/>
      <c r="T195" s="42"/>
      <c r="U195" s="42"/>
      <c r="V195" s="42"/>
      <c r="W195" s="42"/>
      <c r="X195" s="42"/>
      <c r="Y195" s="42"/>
      <c r="Z195" s="42"/>
      <c r="AA195" s="42"/>
      <c r="AB195" s="42"/>
      <c r="AC195" s="42"/>
      <c r="AD195" s="42"/>
      <c r="AE195" s="42"/>
      <c r="AF195" s="42"/>
      <c r="AG195" s="42"/>
      <c r="AH195" s="42"/>
    </row>
    <row r="196" ht="27.0" customHeight="1">
      <c r="A196" s="39" t="s">
        <v>81</v>
      </c>
      <c r="B196" s="39" t="s">
        <v>82</v>
      </c>
      <c r="C196" s="39" t="s">
        <v>83</v>
      </c>
      <c r="D196" s="39" t="s">
        <v>84</v>
      </c>
      <c r="E196" s="40" t="s">
        <v>299</v>
      </c>
      <c r="F196" s="40" t="s">
        <v>86</v>
      </c>
      <c r="G196" s="41" t="s">
        <v>87</v>
      </c>
      <c r="H196" s="39" t="s">
        <v>88</v>
      </c>
      <c r="I196" s="39" t="s">
        <v>89</v>
      </c>
      <c r="J196" s="39" t="s">
        <v>90</v>
      </c>
      <c r="K196" s="39" t="s">
        <v>91</v>
      </c>
      <c r="L196" s="39" t="s">
        <v>92</v>
      </c>
      <c r="M196" s="39" t="s">
        <v>93</v>
      </c>
      <c r="N196" s="39" t="s">
        <v>94</v>
      </c>
      <c r="O196" s="42"/>
      <c r="P196" s="42"/>
      <c r="Q196" s="42"/>
      <c r="R196" s="42"/>
      <c r="S196" s="42"/>
      <c r="T196" s="42"/>
      <c r="U196" s="42"/>
      <c r="V196" s="42"/>
      <c r="W196" s="42"/>
      <c r="X196" s="42"/>
      <c r="Y196" s="42"/>
      <c r="Z196" s="42"/>
      <c r="AA196" s="42"/>
      <c r="AB196" s="42"/>
      <c r="AC196" s="42"/>
      <c r="AD196" s="42"/>
      <c r="AE196" s="42"/>
      <c r="AF196" s="42"/>
      <c r="AG196" s="42"/>
      <c r="AH196" s="42"/>
    </row>
    <row r="197" ht="27.0" customHeight="1">
      <c r="A197" s="51"/>
      <c r="B197" s="43"/>
      <c r="C197" s="43"/>
      <c r="D197" s="43"/>
      <c r="E197" s="52">
        <v>0.0125</v>
      </c>
      <c r="F197" s="52">
        <v>0.0</v>
      </c>
      <c r="G197" s="40" t="s">
        <v>95</v>
      </c>
      <c r="H197" s="43"/>
      <c r="I197" s="43"/>
      <c r="J197" s="43"/>
      <c r="K197" s="43"/>
      <c r="L197" s="43"/>
      <c r="M197" s="43"/>
      <c r="N197" s="43"/>
      <c r="O197" s="42"/>
      <c r="P197" s="42"/>
      <c r="Q197" s="42"/>
      <c r="R197" s="42"/>
      <c r="S197" s="42"/>
      <c r="T197" s="42"/>
      <c r="U197" s="42"/>
      <c r="V197" s="42"/>
      <c r="W197" s="42"/>
      <c r="X197" s="42"/>
      <c r="Y197" s="42"/>
      <c r="Z197" s="42"/>
      <c r="AA197" s="42"/>
      <c r="AB197" s="42"/>
      <c r="AC197" s="42"/>
      <c r="AD197" s="42"/>
      <c r="AE197" s="42"/>
      <c r="AF197" s="42"/>
      <c r="AG197" s="42"/>
      <c r="AH197" s="42"/>
    </row>
    <row r="198" ht="81.0" customHeight="1">
      <c r="A198" s="53" t="s">
        <v>340</v>
      </c>
      <c r="B198" s="54" t="s">
        <v>341</v>
      </c>
      <c r="C198" s="55" t="s">
        <v>342</v>
      </c>
      <c r="D198" s="55" t="s">
        <v>343</v>
      </c>
      <c r="E198" s="49"/>
      <c r="F198" s="49"/>
      <c r="G198" s="48"/>
      <c r="H198" s="49">
        <f>MAX(E198:G198)</f>
        <v>0</v>
      </c>
      <c r="I198" s="50"/>
      <c r="J198" s="50"/>
      <c r="K198" s="50"/>
      <c r="L198" s="50"/>
      <c r="M198" s="50"/>
      <c r="N198" s="50"/>
      <c r="O198" s="42"/>
      <c r="P198" s="42"/>
      <c r="Q198" s="42"/>
      <c r="R198" s="42"/>
      <c r="S198" s="42"/>
      <c r="T198" s="42"/>
      <c r="U198" s="42"/>
      <c r="V198" s="42"/>
      <c r="W198" s="42"/>
      <c r="X198" s="42"/>
      <c r="Y198" s="42"/>
      <c r="Z198" s="42"/>
      <c r="AA198" s="42"/>
      <c r="AB198" s="42"/>
      <c r="AC198" s="42"/>
      <c r="AD198" s="42"/>
      <c r="AE198" s="42"/>
      <c r="AF198" s="42"/>
      <c r="AG198" s="42"/>
      <c r="AH198" s="42"/>
    </row>
    <row r="199" ht="15.75" customHeight="1">
      <c r="A199" s="76" t="s">
        <v>344</v>
      </c>
      <c r="B199" s="65"/>
      <c r="C199" s="65"/>
      <c r="D199" s="65"/>
      <c r="E199" s="65"/>
      <c r="F199" s="65"/>
      <c r="G199" s="65"/>
      <c r="H199" s="65"/>
      <c r="I199" s="65"/>
      <c r="J199" s="65"/>
      <c r="K199" s="65"/>
      <c r="L199" s="65"/>
      <c r="M199" s="65"/>
      <c r="N199" s="65"/>
      <c r="O199" s="42"/>
      <c r="P199" s="42"/>
      <c r="Q199" s="42"/>
      <c r="R199" s="42"/>
      <c r="S199" s="42"/>
      <c r="T199" s="42"/>
      <c r="U199" s="42"/>
      <c r="V199" s="42"/>
      <c r="W199" s="42"/>
      <c r="X199" s="42"/>
      <c r="Y199" s="42"/>
      <c r="Z199" s="42"/>
      <c r="AA199" s="42"/>
      <c r="AB199" s="42"/>
      <c r="AC199" s="42"/>
      <c r="AD199" s="42"/>
      <c r="AE199" s="42"/>
      <c r="AF199" s="42"/>
      <c r="AG199" s="42"/>
      <c r="AH199" s="42"/>
    </row>
    <row r="200" ht="15.75" customHeight="1">
      <c r="A200" s="36" t="s">
        <v>345</v>
      </c>
      <c r="B200" s="30"/>
      <c r="C200" s="30"/>
      <c r="D200" s="30"/>
      <c r="E200" s="30"/>
      <c r="F200" s="30"/>
      <c r="G200" s="30"/>
      <c r="H200" s="30"/>
      <c r="I200" s="30"/>
      <c r="J200" s="30"/>
      <c r="K200" s="30"/>
      <c r="L200" s="30"/>
      <c r="M200" s="30"/>
      <c r="N200" s="30"/>
      <c r="O200" s="42"/>
      <c r="P200" s="42"/>
      <c r="Q200" s="42"/>
      <c r="R200" s="42"/>
      <c r="S200" s="42"/>
      <c r="T200" s="42"/>
      <c r="U200" s="42"/>
      <c r="V200" s="42"/>
      <c r="W200" s="42"/>
      <c r="X200" s="42"/>
      <c r="Y200" s="42"/>
      <c r="Z200" s="42"/>
      <c r="AA200" s="42"/>
      <c r="AB200" s="42"/>
      <c r="AC200" s="42"/>
      <c r="AD200" s="42"/>
      <c r="AE200" s="42"/>
      <c r="AF200" s="42"/>
      <c r="AG200" s="42"/>
      <c r="AH200" s="42"/>
    </row>
    <row r="201" ht="15.75" customHeight="1">
      <c r="A201" s="69" t="s">
        <v>346</v>
      </c>
      <c r="B201" s="30"/>
      <c r="C201" s="30"/>
      <c r="D201" s="30"/>
      <c r="E201" s="30"/>
      <c r="F201" s="30"/>
      <c r="G201" s="30"/>
      <c r="H201" s="30"/>
      <c r="I201" s="30"/>
      <c r="J201" s="30"/>
      <c r="K201" s="30"/>
      <c r="L201" s="30"/>
      <c r="M201" s="30"/>
      <c r="N201" s="30"/>
      <c r="O201" s="42"/>
      <c r="P201" s="42"/>
      <c r="Q201" s="42"/>
      <c r="R201" s="42"/>
      <c r="S201" s="42"/>
      <c r="T201" s="42"/>
      <c r="U201" s="42"/>
      <c r="V201" s="42"/>
      <c r="W201" s="42"/>
      <c r="X201" s="42"/>
      <c r="Y201" s="42"/>
      <c r="Z201" s="42"/>
      <c r="AA201" s="42"/>
      <c r="AB201" s="42"/>
      <c r="AC201" s="42"/>
      <c r="AD201" s="42"/>
      <c r="AE201" s="42"/>
      <c r="AF201" s="42"/>
      <c r="AG201" s="42"/>
      <c r="AH201" s="42"/>
    </row>
    <row r="202" ht="27.0" customHeight="1">
      <c r="A202" s="39" t="s">
        <v>81</v>
      </c>
      <c r="B202" s="39" t="s">
        <v>82</v>
      </c>
      <c r="C202" s="39" t="s">
        <v>83</v>
      </c>
      <c r="D202" s="39" t="s">
        <v>84</v>
      </c>
      <c r="E202" s="40" t="s">
        <v>299</v>
      </c>
      <c r="F202" s="40" t="s">
        <v>86</v>
      </c>
      <c r="G202" s="41" t="s">
        <v>87</v>
      </c>
      <c r="H202" s="39" t="s">
        <v>88</v>
      </c>
      <c r="I202" s="39" t="s">
        <v>89</v>
      </c>
      <c r="J202" s="39" t="s">
        <v>90</v>
      </c>
      <c r="K202" s="39" t="s">
        <v>91</v>
      </c>
      <c r="L202" s="39" t="s">
        <v>92</v>
      </c>
      <c r="M202" s="39" t="s">
        <v>93</v>
      </c>
      <c r="N202" s="39" t="s">
        <v>94</v>
      </c>
      <c r="O202" s="42"/>
      <c r="P202" s="42"/>
      <c r="Q202" s="42"/>
      <c r="R202" s="42"/>
      <c r="S202" s="42"/>
      <c r="T202" s="42"/>
      <c r="U202" s="42"/>
      <c r="V202" s="42"/>
      <c r="W202" s="42"/>
      <c r="X202" s="42"/>
      <c r="Y202" s="42"/>
      <c r="Z202" s="42"/>
      <c r="AA202" s="42"/>
      <c r="AB202" s="42"/>
      <c r="AC202" s="42"/>
      <c r="AD202" s="42"/>
      <c r="AE202" s="42"/>
      <c r="AF202" s="42"/>
      <c r="AG202" s="42"/>
      <c r="AH202" s="42"/>
    </row>
    <row r="203" ht="27.0" customHeight="1">
      <c r="A203" s="51"/>
      <c r="B203" s="43"/>
      <c r="C203" s="43"/>
      <c r="D203" s="43"/>
      <c r="E203" s="44">
        <v>0.025</v>
      </c>
      <c r="F203" s="52">
        <v>0.0</v>
      </c>
      <c r="G203" s="40" t="s">
        <v>95</v>
      </c>
      <c r="H203" s="43"/>
      <c r="I203" s="43"/>
      <c r="J203" s="43"/>
      <c r="K203" s="43"/>
      <c r="L203" s="43"/>
      <c r="M203" s="43"/>
      <c r="N203" s="43"/>
      <c r="O203" s="42"/>
      <c r="P203" s="42"/>
      <c r="Q203" s="42"/>
      <c r="R203" s="42"/>
      <c r="S203" s="42"/>
      <c r="T203" s="42"/>
      <c r="U203" s="42"/>
      <c r="V203" s="42"/>
      <c r="W203" s="42"/>
      <c r="X203" s="42"/>
      <c r="Y203" s="42"/>
      <c r="Z203" s="42"/>
      <c r="AA203" s="42"/>
      <c r="AB203" s="42"/>
      <c r="AC203" s="42"/>
      <c r="AD203" s="42"/>
      <c r="AE203" s="42"/>
      <c r="AF203" s="42"/>
      <c r="AG203" s="42"/>
      <c r="AH203" s="42"/>
    </row>
    <row r="204" ht="81.0" customHeight="1">
      <c r="A204" s="53" t="s">
        <v>347</v>
      </c>
      <c r="B204" s="54" t="s">
        <v>348</v>
      </c>
      <c r="C204" s="55" t="s">
        <v>349</v>
      </c>
      <c r="D204" s="55" t="s">
        <v>350</v>
      </c>
      <c r="E204" s="49"/>
      <c r="F204" s="49"/>
      <c r="G204" s="48"/>
      <c r="H204" s="49">
        <f>MAX(E204:G204)</f>
        <v>0</v>
      </c>
      <c r="I204" s="50"/>
      <c r="J204" s="50"/>
      <c r="K204" s="50"/>
      <c r="L204" s="50"/>
      <c r="M204" s="50"/>
      <c r="N204" s="50"/>
      <c r="O204" s="42"/>
      <c r="P204" s="42"/>
      <c r="Q204" s="42"/>
      <c r="R204" s="42"/>
      <c r="S204" s="42"/>
      <c r="T204" s="42"/>
      <c r="U204" s="42"/>
      <c r="V204" s="42"/>
      <c r="W204" s="42"/>
      <c r="X204" s="42"/>
      <c r="Y204" s="42"/>
      <c r="Z204" s="42"/>
      <c r="AA204" s="42"/>
      <c r="AB204" s="42"/>
      <c r="AC204" s="42"/>
      <c r="AD204" s="42"/>
      <c r="AE204" s="42"/>
      <c r="AF204" s="42"/>
      <c r="AG204" s="42"/>
      <c r="AH204" s="42"/>
    </row>
    <row r="205" ht="27.0" customHeight="1">
      <c r="A205" s="39" t="s">
        <v>81</v>
      </c>
      <c r="B205" s="39" t="s">
        <v>82</v>
      </c>
      <c r="C205" s="39" t="s">
        <v>83</v>
      </c>
      <c r="D205" s="39" t="s">
        <v>84</v>
      </c>
      <c r="E205" s="40" t="s">
        <v>299</v>
      </c>
      <c r="F205" s="40" t="s">
        <v>86</v>
      </c>
      <c r="G205" s="41" t="s">
        <v>87</v>
      </c>
      <c r="H205" s="39" t="s">
        <v>88</v>
      </c>
      <c r="I205" s="39" t="s">
        <v>89</v>
      </c>
      <c r="J205" s="39" t="s">
        <v>90</v>
      </c>
      <c r="K205" s="39" t="s">
        <v>91</v>
      </c>
      <c r="L205" s="39" t="s">
        <v>92</v>
      </c>
      <c r="M205" s="39" t="s">
        <v>93</v>
      </c>
      <c r="N205" s="39" t="s">
        <v>94</v>
      </c>
      <c r="O205" s="42"/>
      <c r="P205" s="42"/>
      <c r="Q205" s="42"/>
      <c r="R205" s="42"/>
      <c r="S205" s="42"/>
      <c r="T205" s="42"/>
      <c r="U205" s="42"/>
      <c r="V205" s="42"/>
      <c r="W205" s="42"/>
      <c r="X205" s="42"/>
      <c r="Y205" s="42"/>
      <c r="Z205" s="42"/>
      <c r="AA205" s="42"/>
      <c r="AB205" s="42"/>
      <c r="AC205" s="42"/>
      <c r="AD205" s="42"/>
      <c r="AE205" s="42"/>
      <c r="AF205" s="42"/>
      <c r="AG205" s="42"/>
      <c r="AH205" s="42"/>
    </row>
    <row r="206" ht="27.0" customHeight="1">
      <c r="A206" s="51"/>
      <c r="B206" s="43"/>
      <c r="C206" s="43"/>
      <c r="D206" s="43"/>
      <c r="E206" s="44">
        <v>0.025</v>
      </c>
      <c r="F206" s="52">
        <v>0.0</v>
      </c>
      <c r="G206" s="40" t="s">
        <v>95</v>
      </c>
      <c r="H206" s="43"/>
      <c r="I206" s="43"/>
      <c r="J206" s="43"/>
      <c r="K206" s="43"/>
      <c r="L206" s="43"/>
      <c r="M206" s="43"/>
      <c r="N206" s="43"/>
      <c r="O206" s="42"/>
      <c r="P206" s="42"/>
      <c r="Q206" s="42"/>
      <c r="R206" s="42"/>
      <c r="S206" s="42"/>
      <c r="T206" s="42"/>
      <c r="U206" s="42"/>
      <c r="V206" s="42"/>
      <c r="W206" s="42"/>
      <c r="X206" s="42"/>
      <c r="Y206" s="42"/>
      <c r="Z206" s="42"/>
      <c r="AA206" s="42"/>
      <c r="AB206" s="42"/>
      <c r="AC206" s="42"/>
      <c r="AD206" s="42"/>
      <c r="AE206" s="42"/>
      <c r="AF206" s="42"/>
      <c r="AG206" s="42"/>
      <c r="AH206" s="42"/>
    </row>
    <row r="207" ht="94.5" customHeight="1">
      <c r="A207" s="53" t="s">
        <v>351</v>
      </c>
      <c r="B207" s="54" t="s">
        <v>352</v>
      </c>
      <c r="C207" s="55" t="s">
        <v>353</v>
      </c>
      <c r="D207" s="55" t="s">
        <v>354</v>
      </c>
      <c r="E207" s="49"/>
      <c r="F207" s="49"/>
      <c r="G207" s="48"/>
      <c r="H207" s="49">
        <f>MAX(E207:G207)</f>
        <v>0</v>
      </c>
      <c r="I207" s="50"/>
      <c r="J207" s="50"/>
      <c r="K207" s="50"/>
      <c r="L207" s="50"/>
      <c r="M207" s="50"/>
      <c r="N207" s="50"/>
      <c r="O207" s="42"/>
      <c r="P207" s="42"/>
      <c r="Q207" s="42"/>
      <c r="R207" s="42"/>
      <c r="S207" s="42"/>
      <c r="T207" s="42"/>
      <c r="U207" s="42"/>
      <c r="V207" s="42"/>
      <c r="W207" s="42"/>
      <c r="X207" s="42"/>
      <c r="Y207" s="42"/>
      <c r="Z207" s="42"/>
      <c r="AA207" s="42"/>
      <c r="AB207" s="42"/>
      <c r="AC207" s="42"/>
      <c r="AD207" s="42"/>
      <c r="AE207" s="42"/>
      <c r="AF207" s="42"/>
      <c r="AG207" s="42"/>
      <c r="AH207" s="42"/>
    </row>
    <row r="208" ht="27.0" customHeight="1">
      <c r="A208" s="39" t="s">
        <v>81</v>
      </c>
      <c r="B208" s="39" t="s">
        <v>82</v>
      </c>
      <c r="C208" s="39" t="s">
        <v>83</v>
      </c>
      <c r="D208" s="39" t="s">
        <v>84</v>
      </c>
      <c r="E208" s="40" t="s">
        <v>299</v>
      </c>
      <c r="F208" s="40" t="s">
        <v>86</v>
      </c>
      <c r="G208" s="41" t="s">
        <v>87</v>
      </c>
      <c r="H208" s="39" t="s">
        <v>88</v>
      </c>
      <c r="I208" s="39" t="s">
        <v>89</v>
      </c>
      <c r="J208" s="39" t="s">
        <v>90</v>
      </c>
      <c r="K208" s="39" t="s">
        <v>91</v>
      </c>
      <c r="L208" s="39" t="s">
        <v>92</v>
      </c>
      <c r="M208" s="39" t="s">
        <v>93</v>
      </c>
      <c r="N208" s="39" t="s">
        <v>94</v>
      </c>
      <c r="O208" s="42"/>
      <c r="P208" s="42"/>
      <c r="Q208" s="42"/>
      <c r="R208" s="42"/>
      <c r="S208" s="42"/>
      <c r="T208" s="42"/>
      <c r="U208" s="42"/>
      <c r="V208" s="42"/>
      <c r="W208" s="42"/>
      <c r="X208" s="42"/>
      <c r="Y208" s="42"/>
      <c r="Z208" s="42"/>
      <c r="AA208" s="42"/>
      <c r="AB208" s="42"/>
      <c r="AC208" s="42"/>
      <c r="AD208" s="42"/>
      <c r="AE208" s="42"/>
      <c r="AF208" s="42"/>
      <c r="AG208" s="42"/>
      <c r="AH208" s="42"/>
    </row>
    <row r="209" ht="27.0" customHeight="1">
      <c r="A209" s="51"/>
      <c r="B209" s="43"/>
      <c r="C209" s="43"/>
      <c r="D209" s="43"/>
      <c r="E209" s="44">
        <v>0.025</v>
      </c>
      <c r="F209" s="52">
        <v>0.0</v>
      </c>
      <c r="G209" s="40" t="s">
        <v>95</v>
      </c>
      <c r="H209" s="43"/>
      <c r="I209" s="43"/>
      <c r="J209" s="43"/>
      <c r="K209" s="43"/>
      <c r="L209" s="43"/>
      <c r="M209" s="43"/>
      <c r="N209" s="43"/>
      <c r="O209" s="42"/>
      <c r="P209" s="42"/>
      <c r="Q209" s="42"/>
      <c r="R209" s="42"/>
      <c r="S209" s="42"/>
      <c r="T209" s="42"/>
      <c r="U209" s="42"/>
      <c r="V209" s="42"/>
      <c r="W209" s="42"/>
      <c r="X209" s="42"/>
      <c r="Y209" s="42"/>
      <c r="Z209" s="42"/>
      <c r="AA209" s="42"/>
      <c r="AB209" s="42"/>
      <c r="AC209" s="42"/>
      <c r="AD209" s="42"/>
      <c r="AE209" s="42"/>
      <c r="AF209" s="42"/>
      <c r="AG209" s="42"/>
      <c r="AH209" s="42"/>
    </row>
    <row r="210" ht="81.0" customHeight="1">
      <c r="A210" s="60" t="s">
        <v>355</v>
      </c>
      <c r="B210" s="54" t="s">
        <v>356</v>
      </c>
      <c r="C210" s="55" t="s">
        <v>357</v>
      </c>
      <c r="D210" s="55" t="s">
        <v>358</v>
      </c>
      <c r="E210" s="49"/>
      <c r="F210" s="49"/>
      <c r="G210" s="48"/>
      <c r="H210" s="49">
        <f>MAX(E210:G210)</f>
        <v>0</v>
      </c>
      <c r="I210" s="50"/>
      <c r="J210" s="50"/>
      <c r="K210" s="50"/>
      <c r="L210" s="50"/>
      <c r="M210" s="50"/>
      <c r="N210" s="50"/>
      <c r="O210" s="42"/>
      <c r="P210" s="42"/>
      <c r="Q210" s="42"/>
      <c r="R210" s="42"/>
      <c r="S210" s="42"/>
      <c r="T210" s="42"/>
      <c r="U210" s="42"/>
      <c r="V210" s="42"/>
      <c r="W210" s="42"/>
      <c r="X210" s="42"/>
      <c r="Y210" s="42"/>
      <c r="Z210" s="42"/>
      <c r="AA210" s="42"/>
      <c r="AB210" s="42"/>
      <c r="AC210" s="42"/>
      <c r="AD210" s="42"/>
      <c r="AE210" s="42"/>
      <c r="AF210" s="42"/>
      <c r="AG210" s="42"/>
      <c r="AH210" s="42"/>
    </row>
    <row r="211" ht="27.0" customHeight="1">
      <c r="A211" s="39" t="s">
        <v>81</v>
      </c>
      <c r="B211" s="39" t="s">
        <v>82</v>
      </c>
      <c r="C211" s="39" t="s">
        <v>83</v>
      </c>
      <c r="D211" s="39" t="s">
        <v>84</v>
      </c>
      <c r="E211" s="40" t="s">
        <v>299</v>
      </c>
      <c r="F211" s="40" t="s">
        <v>86</v>
      </c>
      <c r="G211" s="41" t="s">
        <v>87</v>
      </c>
      <c r="H211" s="39" t="s">
        <v>88</v>
      </c>
      <c r="I211" s="39" t="s">
        <v>89</v>
      </c>
      <c r="J211" s="39" t="s">
        <v>90</v>
      </c>
      <c r="K211" s="39" t="s">
        <v>91</v>
      </c>
      <c r="L211" s="39" t="s">
        <v>92</v>
      </c>
      <c r="M211" s="39" t="s">
        <v>93</v>
      </c>
      <c r="N211" s="39" t="s">
        <v>94</v>
      </c>
      <c r="O211" s="42"/>
      <c r="P211" s="42"/>
      <c r="Q211" s="42"/>
      <c r="R211" s="42"/>
      <c r="S211" s="42"/>
      <c r="T211" s="42"/>
      <c r="U211" s="42"/>
      <c r="V211" s="42"/>
      <c r="W211" s="42"/>
      <c r="X211" s="42"/>
      <c r="Y211" s="42"/>
      <c r="Z211" s="42"/>
      <c r="AA211" s="42"/>
      <c r="AB211" s="42"/>
      <c r="AC211" s="42"/>
      <c r="AD211" s="42"/>
      <c r="AE211" s="42"/>
      <c r="AF211" s="42"/>
      <c r="AG211" s="42"/>
      <c r="AH211" s="42"/>
    </row>
    <row r="212" ht="27.0" customHeight="1">
      <c r="A212" s="51"/>
      <c r="B212" s="43"/>
      <c r="C212" s="43"/>
      <c r="D212" s="43"/>
      <c r="E212" s="44">
        <v>0.025</v>
      </c>
      <c r="F212" s="52">
        <v>0.0</v>
      </c>
      <c r="G212" s="40" t="s">
        <v>95</v>
      </c>
      <c r="H212" s="43"/>
      <c r="I212" s="43"/>
      <c r="J212" s="43"/>
      <c r="K212" s="43"/>
      <c r="L212" s="43"/>
      <c r="M212" s="43"/>
      <c r="N212" s="43"/>
      <c r="O212" s="42"/>
      <c r="P212" s="42"/>
      <c r="Q212" s="42"/>
      <c r="R212" s="42"/>
      <c r="S212" s="42"/>
      <c r="T212" s="42"/>
      <c r="U212" s="42"/>
      <c r="V212" s="42"/>
      <c r="W212" s="42"/>
      <c r="X212" s="42"/>
      <c r="Y212" s="42"/>
      <c r="Z212" s="42"/>
      <c r="AA212" s="42"/>
      <c r="AB212" s="42"/>
      <c r="AC212" s="42"/>
      <c r="AD212" s="42"/>
      <c r="AE212" s="42"/>
      <c r="AF212" s="42"/>
      <c r="AG212" s="42"/>
      <c r="AH212" s="42"/>
    </row>
    <row r="213" ht="54.0" customHeight="1">
      <c r="A213" s="53" t="s">
        <v>359</v>
      </c>
      <c r="B213" s="55" t="s">
        <v>360</v>
      </c>
      <c r="C213" s="55" t="s">
        <v>361</v>
      </c>
      <c r="D213" s="55" t="s">
        <v>362</v>
      </c>
      <c r="E213" s="49"/>
      <c r="F213" s="49"/>
      <c r="G213" s="48"/>
      <c r="H213" s="49">
        <f>MAX(E213:G213)</f>
        <v>0</v>
      </c>
      <c r="I213" s="50"/>
      <c r="J213" s="50"/>
      <c r="K213" s="50"/>
      <c r="L213" s="50"/>
      <c r="M213" s="50"/>
      <c r="N213" s="50"/>
      <c r="O213" s="42"/>
      <c r="P213" s="42"/>
      <c r="Q213" s="42"/>
      <c r="R213" s="42"/>
      <c r="S213" s="42"/>
      <c r="T213" s="42"/>
      <c r="U213" s="42"/>
      <c r="V213" s="42"/>
      <c r="W213" s="42"/>
      <c r="X213" s="42"/>
      <c r="Y213" s="42"/>
      <c r="Z213" s="42"/>
      <c r="AA213" s="42"/>
      <c r="AB213" s="42"/>
      <c r="AC213" s="42"/>
      <c r="AD213" s="42"/>
      <c r="AE213" s="42"/>
      <c r="AF213" s="42"/>
      <c r="AG213" s="42"/>
      <c r="AH213" s="42"/>
    </row>
    <row r="214" ht="15.75" customHeight="1">
      <c r="A214" s="42"/>
      <c r="B214" s="42"/>
      <c r="C214" s="42"/>
      <c r="D214" s="42"/>
      <c r="E214" s="31"/>
      <c r="F214" s="31"/>
      <c r="G214" s="31"/>
      <c r="H214" s="31"/>
      <c r="I214" s="42"/>
      <c r="J214" s="42"/>
      <c r="K214" s="42"/>
      <c r="L214" s="42"/>
      <c r="M214" s="42"/>
      <c r="N214" s="42"/>
      <c r="O214" s="42"/>
      <c r="P214" s="42"/>
      <c r="Q214" s="42"/>
      <c r="R214" s="42"/>
      <c r="S214" s="42"/>
      <c r="T214" s="42"/>
      <c r="U214" s="42"/>
      <c r="V214" s="42"/>
      <c r="W214" s="42"/>
      <c r="X214" s="42"/>
      <c r="Y214" s="42"/>
      <c r="Z214" s="42"/>
      <c r="AA214" s="42"/>
      <c r="AB214" s="42"/>
      <c r="AC214" s="42"/>
      <c r="AD214" s="42"/>
      <c r="AE214" s="42"/>
      <c r="AF214" s="42"/>
      <c r="AG214" s="42"/>
      <c r="AH214" s="42"/>
    </row>
    <row r="215" ht="15.75" customHeight="1">
      <c r="A215" s="42"/>
      <c r="B215" s="42"/>
      <c r="C215" s="42"/>
      <c r="D215" s="42"/>
      <c r="E215" s="31"/>
      <c r="F215" s="31"/>
      <c r="G215" s="31"/>
      <c r="H215" s="31"/>
      <c r="I215" s="42"/>
      <c r="J215" s="42"/>
      <c r="K215" s="42"/>
      <c r="L215" s="42"/>
      <c r="M215" s="42"/>
      <c r="N215" s="42"/>
      <c r="O215" s="42"/>
      <c r="P215" s="42"/>
      <c r="Q215" s="42"/>
      <c r="R215" s="42"/>
      <c r="S215" s="42"/>
      <c r="T215" s="42"/>
      <c r="U215" s="42"/>
      <c r="V215" s="42"/>
      <c r="W215" s="42"/>
      <c r="X215" s="42"/>
      <c r="Y215" s="42"/>
      <c r="Z215" s="42"/>
      <c r="AA215" s="42"/>
      <c r="AB215" s="42"/>
      <c r="AC215" s="42"/>
      <c r="AD215" s="42"/>
      <c r="AE215" s="42"/>
      <c r="AF215" s="42"/>
      <c r="AG215" s="42"/>
      <c r="AH215" s="42"/>
    </row>
    <row r="216" ht="15.75" customHeight="1">
      <c r="A216" s="42"/>
      <c r="B216" s="42"/>
      <c r="C216" s="42"/>
      <c r="D216" s="42"/>
      <c r="E216" s="31"/>
      <c r="F216" s="31"/>
      <c r="G216" s="31"/>
      <c r="H216" s="31"/>
      <c r="I216" s="42"/>
      <c r="J216" s="42"/>
      <c r="K216" s="42"/>
      <c r="L216" s="42"/>
      <c r="M216" s="42"/>
      <c r="N216" s="42"/>
      <c r="O216" s="42"/>
      <c r="P216" s="42"/>
      <c r="Q216" s="42"/>
      <c r="R216" s="42"/>
      <c r="S216" s="42"/>
      <c r="T216" s="42"/>
      <c r="U216" s="42"/>
      <c r="V216" s="42"/>
      <c r="W216" s="42"/>
      <c r="X216" s="42"/>
      <c r="Y216" s="42"/>
      <c r="Z216" s="42"/>
      <c r="AA216" s="42"/>
      <c r="AB216" s="42"/>
      <c r="AC216" s="42"/>
      <c r="AD216" s="42"/>
      <c r="AE216" s="42"/>
      <c r="AF216" s="42"/>
      <c r="AG216" s="42"/>
      <c r="AH216" s="42"/>
    </row>
    <row r="217" ht="15.75" customHeight="1">
      <c r="A217" s="42"/>
      <c r="B217" s="42"/>
      <c r="C217" s="42"/>
      <c r="D217" s="42"/>
      <c r="E217" s="31"/>
      <c r="F217" s="31"/>
      <c r="G217" s="31"/>
      <c r="H217" s="31"/>
      <c r="I217" s="42"/>
      <c r="J217" s="42"/>
      <c r="K217" s="42"/>
      <c r="L217" s="42"/>
      <c r="M217" s="42"/>
      <c r="N217" s="42"/>
      <c r="O217" s="42"/>
      <c r="P217" s="42"/>
      <c r="Q217" s="42"/>
      <c r="R217" s="42"/>
      <c r="S217" s="42"/>
      <c r="T217" s="42"/>
      <c r="U217" s="42"/>
      <c r="V217" s="42"/>
      <c r="W217" s="42"/>
      <c r="X217" s="42"/>
      <c r="Y217" s="42"/>
      <c r="Z217" s="42"/>
      <c r="AA217" s="42"/>
      <c r="AB217" s="42"/>
      <c r="AC217" s="42"/>
      <c r="AD217" s="42"/>
      <c r="AE217" s="42"/>
      <c r="AF217" s="42"/>
      <c r="AG217" s="42"/>
      <c r="AH217" s="42"/>
    </row>
    <row r="218" ht="15.75" customHeight="1">
      <c r="A218" s="42"/>
      <c r="B218" s="42"/>
      <c r="C218" s="42"/>
      <c r="D218" s="42"/>
      <c r="E218" s="31"/>
      <c r="F218" s="31"/>
      <c r="G218" s="31"/>
      <c r="H218" s="31"/>
      <c r="I218" s="42"/>
      <c r="J218" s="42"/>
      <c r="K218" s="42"/>
      <c r="L218" s="42"/>
      <c r="M218" s="42"/>
      <c r="N218" s="42"/>
      <c r="O218" s="42"/>
      <c r="P218" s="42"/>
      <c r="Q218" s="42"/>
      <c r="R218" s="42"/>
      <c r="S218" s="42"/>
      <c r="T218" s="42"/>
      <c r="U218" s="42"/>
      <c r="V218" s="42"/>
      <c r="W218" s="42"/>
      <c r="X218" s="42"/>
      <c r="Y218" s="42"/>
      <c r="Z218" s="42"/>
      <c r="AA218" s="42"/>
      <c r="AB218" s="42"/>
      <c r="AC218" s="42"/>
      <c r="AD218" s="42"/>
      <c r="AE218" s="42"/>
      <c r="AF218" s="42"/>
      <c r="AG218" s="42"/>
      <c r="AH218" s="42"/>
    </row>
    <row r="219" ht="15.75" customHeight="1">
      <c r="A219" s="42"/>
      <c r="B219" s="42"/>
      <c r="C219" s="42"/>
      <c r="D219" s="42"/>
      <c r="E219" s="31"/>
      <c r="F219" s="31"/>
      <c r="G219" s="31"/>
      <c r="H219" s="31"/>
      <c r="I219" s="42"/>
      <c r="J219" s="42"/>
      <c r="K219" s="42"/>
      <c r="L219" s="42"/>
      <c r="M219" s="42"/>
      <c r="N219" s="42"/>
      <c r="O219" s="42"/>
      <c r="P219" s="42"/>
      <c r="Q219" s="42"/>
      <c r="R219" s="42"/>
      <c r="S219" s="42"/>
      <c r="T219" s="42"/>
      <c r="U219" s="42"/>
      <c r="V219" s="42"/>
      <c r="W219" s="42"/>
      <c r="X219" s="42"/>
      <c r="Y219" s="42"/>
      <c r="Z219" s="42"/>
      <c r="AA219" s="42"/>
      <c r="AB219" s="42"/>
      <c r="AC219" s="42"/>
      <c r="AD219" s="42"/>
      <c r="AE219" s="42"/>
      <c r="AF219" s="42"/>
      <c r="AG219" s="42"/>
      <c r="AH219" s="42"/>
    </row>
    <row r="220" ht="15.75" customHeight="1">
      <c r="A220" s="42"/>
      <c r="B220" s="42"/>
      <c r="C220" s="42"/>
      <c r="D220" s="42"/>
      <c r="E220" s="31"/>
      <c r="F220" s="31"/>
      <c r="G220" s="31"/>
      <c r="H220" s="31"/>
      <c r="I220" s="42"/>
      <c r="J220" s="42"/>
      <c r="K220" s="42"/>
      <c r="L220" s="42"/>
      <c r="M220" s="42"/>
      <c r="N220" s="42"/>
      <c r="O220" s="42"/>
      <c r="P220" s="42"/>
      <c r="Q220" s="42"/>
      <c r="R220" s="42"/>
      <c r="S220" s="42"/>
      <c r="T220" s="42"/>
      <c r="U220" s="42"/>
      <c r="V220" s="42"/>
      <c r="W220" s="42"/>
      <c r="X220" s="42"/>
      <c r="Y220" s="42"/>
      <c r="Z220" s="42"/>
      <c r="AA220" s="42"/>
      <c r="AB220" s="42"/>
      <c r="AC220" s="42"/>
      <c r="AD220" s="42"/>
      <c r="AE220" s="42"/>
      <c r="AF220" s="42"/>
      <c r="AG220" s="42"/>
      <c r="AH220" s="42"/>
    </row>
    <row r="221" ht="15.75" customHeight="1">
      <c r="A221" s="42"/>
      <c r="B221" s="42"/>
      <c r="C221" s="42"/>
      <c r="D221" s="42"/>
      <c r="E221" s="31"/>
      <c r="F221" s="31"/>
      <c r="G221" s="31"/>
      <c r="H221" s="31"/>
      <c r="I221" s="42"/>
      <c r="J221" s="42"/>
      <c r="K221" s="42"/>
      <c r="L221" s="42"/>
      <c r="M221" s="42"/>
      <c r="N221" s="42"/>
      <c r="O221" s="42"/>
      <c r="P221" s="42"/>
      <c r="Q221" s="42"/>
      <c r="R221" s="42"/>
      <c r="S221" s="42"/>
      <c r="T221" s="42"/>
      <c r="U221" s="42"/>
      <c r="V221" s="42"/>
      <c r="W221" s="42"/>
      <c r="X221" s="42"/>
      <c r="Y221" s="42"/>
      <c r="Z221" s="42"/>
      <c r="AA221" s="42"/>
      <c r="AB221" s="42"/>
      <c r="AC221" s="42"/>
      <c r="AD221" s="42"/>
      <c r="AE221" s="42"/>
      <c r="AF221" s="42"/>
      <c r="AG221" s="42"/>
      <c r="AH221" s="42"/>
    </row>
    <row r="222" ht="15.75" customHeight="1">
      <c r="A222" s="42"/>
      <c r="B222" s="42"/>
      <c r="C222" s="42"/>
      <c r="D222" s="42"/>
      <c r="E222" s="31"/>
      <c r="F222" s="31"/>
      <c r="G222" s="31"/>
      <c r="H222" s="31"/>
      <c r="I222" s="42"/>
      <c r="J222" s="42"/>
      <c r="K222" s="42"/>
      <c r="L222" s="42"/>
      <c r="M222" s="42"/>
      <c r="N222" s="42"/>
      <c r="O222" s="42"/>
      <c r="P222" s="42"/>
      <c r="Q222" s="42"/>
      <c r="R222" s="42"/>
      <c r="S222" s="42"/>
      <c r="T222" s="42"/>
      <c r="U222" s="42"/>
      <c r="V222" s="42"/>
      <c r="W222" s="42"/>
      <c r="X222" s="42"/>
      <c r="Y222" s="42"/>
      <c r="Z222" s="42"/>
      <c r="AA222" s="42"/>
      <c r="AB222" s="42"/>
      <c r="AC222" s="42"/>
      <c r="AD222" s="42"/>
      <c r="AE222" s="42"/>
      <c r="AF222" s="42"/>
      <c r="AG222" s="42"/>
      <c r="AH222" s="42"/>
    </row>
    <row r="223" ht="15.75" customHeight="1">
      <c r="A223" s="42"/>
      <c r="B223" s="42"/>
      <c r="C223" s="42"/>
      <c r="D223" s="42"/>
      <c r="E223" s="31"/>
      <c r="F223" s="31"/>
      <c r="G223" s="31"/>
      <c r="H223" s="31"/>
      <c r="I223" s="42"/>
      <c r="J223" s="42"/>
      <c r="K223" s="42"/>
      <c r="L223" s="42"/>
      <c r="M223" s="42"/>
      <c r="N223" s="42"/>
      <c r="O223" s="42"/>
      <c r="P223" s="42"/>
      <c r="Q223" s="42"/>
      <c r="R223" s="42"/>
      <c r="S223" s="42"/>
      <c r="T223" s="42"/>
      <c r="U223" s="42"/>
      <c r="V223" s="42"/>
      <c r="W223" s="42"/>
      <c r="X223" s="42"/>
      <c r="Y223" s="42"/>
      <c r="Z223" s="42"/>
      <c r="AA223" s="42"/>
      <c r="AB223" s="42"/>
      <c r="AC223" s="42"/>
      <c r="AD223" s="42"/>
      <c r="AE223" s="42"/>
      <c r="AF223" s="42"/>
      <c r="AG223" s="42"/>
      <c r="AH223" s="42"/>
    </row>
    <row r="224" ht="15.75" customHeight="1">
      <c r="A224" s="42"/>
      <c r="B224" s="42"/>
      <c r="C224" s="42"/>
      <c r="D224" s="42"/>
      <c r="E224" s="31"/>
      <c r="F224" s="31"/>
      <c r="G224" s="31"/>
      <c r="H224" s="31"/>
      <c r="I224" s="42"/>
      <c r="J224" s="42"/>
      <c r="K224" s="42"/>
      <c r="L224" s="42"/>
      <c r="M224" s="42"/>
      <c r="N224" s="42"/>
      <c r="O224" s="42"/>
      <c r="P224" s="42"/>
      <c r="Q224" s="42"/>
      <c r="R224" s="42"/>
      <c r="S224" s="42"/>
      <c r="T224" s="42"/>
      <c r="U224" s="42"/>
      <c r="V224" s="42"/>
      <c r="W224" s="42"/>
      <c r="X224" s="42"/>
      <c r="Y224" s="42"/>
      <c r="Z224" s="42"/>
      <c r="AA224" s="42"/>
      <c r="AB224" s="42"/>
      <c r="AC224" s="42"/>
      <c r="AD224" s="42"/>
      <c r="AE224" s="42"/>
      <c r="AF224" s="42"/>
      <c r="AG224" s="42"/>
      <c r="AH224" s="42"/>
    </row>
    <row r="225" ht="15.75" customHeight="1">
      <c r="A225" s="42"/>
      <c r="B225" s="42"/>
      <c r="C225" s="42"/>
      <c r="D225" s="42"/>
      <c r="E225" s="31"/>
      <c r="F225" s="31"/>
      <c r="G225" s="31"/>
      <c r="H225" s="31"/>
      <c r="I225" s="42"/>
      <c r="J225" s="42"/>
      <c r="K225" s="42"/>
      <c r="L225" s="42"/>
      <c r="M225" s="42"/>
      <c r="N225" s="42"/>
      <c r="O225" s="42"/>
      <c r="P225" s="42"/>
      <c r="Q225" s="42"/>
      <c r="R225" s="42"/>
      <c r="S225" s="42"/>
      <c r="T225" s="42"/>
      <c r="U225" s="42"/>
      <c r="V225" s="42"/>
      <c r="W225" s="42"/>
      <c r="X225" s="42"/>
      <c r="Y225" s="42"/>
      <c r="Z225" s="42"/>
      <c r="AA225" s="42"/>
      <c r="AB225" s="42"/>
      <c r="AC225" s="42"/>
      <c r="AD225" s="42"/>
      <c r="AE225" s="42"/>
      <c r="AF225" s="42"/>
      <c r="AG225" s="42"/>
      <c r="AH225" s="42"/>
    </row>
    <row r="226" ht="15.75" customHeight="1">
      <c r="A226" s="42"/>
      <c r="B226" s="42"/>
      <c r="C226" s="42"/>
      <c r="D226" s="42"/>
      <c r="E226" s="31"/>
      <c r="F226" s="31"/>
      <c r="G226" s="31"/>
      <c r="H226" s="31"/>
      <c r="I226" s="42"/>
      <c r="J226" s="42"/>
      <c r="K226" s="42"/>
      <c r="L226" s="42"/>
      <c r="M226" s="42"/>
      <c r="N226" s="42"/>
      <c r="O226" s="42"/>
      <c r="P226" s="42"/>
      <c r="Q226" s="42"/>
      <c r="R226" s="42"/>
      <c r="S226" s="42"/>
      <c r="T226" s="42"/>
      <c r="U226" s="42"/>
      <c r="V226" s="42"/>
      <c r="W226" s="42"/>
      <c r="X226" s="42"/>
      <c r="Y226" s="42"/>
      <c r="Z226" s="42"/>
      <c r="AA226" s="42"/>
      <c r="AB226" s="42"/>
      <c r="AC226" s="42"/>
      <c r="AD226" s="42"/>
      <c r="AE226" s="42"/>
      <c r="AF226" s="42"/>
      <c r="AG226" s="42"/>
      <c r="AH226" s="42"/>
    </row>
    <row r="227" ht="15.75" customHeight="1">
      <c r="A227" s="42"/>
      <c r="B227" s="42"/>
      <c r="C227" s="42"/>
      <c r="D227" s="42"/>
      <c r="E227" s="31"/>
      <c r="F227" s="31"/>
      <c r="G227" s="31"/>
      <c r="H227" s="31"/>
      <c r="I227" s="42"/>
      <c r="J227" s="42"/>
      <c r="K227" s="42"/>
      <c r="L227" s="42"/>
      <c r="M227" s="42"/>
      <c r="N227" s="42"/>
      <c r="O227" s="42"/>
      <c r="P227" s="42"/>
      <c r="Q227" s="42"/>
      <c r="R227" s="42"/>
      <c r="S227" s="42"/>
      <c r="T227" s="42"/>
      <c r="U227" s="42"/>
      <c r="V227" s="42"/>
      <c r="W227" s="42"/>
      <c r="X227" s="42"/>
      <c r="Y227" s="42"/>
      <c r="Z227" s="42"/>
      <c r="AA227" s="42"/>
      <c r="AB227" s="42"/>
      <c r="AC227" s="42"/>
      <c r="AD227" s="42"/>
      <c r="AE227" s="42"/>
      <c r="AF227" s="42"/>
      <c r="AG227" s="42"/>
      <c r="AH227" s="42"/>
    </row>
    <row r="228" ht="15.75" customHeight="1">
      <c r="A228" s="42"/>
      <c r="B228" s="42"/>
      <c r="C228" s="42"/>
      <c r="D228" s="42"/>
      <c r="E228" s="31"/>
      <c r="F228" s="31"/>
      <c r="G228" s="31"/>
      <c r="H228" s="31"/>
      <c r="I228" s="42"/>
      <c r="J228" s="42"/>
      <c r="K228" s="42"/>
      <c r="L228" s="42"/>
      <c r="M228" s="42"/>
      <c r="N228" s="42"/>
      <c r="O228" s="42"/>
      <c r="P228" s="42"/>
      <c r="Q228" s="42"/>
      <c r="R228" s="42"/>
      <c r="S228" s="42"/>
      <c r="T228" s="42"/>
      <c r="U228" s="42"/>
      <c r="V228" s="42"/>
      <c r="W228" s="42"/>
      <c r="X228" s="42"/>
      <c r="Y228" s="42"/>
      <c r="Z228" s="42"/>
      <c r="AA228" s="42"/>
      <c r="AB228" s="42"/>
      <c r="AC228" s="42"/>
      <c r="AD228" s="42"/>
      <c r="AE228" s="42"/>
      <c r="AF228" s="42"/>
      <c r="AG228" s="42"/>
      <c r="AH228" s="42"/>
    </row>
    <row r="229" ht="15.75" customHeight="1">
      <c r="A229" s="42"/>
      <c r="B229" s="42"/>
      <c r="C229" s="42"/>
      <c r="D229" s="42"/>
      <c r="E229" s="31"/>
      <c r="F229" s="31"/>
      <c r="G229" s="31"/>
      <c r="H229" s="31"/>
      <c r="I229" s="42"/>
      <c r="J229" s="42"/>
      <c r="K229" s="42"/>
      <c r="L229" s="42"/>
      <c r="M229" s="42"/>
      <c r="N229" s="42"/>
      <c r="O229" s="42"/>
      <c r="P229" s="42"/>
      <c r="Q229" s="42"/>
      <c r="R229" s="42"/>
      <c r="S229" s="42"/>
      <c r="T229" s="42"/>
      <c r="U229" s="42"/>
      <c r="V229" s="42"/>
      <c r="W229" s="42"/>
      <c r="X229" s="42"/>
      <c r="Y229" s="42"/>
      <c r="Z229" s="42"/>
      <c r="AA229" s="42"/>
      <c r="AB229" s="42"/>
      <c r="AC229" s="42"/>
      <c r="AD229" s="42"/>
      <c r="AE229" s="42"/>
      <c r="AF229" s="42"/>
      <c r="AG229" s="42"/>
      <c r="AH229" s="42"/>
    </row>
    <row r="230" ht="15.75" customHeight="1">
      <c r="A230" s="42"/>
      <c r="B230" s="42"/>
      <c r="C230" s="42"/>
      <c r="D230" s="42"/>
      <c r="E230" s="31"/>
      <c r="F230" s="31"/>
      <c r="G230" s="31"/>
      <c r="H230" s="31"/>
      <c r="I230" s="42"/>
      <c r="J230" s="42"/>
      <c r="K230" s="42"/>
      <c r="L230" s="42"/>
      <c r="M230" s="42"/>
      <c r="N230" s="42"/>
      <c r="O230" s="42"/>
      <c r="P230" s="42"/>
      <c r="Q230" s="42"/>
      <c r="R230" s="42"/>
      <c r="S230" s="42"/>
      <c r="T230" s="42"/>
      <c r="U230" s="42"/>
      <c r="V230" s="42"/>
      <c r="W230" s="42"/>
      <c r="X230" s="42"/>
      <c r="Y230" s="42"/>
      <c r="Z230" s="42"/>
      <c r="AA230" s="42"/>
      <c r="AB230" s="42"/>
      <c r="AC230" s="42"/>
      <c r="AD230" s="42"/>
      <c r="AE230" s="42"/>
      <c r="AF230" s="42"/>
      <c r="AG230" s="42"/>
      <c r="AH230" s="42"/>
    </row>
    <row r="231" ht="15.75" customHeight="1">
      <c r="A231" s="42"/>
      <c r="B231" s="42"/>
      <c r="C231" s="42"/>
      <c r="D231" s="42"/>
      <c r="E231" s="31"/>
      <c r="F231" s="31"/>
      <c r="G231" s="31"/>
      <c r="H231" s="31"/>
      <c r="I231" s="42"/>
      <c r="J231" s="42"/>
      <c r="K231" s="42"/>
      <c r="L231" s="42"/>
      <c r="M231" s="42"/>
      <c r="N231" s="42"/>
      <c r="O231" s="42"/>
      <c r="P231" s="42"/>
      <c r="Q231" s="42"/>
      <c r="R231" s="42"/>
      <c r="S231" s="42"/>
      <c r="T231" s="42"/>
      <c r="U231" s="42"/>
      <c r="V231" s="42"/>
      <c r="W231" s="42"/>
      <c r="X231" s="42"/>
      <c r="Y231" s="42"/>
      <c r="Z231" s="42"/>
      <c r="AA231" s="42"/>
      <c r="AB231" s="42"/>
      <c r="AC231" s="42"/>
      <c r="AD231" s="42"/>
      <c r="AE231" s="42"/>
      <c r="AF231" s="42"/>
      <c r="AG231" s="42"/>
      <c r="AH231" s="42"/>
    </row>
    <row r="232" ht="15.75" customHeight="1">
      <c r="A232" s="42"/>
      <c r="B232" s="42"/>
      <c r="C232" s="42"/>
      <c r="D232" s="42"/>
      <c r="E232" s="31"/>
      <c r="F232" s="31"/>
      <c r="G232" s="31"/>
      <c r="H232" s="31"/>
      <c r="I232" s="42"/>
      <c r="J232" s="42"/>
      <c r="K232" s="42"/>
      <c r="L232" s="42"/>
      <c r="M232" s="42"/>
      <c r="N232" s="42"/>
      <c r="O232" s="42"/>
      <c r="P232" s="42"/>
      <c r="Q232" s="42"/>
      <c r="R232" s="42"/>
      <c r="S232" s="42"/>
      <c r="T232" s="42"/>
      <c r="U232" s="42"/>
      <c r="V232" s="42"/>
      <c r="W232" s="42"/>
      <c r="X232" s="42"/>
      <c r="Y232" s="42"/>
      <c r="Z232" s="42"/>
      <c r="AA232" s="42"/>
      <c r="AB232" s="42"/>
      <c r="AC232" s="42"/>
      <c r="AD232" s="42"/>
      <c r="AE232" s="42"/>
      <c r="AF232" s="42"/>
      <c r="AG232" s="42"/>
      <c r="AH232" s="42"/>
    </row>
    <row r="233" ht="15.75" customHeight="1">
      <c r="A233" s="42"/>
      <c r="B233" s="42"/>
      <c r="C233" s="42"/>
      <c r="D233" s="42"/>
      <c r="E233" s="31"/>
      <c r="F233" s="31"/>
      <c r="G233" s="31"/>
      <c r="H233" s="31"/>
      <c r="I233" s="42"/>
      <c r="J233" s="42"/>
      <c r="K233" s="42"/>
      <c r="L233" s="42"/>
      <c r="M233" s="42"/>
      <c r="N233" s="42"/>
      <c r="O233" s="42"/>
      <c r="P233" s="42"/>
      <c r="Q233" s="42"/>
      <c r="R233" s="42"/>
      <c r="S233" s="42"/>
      <c r="T233" s="42"/>
      <c r="U233" s="42"/>
      <c r="V233" s="42"/>
      <c r="W233" s="42"/>
      <c r="X233" s="42"/>
      <c r="Y233" s="42"/>
      <c r="Z233" s="42"/>
      <c r="AA233" s="42"/>
      <c r="AB233" s="42"/>
      <c r="AC233" s="42"/>
      <c r="AD233" s="42"/>
      <c r="AE233" s="42"/>
      <c r="AF233" s="42"/>
      <c r="AG233" s="42"/>
      <c r="AH233" s="42"/>
    </row>
    <row r="234" ht="15.75" customHeight="1">
      <c r="A234" s="42"/>
      <c r="B234" s="42"/>
      <c r="C234" s="42"/>
      <c r="D234" s="42"/>
      <c r="E234" s="31"/>
      <c r="F234" s="31"/>
      <c r="G234" s="31"/>
      <c r="H234" s="31"/>
      <c r="I234" s="42"/>
      <c r="J234" s="42"/>
      <c r="K234" s="42"/>
      <c r="L234" s="42"/>
      <c r="M234" s="42"/>
      <c r="N234" s="42"/>
      <c r="O234" s="42"/>
      <c r="P234" s="42"/>
      <c r="Q234" s="42"/>
      <c r="R234" s="42"/>
      <c r="S234" s="42"/>
      <c r="T234" s="42"/>
      <c r="U234" s="42"/>
      <c r="V234" s="42"/>
      <c r="W234" s="42"/>
      <c r="X234" s="42"/>
      <c r="Y234" s="42"/>
      <c r="Z234" s="42"/>
      <c r="AA234" s="42"/>
      <c r="AB234" s="42"/>
      <c r="AC234" s="42"/>
      <c r="AD234" s="42"/>
      <c r="AE234" s="42"/>
      <c r="AF234" s="42"/>
      <c r="AG234" s="42"/>
      <c r="AH234" s="42"/>
    </row>
    <row r="235" ht="15.75" customHeight="1">
      <c r="A235" s="42"/>
      <c r="B235" s="42"/>
      <c r="C235" s="42"/>
      <c r="D235" s="42"/>
      <c r="E235" s="31"/>
      <c r="F235" s="31"/>
      <c r="G235" s="31"/>
      <c r="H235" s="31"/>
      <c r="I235" s="42"/>
      <c r="J235" s="42"/>
      <c r="K235" s="42"/>
      <c r="L235" s="42"/>
      <c r="M235" s="42"/>
      <c r="N235" s="42"/>
      <c r="O235" s="42"/>
      <c r="P235" s="42"/>
      <c r="Q235" s="42"/>
      <c r="R235" s="42"/>
      <c r="S235" s="42"/>
      <c r="T235" s="42"/>
      <c r="U235" s="42"/>
      <c r="V235" s="42"/>
      <c r="W235" s="42"/>
      <c r="X235" s="42"/>
      <c r="Y235" s="42"/>
      <c r="Z235" s="42"/>
      <c r="AA235" s="42"/>
      <c r="AB235" s="42"/>
      <c r="AC235" s="42"/>
      <c r="AD235" s="42"/>
      <c r="AE235" s="42"/>
      <c r="AF235" s="42"/>
      <c r="AG235" s="42"/>
      <c r="AH235" s="42"/>
    </row>
    <row r="236" ht="15.75" customHeight="1">
      <c r="A236" s="42"/>
      <c r="B236" s="42"/>
      <c r="C236" s="42"/>
      <c r="D236" s="42"/>
      <c r="E236" s="31"/>
      <c r="F236" s="31"/>
      <c r="G236" s="31"/>
      <c r="H236" s="31"/>
      <c r="I236" s="42"/>
      <c r="J236" s="42"/>
      <c r="K236" s="42"/>
      <c r="L236" s="42"/>
      <c r="M236" s="42"/>
      <c r="N236" s="42"/>
      <c r="O236" s="42"/>
      <c r="P236" s="42"/>
      <c r="Q236" s="42"/>
      <c r="R236" s="42"/>
      <c r="S236" s="42"/>
      <c r="T236" s="42"/>
      <c r="U236" s="42"/>
      <c r="V236" s="42"/>
      <c r="W236" s="42"/>
      <c r="X236" s="42"/>
      <c r="Y236" s="42"/>
      <c r="Z236" s="42"/>
      <c r="AA236" s="42"/>
      <c r="AB236" s="42"/>
      <c r="AC236" s="42"/>
      <c r="AD236" s="42"/>
      <c r="AE236" s="42"/>
      <c r="AF236" s="42"/>
      <c r="AG236" s="42"/>
      <c r="AH236" s="42"/>
    </row>
    <row r="237" ht="15.75" customHeight="1">
      <c r="A237" s="42"/>
      <c r="B237" s="42"/>
      <c r="C237" s="42"/>
      <c r="D237" s="42"/>
      <c r="E237" s="31"/>
      <c r="F237" s="31"/>
      <c r="G237" s="31"/>
      <c r="H237" s="31"/>
      <c r="I237" s="42"/>
      <c r="J237" s="42"/>
      <c r="K237" s="42"/>
      <c r="L237" s="42"/>
      <c r="M237" s="42"/>
      <c r="N237" s="42"/>
      <c r="O237" s="42"/>
      <c r="P237" s="42"/>
      <c r="Q237" s="42"/>
      <c r="R237" s="42"/>
      <c r="S237" s="42"/>
      <c r="T237" s="42"/>
      <c r="U237" s="42"/>
      <c r="V237" s="42"/>
      <c r="W237" s="42"/>
      <c r="X237" s="42"/>
      <c r="Y237" s="42"/>
      <c r="Z237" s="42"/>
      <c r="AA237" s="42"/>
      <c r="AB237" s="42"/>
      <c r="AC237" s="42"/>
      <c r="AD237" s="42"/>
      <c r="AE237" s="42"/>
      <c r="AF237" s="42"/>
      <c r="AG237" s="42"/>
      <c r="AH237" s="42"/>
    </row>
    <row r="238" ht="15.75" customHeight="1">
      <c r="A238" s="42"/>
      <c r="B238" s="42"/>
      <c r="C238" s="42"/>
      <c r="D238" s="42"/>
      <c r="E238" s="31"/>
      <c r="F238" s="31"/>
      <c r="G238" s="31"/>
      <c r="H238" s="31"/>
      <c r="I238" s="42"/>
      <c r="J238" s="42"/>
      <c r="K238" s="42"/>
      <c r="L238" s="42"/>
      <c r="M238" s="42"/>
      <c r="N238" s="42"/>
      <c r="O238" s="42"/>
      <c r="P238" s="42"/>
      <c r="Q238" s="42"/>
      <c r="R238" s="42"/>
      <c r="S238" s="42"/>
      <c r="T238" s="42"/>
      <c r="U238" s="42"/>
      <c r="V238" s="42"/>
      <c r="W238" s="42"/>
      <c r="X238" s="42"/>
      <c r="Y238" s="42"/>
      <c r="Z238" s="42"/>
      <c r="AA238" s="42"/>
      <c r="AB238" s="42"/>
      <c r="AC238" s="42"/>
      <c r="AD238" s="42"/>
      <c r="AE238" s="42"/>
      <c r="AF238" s="42"/>
      <c r="AG238" s="42"/>
      <c r="AH238" s="42"/>
    </row>
    <row r="239" ht="15.75" customHeight="1">
      <c r="A239" s="42"/>
      <c r="B239" s="42"/>
      <c r="C239" s="42"/>
      <c r="D239" s="42"/>
      <c r="E239" s="31"/>
      <c r="F239" s="31"/>
      <c r="G239" s="31"/>
      <c r="H239" s="31"/>
      <c r="I239" s="42"/>
      <c r="J239" s="42"/>
      <c r="K239" s="42"/>
      <c r="L239" s="42"/>
      <c r="M239" s="42"/>
      <c r="N239" s="42"/>
      <c r="O239" s="42"/>
      <c r="P239" s="42"/>
      <c r="Q239" s="42"/>
      <c r="R239" s="42"/>
      <c r="S239" s="42"/>
      <c r="T239" s="42"/>
      <c r="U239" s="42"/>
      <c r="V239" s="42"/>
      <c r="W239" s="42"/>
      <c r="X239" s="42"/>
      <c r="Y239" s="42"/>
      <c r="Z239" s="42"/>
      <c r="AA239" s="42"/>
      <c r="AB239" s="42"/>
      <c r="AC239" s="42"/>
      <c r="AD239" s="42"/>
      <c r="AE239" s="42"/>
      <c r="AF239" s="42"/>
      <c r="AG239" s="42"/>
      <c r="AH239" s="42"/>
    </row>
    <row r="240" ht="15.75" customHeight="1">
      <c r="A240" s="42"/>
      <c r="B240" s="42"/>
      <c r="C240" s="42"/>
      <c r="D240" s="42"/>
      <c r="E240" s="31"/>
      <c r="F240" s="31"/>
      <c r="G240" s="31"/>
      <c r="H240" s="31"/>
      <c r="I240" s="42"/>
      <c r="J240" s="42"/>
      <c r="K240" s="42"/>
      <c r="L240" s="42"/>
      <c r="M240" s="42"/>
      <c r="N240" s="42"/>
      <c r="O240" s="42"/>
      <c r="P240" s="42"/>
      <c r="Q240" s="42"/>
      <c r="R240" s="42"/>
      <c r="S240" s="42"/>
      <c r="T240" s="42"/>
      <c r="U240" s="42"/>
      <c r="V240" s="42"/>
      <c r="W240" s="42"/>
      <c r="X240" s="42"/>
      <c r="Y240" s="42"/>
      <c r="Z240" s="42"/>
      <c r="AA240" s="42"/>
      <c r="AB240" s="42"/>
      <c r="AC240" s="42"/>
      <c r="AD240" s="42"/>
      <c r="AE240" s="42"/>
      <c r="AF240" s="42"/>
      <c r="AG240" s="42"/>
      <c r="AH240" s="42"/>
    </row>
    <row r="241" ht="15.75" customHeight="1">
      <c r="A241" s="42"/>
      <c r="B241" s="42"/>
      <c r="C241" s="42"/>
      <c r="D241" s="42"/>
      <c r="E241" s="31"/>
      <c r="F241" s="31"/>
      <c r="G241" s="31"/>
      <c r="H241" s="31"/>
      <c r="I241" s="42"/>
      <c r="J241" s="42"/>
      <c r="K241" s="42"/>
      <c r="L241" s="42"/>
      <c r="M241" s="42"/>
      <c r="N241" s="42"/>
      <c r="O241" s="42"/>
      <c r="P241" s="42"/>
      <c r="Q241" s="42"/>
      <c r="R241" s="42"/>
      <c r="S241" s="42"/>
      <c r="T241" s="42"/>
      <c r="U241" s="42"/>
      <c r="V241" s="42"/>
      <c r="W241" s="42"/>
      <c r="X241" s="42"/>
      <c r="Y241" s="42"/>
      <c r="Z241" s="42"/>
      <c r="AA241" s="42"/>
      <c r="AB241" s="42"/>
      <c r="AC241" s="42"/>
      <c r="AD241" s="42"/>
      <c r="AE241" s="42"/>
      <c r="AF241" s="42"/>
      <c r="AG241" s="42"/>
      <c r="AH241" s="42"/>
    </row>
    <row r="242" ht="15.75" customHeight="1">
      <c r="A242" s="42"/>
      <c r="B242" s="42"/>
      <c r="C242" s="42"/>
      <c r="D242" s="42"/>
      <c r="E242" s="31"/>
      <c r="F242" s="31"/>
      <c r="G242" s="31"/>
      <c r="H242" s="31"/>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row>
    <row r="243" ht="15.75" customHeight="1">
      <c r="A243" s="42"/>
      <c r="B243" s="42"/>
      <c r="C243" s="42"/>
      <c r="D243" s="42"/>
      <c r="E243" s="31"/>
      <c r="F243" s="31"/>
      <c r="G243" s="31"/>
      <c r="H243" s="31"/>
      <c r="I243" s="42"/>
      <c r="J243" s="42"/>
      <c r="K243" s="42"/>
      <c r="L243" s="42"/>
      <c r="M243" s="42"/>
      <c r="N243" s="42"/>
      <c r="O243" s="42"/>
      <c r="P243" s="42"/>
      <c r="Q243" s="42"/>
      <c r="R243" s="42"/>
      <c r="S243" s="42"/>
      <c r="T243" s="42"/>
      <c r="U243" s="42"/>
      <c r="V243" s="42"/>
      <c r="W243" s="42"/>
      <c r="X243" s="42"/>
      <c r="Y243" s="42"/>
      <c r="Z243" s="42"/>
      <c r="AA243" s="42"/>
      <c r="AB243" s="42"/>
      <c r="AC243" s="42"/>
      <c r="AD243" s="42"/>
      <c r="AE243" s="42"/>
      <c r="AF243" s="42"/>
      <c r="AG243" s="42"/>
      <c r="AH243" s="42"/>
    </row>
    <row r="244" ht="15.75" customHeight="1">
      <c r="A244" s="42"/>
      <c r="B244" s="42"/>
      <c r="C244" s="42"/>
      <c r="D244" s="42"/>
      <c r="E244" s="31"/>
      <c r="F244" s="31"/>
      <c r="G244" s="31"/>
      <c r="H244" s="31"/>
      <c r="I244" s="42"/>
      <c r="J244" s="42"/>
      <c r="K244" s="42"/>
      <c r="L244" s="42"/>
      <c r="M244" s="42"/>
      <c r="N244" s="42"/>
      <c r="O244" s="42"/>
      <c r="P244" s="42"/>
      <c r="Q244" s="42"/>
      <c r="R244" s="42"/>
      <c r="S244" s="42"/>
      <c r="T244" s="42"/>
      <c r="U244" s="42"/>
      <c r="V244" s="42"/>
      <c r="W244" s="42"/>
      <c r="X244" s="42"/>
      <c r="Y244" s="42"/>
      <c r="Z244" s="42"/>
      <c r="AA244" s="42"/>
      <c r="AB244" s="42"/>
      <c r="AC244" s="42"/>
      <c r="AD244" s="42"/>
      <c r="AE244" s="42"/>
      <c r="AF244" s="42"/>
      <c r="AG244" s="42"/>
      <c r="AH244" s="42"/>
    </row>
    <row r="245" ht="15.75" customHeight="1">
      <c r="A245" s="42"/>
      <c r="B245" s="42"/>
      <c r="C245" s="42"/>
      <c r="D245" s="42"/>
      <c r="E245" s="31"/>
      <c r="F245" s="31"/>
      <c r="G245" s="31"/>
      <c r="H245" s="31"/>
      <c r="I245" s="42"/>
      <c r="J245" s="42"/>
      <c r="K245" s="42"/>
      <c r="L245" s="42"/>
      <c r="M245" s="42"/>
      <c r="N245" s="42"/>
      <c r="O245" s="42"/>
      <c r="P245" s="42"/>
      <c r="Q245" s="42"/>
      <c r="R245" s="42"/>
      <c r="S245" s="42"/>
      <c r="T245" s="42"/>
      <c r="U245" s="42"/>
      <c r="V245" s="42"/>
      <c r="W245" s="42"/>
      <c r="X245" s="42"/>
      <c r="Y245" s="42"/>
      <c r="Z245" s="42"/>
      <c r="AA245" s="42"/>
      <c r="AB245" s="42"/>
      <c r="AC245" s="42"/>
      <c r="AD245" s="42"/>
      <c r="AE245" s="42"/>
      <c r="AF245" s="42"/>
      <c r="AG245" s="42"/>
      <c r="AH245" s="42"/>
    </row>
    <row r="246" ht="15.75" customHeight="1">
      <c r="A246" s="42"/>
      <c r="B246" s="42"/>
      <c r="C246" s="42"/>
      <c r="D246" s="42"/>
      <c r="E246" s="31"/>
      <c r="F246" s="31"/>
      <c r="G246" s="31"/>
      <c r="H246" s="31"/>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row>
    <row r="247" ht="15.75" customHeight="1">
      <c r="A247" s="42"/>
      <c r="B247" s="42"/>
      <c r="C247" s="42"/>
      <c r="D247" s="42"/>
      <c r="E247" s="31"/>
      <c r="F247" s="31"/>
      <c r="G247" s="31"/>
      <c r="H247" s="31"/>
      <c r="I247" s="42"/>
      <c r="J247" s="42"/>
      <c r="K247" s="42"/>
      <c r="L247" s="42"/>
      <c r="M247" s="42"/>
      <c r="N247" s="42"/>
      <c r="O247" s="42"/>
      <c r="P247" s="42"/>
      <c r="Q247" s="42"/>
      <c r="R247" s="42"/>
      <c r="S247" s="42"/>
      <c r="T247" s="42"/>
      <c r="U247" s="42"/>
      <c r="V247" s="42"/>
      <c r="W247" s="42"/>
      <c r="X247" s="42"/>
      <c r="Y247" s="42"/>
      <c r="Z247" s="42"/>
      <c r="AA247" s="42"/>
      <c r="AB247" s="42"/>
      <c r="AC247" s="42"/>
      <c r="AD247" s="42"/>
      <c r="AE247" s="42"/>
      <c r="AF247" s="42"/>
      <c r="AG247" s="42"/>
      <c r="AH247" s="42"/>
    </row>
    <row r="248" ht="15.75" customHeight="1">
      <c r="A248" s="42"/>
      <c r="B248" s="42"/>
      <c r="C248" s="42"/>
      <c r="D248" s="42"/>
      <c r="E248" s="31"/>
      <c r="F248" s="31"/>
      <c r="G248" s="31"/>
      <c r="H248" s="31"/>
      <c r="I248" s="42"/>
      <c r="J248" s="42"/>
      <c r="K248" s="42"/>
      <c r="L248" s="42"/>
      <c r="M248" s="42"/>
      <c r="N248" s="42"/>
      <c r="O248" s="42"/>
      <c r="P248" s="42"/>
      <c r="Q248" s="42"/>
      <c r="R248" s="42"/>
      <c r="S248" s="42"/>
      <c r="T248" s="42"/>
      <c r="U248" s="42"/>
      <c r="V248" s="42"/>
      <c r="W248" s="42"/>
      <c r="X248" s="42"/>
      <c r="Y248" s="42"/>
      <c r="Z248" s="42"/>
      <c r="AA248" s="42"/>
      <c r="AB248" s="42"/>
      <c r="AC248" s="42"/>
      <c r="AD248" s="42"/>
      <c r="AE248" s="42"/>
      <c r="AF248" s="42"/>
      <c r="AG248" s="42"/>
      <c r="AH248" s="42"/>
    </row>
    <row r="249" ht="15.75" customHeight="1">
      <c r="A249" s="42"/>
      <c r="B249" s="42"/>
      <c r="C249" s="42"/>
      <c r="D249" s="42"/>
      <c r="E249" s="31"/>
      <c r="F249" s="31"/>
      <c r="G249" s="31"/>
      <c r="H249" s="31"/>
      <c r="I249" s="42"/>
      <c r="J249" s="42"/>
      <c r="K249" s="42"/>
      <c r="L249" s="42"/>
      <c r="M249" s="42"/>
      <c r="N249" s="42"/>
      <c r="O249" s="42"/>
      <c r="P249" s="42"/>
      <c r="Q249" s="42"/>
      <c r="R249" s="42"/>
      <c r="S249" s="42"/>
      <c r="T249" s="42"/>
      <c r="U249" s="42"/>
      <c r="V249" s="42"/>
      <c r="W249" s="42"/>
      <c r="X249" s="42"/>
      <c r="Y249" s="42"/>
      <c r="Z249" s="42"/>
      <c r="AA249" s="42"/>
      <c r="AB249" s="42"/>
      <c r="AC249" s="42"/>
      <c r="AD249" s="42"/>
      <c r="AE249" s="42"/>
      <c r="AF249" s="42"/>
      <c r="AG249" s="42"/>
      <c r="AH249" s="42"/>
    </row>
    <row r="250" ht="15.75" customHeight="1">
      <c r="A250" s="42"/>
      <c r="B250" s="42"/>
      <c r="C250" s="42"/>
      <c r="D250" s="42"/>
      <c r="E250" s="31"/>
      <c r="F250" s="31"/>
      <c r="G250" s="31"/>
      <c r="H250" s="31"/>
      <c r="I250" s="42"/>
      <c r="J250" s="42"/>
      <c r="K250" s="42"/>
      <c r="L250" s="42"/>
      <c r="M250" s="42"/>
      <c r="N250" s="42"/>
      <c r="O250" s="42"/>
      <c r="P250" s="42"/>
      <c r="Q250" s="42"/>
      <c r="R250" s="42"/>
      <c r="S250" s="42"/>
      <c r="T250" s="42"/>
      <c r="U250" s="42"/>
      <c r="V250" s="42"/>
      <c r="W250" s="42"/>
      <c r="X250" s="42"/>
      <c r="Y250" s="42"/>
      <c r="Z250" s="42"/>
      <c r="AA250" s="42"/>
      <c r="AB250" s="42"/>
      <c r="AC250" s="42"/>
      <c r="AD250" s="42"/>
      <c r="AE250" s="42"/>
      <c r="AF250" s="42"/>
      <c r="AG250" s="42"/>
      <c r="AH250" s="42"/>
    </row>
    <row r="251" ht="15.75" customHeight="1">
      <c r="A251" s="42"/>
      <c r="B251" s="42"/>
      <c r="C251" s="42"/>
      <c r="D251" s="42"/>
      <c r="E251" s="31"/>
      <c r="F251" s="31"/>
      <c r="G251" s="31"/>
      <c r="H251" s="31"/>
      <c r="I251" s="42"/>
      <c r="J251" s="42"/>
      <c r="K251" s="42"/>
      <c r="L251" s="42"/>
      <c r="M251" s="42"/>
      <c r="N251" s="42"/>
      <c r="O251" s="42"/>
      <c r="P251" s="42"/>
      <c r="Q251" s="42"/>
      <c r="R251" s="42"/>
      <c r="S251" s="42"/>
      <c r="T251" s="42"/>
      <c r="U251" s="42"/>
      <c r="V251" s="42"/>
      <c r="W251" s="42"/>
      <c r="X251" s="42"/>
      <c r="Y251" s="42"/>
      <c r="Z251" s="42"/>
      <c r="AA251" s="42"/>
      <c r="AB251" s="42"/>
      <c r="AC251" s="42"/>
      <c r="AD251" s="42"/>
      <c r="AE251" s="42"/>
      <c r="AF251" s="42"/>
      <c r="AG251" s="42"/>
      <c r="AH251" s="42"/>
    </row>
    <row r="252" ht="15.75" customHeight="1">
      <c r="A252" s="42"/>
      <c r="B252" s="42"/>
      <c r="C252" s="42"/>
      <c r="D252" s="42"/>
      <c r="E252" s="31"/>
      <c r="F252" s="31"/>
      <c r="G252" s="31"/>
      <c r="H252" s="31"/>
      <c r="I252" s="42"/>
      <c r="J252" s="42"/>
      <c r="K252" s="42"/>
      <c r="L252" s="42"/>
      <c r="M252" s="42"/>
      <c r="N252" s="42"/>
      <c r="O252" s="42"/>
      <c r="P252" s="42"/>
      <c r="Q252" s="42"/>
      <c r="R252" s="42"/>
      <c r="S252" s="42"/>
      <c r="T252" s="42"/>
      <c r="U252" s="42"/>
      <c r="V252" s="42"/>
      <c r="W252" s="42"/>
      <c r="X252" s="42"/>
      <c r="Y252" s="42"/>
      <c r="Z252" s="42"/>
      <c r="AA252" s="42"/>
      <c r="AB252" s="42"/>
      <c r="AC252" s="42"/>
      <c r="AD252" s="42"/>
      <c r="AE252" s="42"/>
      <c r="AF252" s="42"/>
      <c r="AG252" s="42"/>
      <c r="AH252" s="42"/>
    </row>
    <row r="253" ht="15.75" customHeight="1">
      <c r="A253" s="42"/>
      <c r="B253" s="42"/>
      <c r="C253" s="42"/>
      <c r="D253" s="42"/>
      <c r="E253" s="31"/>
      <c r="F253" s="31"/>
      <c r="G253" s="31"/>
      <c r="H253" s="31"/>
      <c r="I253" s="42"/>
      <c r="J253" s="42"/>
      <c r="K253" s="42"/>
      <c r="L253" s="42"/>
      <c r="M253" s="42"/>
      <c r="N253" s="42"/>
      <c r="O253" s="42"/>
      <c r="P253" s="42"/>
      <c r="Q253" s="42"/>
      <c r="R253" s="42"/>
      <c r="S253" s="42"/>
      <c r="T253" s="42"/>
      <c r="U253" s="42"/>
      <c r="V253" s="42"/>
      <c r="W253" s="42"/>
      <c r="X253" s="42"/>
      <c r="Y253" s="42"/>
      <c r="Z253" s="42"/>
      <c r="AA253" s="42"/>
      <c r="AB253" s="42"/>
      <c r="AC253" s="42"/>
      <c r="AD253" s="42"/>
      <c r="AE253" s="42"/>
      <c r="AF253" s="42"/>
      <c r="AG253" s="42"/>
      <c r="AH253" s="42"/>
    </row>
    <row r="254" ht="15.75" customHeight="1">
      <c r="A254" s="42"/>
      <c r="B254" s="42"/>
      <c r="C254" s="42"/>
      <c r="D254" s="42"/>
      <c r="E254" s="31"/>
      <c r="F254" s="31"/>
      <c r="G254" s="31"/>
      <c r="H254" s="31"/>
      <c r="I254" s="42"/>
      <c r="J254" s="42"/>
      <c r="K254" s="42"/>
      <c r="L254" s="42"/>
      <c r="M254" s="42"/>
      <c r="N254" s="42"/>
      <c r="O254" s="42"/>
      <c r="P254" s="42"/>
      <c r="Q254" s="42"/>
      <c r="R254" s="42"/>
      <c r="S254" s="42"/>
      <c r="T254" s="42"/>
      <c r="U254" s="42"/>
      <c r="V254" s="42"/>
      <c r="W254" s="42"/>
      <c r="X254" s="42"/>
      <c r="Y254" s="42"/>
      <c r="Z254" s="42"/>
      <c r="AA254" s="42"/>
      <c r="AB254" s="42"/>
      <c r="AC254" s="42"/>
      <c r="AD254" s="42"/>
      <c r="AE254" s="42"/>
      <c r="AF254" s="42"/>
      <c r="AG254" s="42"/>
      <c r="AH254" s="42"/>
    </row>
    <row r="255" ht="15.75" customHeight="1">
      <c r="A255" s="42"/>
      <c r="B255" s="42"/>
      <c r="C255" s="42"/>
      <c r="D255" s="42"/>
      <c r="E255" s="31"/>
      <c r="F255" s="31"/>
      <c r="G255" s="31"/>
      <c r="H255" s="31"/>
      <c r="I255" s="42"/>
      <c r="J255" s="42"/>
      <c r="K255" s="42"/>
      <c r="L255" s="42"/>
      <c r="M255" s="42"/>
      <c r="N255" s="42"/>
      <c r="O255" s="42"/>
      <c r="P255" s="42"/>
      <c r="Q255" s="42"/>
      <c r="R255" s="42"/>
      <c r="S255" s="42"/>
      <c r="T255" s="42"/>
      <c r="U255" s="42"/>
      <c r="V255" s="42"/>
      <c r="W255" s="42"/>
      <c r="X255" s="42"/>
      <c r="Y255" s="42"/>
      <c r="Z255" s="42"/>
      <c r="AA255" s="42"/>
      <c r="AB255" s="42"/>
      <c r="AC255" s="42"/>
      <c r="AD255" s="42"/>
      <c r="AE255" s="42"/>
      <c r="AF255" s="42"/>
      <c r="AG255" s="42"/>
      <c r="AH255" s="42"/>
    </row>
    <row r="256" ht="15.75" customHeight="1">
      <c r="A256" s="42"/>
      <c r="B256" s="42"/>
      <c r="C256" s="42"/>
      <c r="D256" s="42"/>
      <c r="E256" s="31"/>
      <c r="F256" s="31"/>
      <c r="G256" s="31"/>
      <c r="H256" s="31"/>
      <c r="I256" s="42"/>
      <c r="J256" s="42"/>
      <c r="K256" s="42"/>
      <c r="L256" s="42"/>
      <c r="M256" s="42"/>
      <c r="N256" s="42"/>
      <c r="O256" s="42"/>
      <c r="P256" s="42"/>
      <c r="Q256" s="42"/>
      <c r="R256" s="42"/>
      <c r="S256" s="42"/>
      <c r="T256" s="42"/>
      <c r="U256" s="42"/>
      <c r="V256" s="42"/>
      <c r="W256" s="42"/>
      <c r="X256" s="42"/>
      <c r="Y256" s="42"/>
      <c r="Z256" s="42"/>
      <c r="AA256" s="42"/>
      <c r="AB256" s="42"/>
      <c r="AC256" s="42"/>
      <c r="AD256" s="42"/>
      <c r="AE256" s="42"/>
      <c r="AF256" s="42"/>
      <c r="AG256" s="42"/>
      <c r="AH256" s="42"/>
    </row>
    <row r="257" ht="15.75" customHeight="1">
      <c r="A257" s="42"/>
      <c r="B257" s="42"/>
      <c r="C257" s="42"/>
      <c r="D257" s="42"/>
      <c r="E257" s="31"/>
      <c r="F257" s="31"/>
      <c r="G257" s="31"/>
      <c r="H257" s="31"/>
      <c r="I257" s="42"/>
      <c r="J257" s="42"/>
      <c r="K257" s="42"/>
      <c r="L257" s="42"/>
      <c r="M257" s="42"/>
      <c r="N257" s="42"/>
      <c r="O257" s="42"/>
      <c r="P257" s="42"/>
      <c r="Q257" s="42"/>
      <c r="R257" s="42"/>
      <c r="S257" s="42"/>
      <c r="T257" s="42"/>
      <c r="U257" s="42"/>
      <c r="V257" s="42"/>
      <c r="W257" s="42"/>
      <c r="X257" s="42"/>
      <c r="Y257" s="42"/>
      <c r="Z257" s="42"/>
      <c r="AA257" s="42"/>
      <c r="AB257" s="42"/>
      <c r="AC257" s="42"/>
      <c r="AD257" s="42"/>
      <c r="AE257" s="42"/>
      <c r="AF257" s="42"/>
      <c r="AG257" s="42"/>
      <c r="AH257" s="42"/>
    </row>
    <row r="258" ht="15.75" customHeight="1">
      <c r="A258" s="42"/>
      <c r="B258" s="42"/>
      <c r="C258" s="42"/>
      <c r="D258" s="42"/>
      <c r="E258" s="31"/>
      <c r="F258" s="31"/>
      <c r="G258" s="31"/>
      <c r="H258" s="31"/>
      <c r="I258" s="42"/>
      <c r="J258" s="42"/>
      <c r="K258" s="42"/>
      <c r="L258" s="42"/>
      <c r="M258" s="42"/>
      <c r="N258" s="42"/>
      <c r="O258" s="42"/>
      <c r="P258" s="42"/>
      <c r="Q258" s="42"/>
      <c r="R258" s="42"/>
      <c r="S258" s="42"/>
      <c r="T258" s="42"/>
      <c r="U258" s="42"/>
      <c r="V258" s="42"/>
      <c r="W258" s="42"/>
      <c r="X258" s="42"/>
      <c r="Y258" s="42"/>
      <c r="Z258" s="42"/>
      <c r="AA258" s="42"/>
      <c r="AB258" s="42"/>
      <c r="AC258" s="42"/>
      <c r="AD258" s="42"/>
      <c r="AE258" s="42"/>
      <c r="AF258" s="42"/>
      <c r="AG258" s="42"/>
      <c r="AH258" s="42"/>
    </row>
    <row r="259" ht="15.75" customHeight="1">
      <c r="A259" s="42"/>
      <c r="B259" s="42"/>
      <c r="C259" s="42"/>
      <c r="D259" s="42"/>
      <c r="E259" s="31"/>
      <c r="F259" s="31"/>
      <c r="G259" s="31"/>
      <c r="H259" s="31"/>
      <c r="I259" s="42"/>
      <c r="J259" s="42"/>
      <c r="K259" s="42"/>
      <c r="L259" s="42"/>
      <c r="M259" s="42"/>
      <c r="N259" s="42"/>
      <c r="O259" s="42"/>
      <c r="P259" s="42"/>
      <c r="Q259" s="42"/>
      <c r="R259" s="42"/>
      <c r="S259" s="42"/>
      <c r="T259" s="42"/>
      <c r="U259" s="42"/>
      <c r="V259" s="42"/>
      <c r="W259" s="42"/>
      <c r="X259" s="42"/>
      <c r="Y259" s="42"/>
      <c r="Z259" s="42"/>
      <c r="AA259" s="42"/>
      <c r="AB259" s="42"/>
      <c r="AC259" s="42"/>
      <c r="AD259" s="42"/>
      <c r="AE259" s="42"/>
      <c r="AF259" s="42"/>
      <c r="AG259" s="42"/>
      <c r="AH259" s="42"/>
    </row>
    <row r="260" ht="15.75" customHeight="1">
      <c r="A260" s="42"/>
      <c r="B260" s="42"/>
      <c r="C260" s="42"/>
      <c r="D260" s="42"/>
      <c r="E260" s="31"/>
      <c r="F260" s="31"/>
      <c r="G260" s="31"/>
      <c r="H260" s="31"/>
      <c r="I260" s="42"/>
      <c r="J260" s="42"/>
      <c r="K260" s="42"/>
      <c r="L260" s="42"/>
      <c r="M260" s="42"/>
      <c r="N260" s="42"/>
      <c r="O260" s="42"/>
      <c r="P260" s="42"/>
      <c r="Q260" s="42"/>
      <c r="R260" s="42"/>
      <c r="S260" s="42"/>
      <c r="T260" s="42"/>
      <c r="U260" s="42"/>
      <c r="V260" s="42"/>
      <c r="W260" s="42"/>
      <c r="X260" s="42"/>
      <c r="Y260" s="42"/>
      <c r="Z260" s="42"/>
      <c r="AA260" s="42"/>
      <c r="AB260" s="42"/>
      <c r="AC260" s="42"/>
      <c r="AD260" s="42"/>
      <c r="AE260" s="42"/>
      <c r="AF260" s="42"/>
      <c r="AG260" s="42"/>
      <c r="AH260" s="42"/>
    </row>
    <row r="261" ht="15.75" customHeight="1">
      <c r="A261" s="42"/>
      <c r="B261" s="42"/>
      <c r="C261" s="42"/>
      <c r="D261" s="42"/>
      <c r="E261" s="31"/>
      <c r="F261" s="31"/>
      <c r="G261" s="31"/>
      <c r="H261" s="31"/>
      <c r="I261" s="42"/>
      <c r="J261" s="42"/>
      <c r="K261" s="42"/>
      <c r="L261" s="42"/>
      <c r="M261" s="42"/>
      <c r="N261" s="42"/>
      <c r="O261" s="42"/>
      <c r="P261" s="42"/>
      <c r="Q261" s="42"/>
      <c r="R261" s="42"/>
      <c r="S261" s="42"/>
      <c r="T261" s="42"/>
      <c r="U261" s="42"/>
      <c r="V261" s="42"/>
      <c r="W261" s="42"/>
      <c r="X261" s="42"/>
      <c r="Y261" s="42"/>
      <c r="Z261" s="42"/>
      <c r="AA261" s="42"/>
      <c r="AB261" s="42"/>
      <c r="AC261" s="42"/>
      <c r="AD261" s="42"/>
      <c r="AE261" s="42"/>
      <c r="AF261" s="42"/>
      <c r="AG261" s="42"/>
      <c r="AH261" s="42"/>
    </row>
    <row r="262" ht="15.75" customHeight="1">
      <c r="A262" s="42"/>
      <c r="B262" s="42"/>
      <c r="C262" s="42"/>
      <c r="D262" s="42"/>
      <c r="E262" s="31"/>
      <c r="F262" s="31"/>
      <c r="G262" s="31"/>
      <c r="H262" s="31"/>
      <c r="I262" s="42"/>
      <c r="J262" s="42"/>
      <c r="K262" s="42"/>
      <c r="L262" s="42"/>
      <c r="M262" s="42"/>
      <c r="N262" s="42"/>
      <c r="O262" s="42"/>
      <c r="P262" s="42"/>
      <c r="Q262" s="42"/>
      <c r="R262" s="42"/>
      <c r="S262" s="42"/>
      <c r="T262" s="42"/>
      <c r="U262" s="42"/>
      <c r="V262" s="42"/>
      <c r="W262" s="42"/>
      <c r="X262" s="42"/>
      <c r="Y262" s="42"/>
      <c r="Z262" s="42"/>
      <c r="AA262" s="42"/>
      <c r="AB262" s="42"/>
      <c r="AC262" s="42"/>
      <c r="AD262" s="42"/>
      <c r="AE262" s="42"/>
      <c r="AF262" s="42"/>
      <c r="AG262" s="42"/>
      <c r="AH262" s="42"/>
    </row>
    <row r="263" ht="15.75" customHeight="1">
      <c r="A263" s="42"/>
      <c r="B263" s="42"/>
      <c r="C263" s="42"/>
      <c r="D263" s="42"/>
      <c r="E263" s="31"/>
      <c r="F263" s="31"/>
      <c r="G263" s="31"/>
      <c r="H263" s="31"/>
      <c r="I263" s="42"/>
      <c r="J263" s="42"/>
      <c r="K263" s="42"/>
      <c r="L263" s="42"/>
      <c r="M263" s="42"/>
      <c r="N263" s="42"/>
      <c r="O263" s="42"/>
      <c r="P263" s="42"/>
      <c r="Q263" s="42"/>
      <c r="R263" s="42"/>
      <c r="S263" s="42"/>
      <c r="T263" s="42"/>
      <c r="U263" s="42"/>
      <c r="V263" s="42"/>
      <c r="W263" s="42"/>
      <c r="X263" s="42"/>
      <c r="Y263" s="42"/>
      <c r="Z263" s="42"/>
      <c r="AA263" s="42"/>
      <c r="AB263" s="42"/>
      <c r="AC263" s="42"/>
      <c r="AD263" s="42"/>
      <c r="AE263" s="42"/>
      <c r="AF263" s="42"/>
      <c r="AG263" s="42"/>
      <c r="AH263" s="42"/>
    </row>
    <row r="264" ht="15.75" customHeight="1">
      <c r="A264" s="42"/>
      <c r="B264" s="42"/>
      <c r="C264" s="42"/>
      <c r="D264" s="42"/>
      <c r="E264" s="31"/>
      <c r="F264" s="31"/>
      <c r="G264" s="31"/>
      <c r="H264" s="31"/>
      <c r="I264" s="42"/>
      <c r="J264" s="42"/>
      <c r="K264" s="42"/>
      <c r="L264" s="42"/>
      <c r="M264" s="42"/>
      <c r="N264" s="42"/>
      <c r="O264" s="42"/>
      <c r="P264" s="42"/>
      <c r="Q264" s="42"/>
      <c r="R264" s="42"/>
      <c r="S264" s="42"/>
      <c r="T264" s="42"/>
      <c r="U264" s="42"/>
      <c r="V264" s="42"/>
      <c r="W264" s="42"/>
      <c r="X264" s="42"/>
      <c r="Y264" s="42"/>
      <c r="Z264" s="42"/>
      <c r="AA264" s="42"/>
      <c r="AB264" s="42"/>
      <c r="AC264" s="42"/>
      <c r="AD264" s="42"/>
      <c r="AE264" s="42"/>
      <c r="AF264" s="42"/>
      <c r="AG264" s="42"/>
      <c r="AH264" s="42"/>
    </row>
    <row r="265" ht="15.75" customHeight="1">
      <c r="A265" s="42"/>
      <c r="B265" s="42"/>
      <c r="C265" s="42"/>
      <c r="D265" s="42"/>
      <c r="E265" s="31"/>
      <c r="F265" s="31"/>
      <c r="G265" s="31"/>
      <c r="H265" s="31"/>
      <c r="I265" s="42"/>
      <c r="J265" s="42"/>
      <c r="K265" s="42"/>
      <c r="L265" s="42"/>
      <c r="M265" s="42"/>
      <c r="N265" s="42"/>
      <c r="O265" s="42"/>
      <c r="P265" s="42"/>
      <c r="Q265" s="42"/>
      <c r="R265" s="42"/>
      <c r="S265" s="42"/>
      <c r="T265" s="42"/>
      <c r="U265" s="42"/>
      <c r="V265" s="42"/>
      <c r="W265" s="42"/>
      <c r="X265" s="42"/>
      <c r="Y265" s="42"/>
      <c r="Z265" s="42"/>
      <c r="AA265" s="42"/>
      <c r="AB265" s="42"/>
      <c r="AC265" s="42"/>
      <c r="AD265" s="42"/>
      <c r="AE265" s="42"/>
      <c r="AF265" s="42"/>
      <c r="AG265" s="42"/>
      <c r="AH265" s="42"/>
    </row>
    <row r="266" ht="15.75" customHeight="1">
      <c r="A266" s="42"/>
      <c r="B266" s="42"/>
      <c r="C266" s="42"/>
      <c r="D266" s="42"/>
      <c r="E266" s="31"/>
      <c r="F266" s="31"/>
      <c r="G266" s="31"/>
      <c r="H266" s="31"/>
      <c r="I266" s="42"/>
      <c r="J266" s="42"/>
      <c r="K266" s="42"/>
      <c r="L266" s="42"/>
      <c r="M266" s="42"/>
      <c r="N266" s="42"/>
      <c r="O266" s="42"/>
      <c r="P266" s="42"/>
      <c r="Q266" s="42"/>
      <c r="R266" s="42"/>
      <c r="S266" s="42"/>
      <c r="T266" s="42"/>
      <c r="U266" s="42"/>
      <c r="V266" s="42"/>
      <c r="W266" s="42"/>
      <c r="X266" s="42"/>
      <c r="Y266" s="42"/>
      <c r="Z266" s="42"/>
      <c r="AA266" s="42"/>
      <c r="AB266" s="42"/>
      <c r="AC266" s="42"/>
      <c r="AD266" s="42"/>
      <c r="AE266" s="42"/>
      <c r="AF266" s="42"/>
      <c r="AG266" s="42"/>
      <c r="AH266" s="42"/>
    </row>
    <row r="267" ht="15.75" customHeight="1">
      <c r="A267" s="42"/>
      <c r="B267" s="42"/>
      <c r="C267" s="42"/>
      <c r="D267" s="42"/>
      <c r="E267" s="31"/>
      <c r="F267" s="31"/>
      <c r="G267" s="31"/>
      <c r="H267" s="31"/>
      <c r="I267" s="42"/>
      <c r="J267" s="42"/>
      <c r="K267" s="42"/>
      <c r="L267" s="42"/>
      <c r="M267" s="42"/>
      <c r="N267" s="42"/>
      <c r="O267" s="42"/>
      <c r="P267" s="42"/>
      <c r="Q267" s="42"/>
      <c r="R267" s="42"/>
      <c r="S267" s="42"/>
      <c r="T267" s="42"/>
      <c r="U267" s="42"/>
      <c r="V267" s="42"/>
      <c r="W267" s="42"/>
      <c r="X267" s="42"/>
      <c r="Y267" s="42"/>
      <c r="Z267" s="42"/>
      <c r="AA267" s="42"/>
      <c r="AB267" s="42"/>
      <c r="AC267" s="42"/>
      <c r="AD267" s="42"/>
      <c r="AE267" s="42"/>
      <c r="AF267" s="42"/>
      <c r="AG267" s="42"/>
      <c r="AH267" s="42"/>
    </row>
    <row r="268" ht="15.75" customHeight="1">
      <c r="A268" s="42"/>
      <c r="B268" s="42"/>
      <c r="C268" s="42"/>
      <c r="D268" s="42"/>
      <c r="E268" s="31"/>
      <c r="F268" s="31"/>
      <c r="G268" s="31"/>
      <c r="H268" s="31"/>
      <c r="I268" s="42"/>
      <c r="J268" s="42"/>
      <c r="K268" s="42"/>
      <c r="L268" s="42"/>
      <c r="M268" s="42"/>
      <c r="N268" s="42"/>
      <c r="O268" s="42"/>
      <c r="P268" s="42"/>
      <c r="Q268" s="42"/>
      <c r="R268" s="42"/>
      <c r="S268" s="42"/>
      <c r="T268" s="42"/>
      <c r="U268" s="42"/>
      <c r="V268" s="42"/>
      <c r="W268" s="42"/>
      <c r="X268" s="42"/>
      <c r="Y268" s="42"/>
      <c r="Z268" s="42"/>
      <c r="AA268" s="42"/>
      <c r="AB268" s="42"/>
      <c r="AC268" s="42"/>
      <c r="AD268" s="42"/>
      <c r="AE268" s="42"/>
      <c r="AF268" s="42"/>
      <c r="AG268" s="42"/>
      <c r="AH268" s="42"/>
    </row>
    <row r="269" ht="15.75" customHeight="1">
      <c r="A269" s="42"/>
      <c r="B269" s="42"/>
      <c r="C269" s="42"/>
      <c r="D269" s="42"/>
      <c r="E269" s="31"/>
      <c r="F269" s="31"/>
      <c r="G269" s="31"/>
      <c r="H269" s="31"/>
      <c r="I269" s="42"/>
      <c r="J269" s="42"/>
      <c r="K269" s="42"/>
      <c r="L269" s="42"/>
      <c r="M269" s="42"/>
      <c r="N269" s="42"/>
      <c r="O269" s="42"/>
      <c r="P269" s="42"/>
      <c r="Q269" s="42"/>
      <c r="R269" s="42"/>
      <c r="S269" s="42"/>
      <c r="T269" s="42"/>
      <c r="U269" s="42"/>
      <c r="V269" s="42"/>
      <c r="W269" s="42"/>
      <c r="X269" s="42"/>
      <c r="Y269" s="42"/>
      <c r="Z269" s="42"/>
      <c r="AA269" s="42"/>
      <c r="AB269" s="42"/>
      <c r="AC269" s="42"/>
      <c r="AD269" s="42"/>
      <c r="AE269" s="42"/>
      <c r="AF269" s="42"/>
      <c r="AG269" s="42"/>
      <c r="AH269" s="42"/>
    </row>
    <row r="270" ht="15.75" customHeight="1">
      <c r="A270" s="42"/>
      <c r="B270" s="42"/>
      <c r="C270" s="42"/>
      <c r="D270" s="42"/>
      <c r="E270" s="31"/>
      <c r="F270" s="31"/>
      <c r="G270" s="31"/>
      <c r="H270" s="31"/>
      <c r="I270" s="42"/>
      <c r="J270" s="42"/>
      <c r="K270" s="42"/>
      <c r="L270" s="42"/>
      <c r="M270" s="42"/>
      <c r="N270" s="42"/>
      <c r="O270" s="42"/>
      <c r="P270" s="42"/>
      <c r="Q270" s="42"/>
      <c r="R270" s="42"/>
      <c r="S270" s="42"/>
      <c r="T270" s="42"/>
      <c r="U270" s="42"/>
      <c r="V270" s="42"/>
      <c r="W270" s="42"/>
      <c r="X270" s="42"/>
      <c r="Y270" s="42"/>
      <c r="Z270" s="42"/>
      <c r="AA270" s="42"/>
      <c r="AB270" s="42"/>
      <c r="AC270" s="42"/>
      <c r="AD270" s="42"/>
      <c r="AE270" s="42"/>
      <c r="AF270" s="42"/>
      <c r="AG270" s="42"/>
      <c r="AH270" s="42"/>
    </row>
    <row r="271" ht="15.75" customHeight="1">
      <c r="A271" s="42"/>
      <c r="B271" s="42"/>
      <c r="C271" s="42"/>
      <c r="D271" s="42"/>
      <c r="E271" s="31"/>
      <c r="F271" s="31"/>
      <c r="G271" s="31"/>
      <c r="H271" s="31"/>
      <c r="I271" s="42"/>
      <c r="J271" s="42"/>
      <c r="K271" s="42"/>
      <c r="L271" s="42"/>
      <c r="M271" s="42"/>
      <c r="N271" s="42"/>
      <c r="O271" s="42"/>
      <c r="P271" s="42"/>
      <c r="Q271" s="42"/>
      <c r="R271" s="42"/>
      <c r="S271" s="42"/>
      <c r="T271" s="42"/>
      <c r="U271" s="42"/>
      <c r="V271" s="42"/>
      <c r="W271" s="42"/>
      <c r="X271" s="42"/>
      <c r="Y271" s="42"/>
      <c r="Z271" s="42"/>
      <c r="AA271" s="42"/>
      <c r="AB271" s="42"/>
      <c r="AC271" s="42"/>
      <c r="AD271" s="42"/>
      <c r="AE271" s="42"/>
      <c r="AF271" s="42"/>
      <c r="AG271" s="42"/>
      <c r="AH271" s="42"/>
    </row>
    <row r="272" ht="15.75" customHeight="1">
      <c r="A272" s="42"/>
      <c r="B272" s="42"/>
      <c r="C272" s="42"/>
      <c r="D272" s="42"/>
      <c r="E272" s="31"/>
      <c r="F272" s="31"/>
      <c r="G272" s="31"/>
      <c r="H272" s="31"/>
      <c r="I272" s="42"/>
      <c r="J272" s="42"/>
      <c r="K272" s="42"/>
      <c r="L272" s="42"/>
      <c r="M272" s="42"/>
      <c r="N272" s="42"/>
      <c r="O272" s="42"/>
      <c r="P272" s="42"/>
      <c r="Q272" s="42"/>
      <c r="R272" s="42"/>
      <c r="S272" s="42"/>
      <c r="T272" s="42"/>
      <c r="U272" s="42"/>
      <c r="V272" s="42"/>
      <c r="W272" s="42"/>
      <c r="X272" s="42"/>
      <c r="Y272" s="42"/>
      <c r="Z272" s="42"/>
      <c r="AA272" s="42"/>
      <c r="AB272" s="42"/>
      <c r="AC272" s="42"/>
      <c r="AD272" s="42"/>
      <c r="AE272" s="42"/>
      <c r="AF272" s="42"/>
      <c r="AG272" s="42"/>
      <c r="AH272" s="42"/>
    </row>
    <row r="273" ht="15.75" customHeight="1">
      <c r="A273" s="42"/>
      <c r="B273" s="42"/>
      <c r="C273" s="42"/>
      <c r="D273" s="42"/>
      <c r="E273" s="31"/>
      <c r="F273" s="31"/>
      <c r="G273" s="31"/>
      <c r="H273" s="31"/>
      <c r="I273" s="42"/>
      <c r="J273" s="42"/>
      <c r="K273" s="42"/>
      <c r="L273" s="42"/>
      <c r="M273" s="42"/>
      <c r="N273" s="42"/>
      <c r="O273" s="42"/>
      <c r="P273" s="42"/>
      <c r="Q273" s="42"/>
      <c r="R273" s="42"/>
      <c r="S273" s="42"/>
      <c r="T273" s="42"/>
      <c r="U273" s="42"/>
      <c r="V273" s="42"/>
      <c r="W273" s="42"/>
      <c r="X273" s="42"/>
      <c r="Y273" s="42"/>
      <c r="Z273" s="42"/>
      <c r="AA273" s="42"/>
      <c r="AB273" s="42"/>
      <c r="AC273" s="42"/>
      <c r="AD273" s="42"/>
      <c r="AE273" s="42"/>
      <c r="AF273" s="42"/>
      <c r="AG273" s="42"/>
      <c r="AH273" s="42"/>
    </row>
    <row r="274" ht="15.75" customHeight="1">
      <c r="A274" s="42"/>
      <c r="B274" s="42"/>
      <c r="C274" s="42"/>
      <c r="D274" s="42"/>
      <c r="E274" s="31"/>
      <c r="F274" s="31"/>
      <c r="G274" s="31"/>
      <c r="H274" s="31"/>
      <c r="I274" s="42"/>
      <c r="J274" s="42"/>
      <c r="K274" s="42"/>
      <c r="L274" s="42"/>
      <c r="M274" s="42"/>
      <c r="N274" s="42"/>
      <c r="O274" s="42"/>
      <c r="P274" s="42"/>
      <c r="Q274" s="42"/>
      <c r="R274" s="42"/>
      <c r="S274" s="42"/>
      <c r="T274" s="42"/>
      <c r="U274" s="42"/>
      <c r="V274" s="42"/>
      <c r="W274" s="42"/>
      <c r="X274" s="42"/>
      <c r="Y274" s="42"/>
      <c r="Z274" s="42"/>
      <c r="AA274" s="42"/>
      <c r="AB274" s="42"/>
      <c r="AC274" s="42"/>
      <c r="AD274" s="42"/>
      <c r="AE274" s="42"/>
      <c r="AF274" s="42"/>
      <c r="AG274" s="42"/>
      <c r="AH274" s="42"/>
    </row>
    <row r="275" ht="15.75" customHeight="1">
      <c r="A275" s="42"/>
      <c r="B275" s="42"/>
      <c r="C275" s="42"/>
      <c r="D275" s="42"/>
      <c r="E275" s="31"/>
      <c r="F275" s="31"/>
      <c r="G275" s="31"/>
      <c r="H275" s="31"/>
      <c r="I275" s="42"/>
      <c r="J275" s="42"/>
      <c r="K275" s="42"/>
      <c r="L275" s="42"/>
      <c r="M275" s="42"/>
      <c r="N275" s="42"/>
      <c r="O275" s="42"/>
      <c r="P275" s="42"/>
      <c r="Q275" s="42"/>
      <c r="R275" s="42"/>
      <c r="S275" s="42"/>
      <c r="T275" s="42"/>
      <c r="U275" s="42"/>
      <c r="V275" s="42"/>
      <c r="W275" s="42"/>
      <c r="X275" s="42"/>
      <c r="Y275" s="42"/>
      <c r="Z275" s="42"/>
      <c r="AA275" s="42"/>
      <c r="AB275" s="42"/>
      <c r="AC275" s="42"/>
      <c r="AD275" s="42"/>
      <c r="AE275" s="42"/>
      <c r="AF275" s="42"/>
      <c r="AG275" s="42"/>
      <c r="AH275" s="42"/>
    </row>
    <row r="276" ht="15.75" customHeight="1">
      <c r="A276" s="42"/>
      <c r="B276" s="42"/>
      <c r="C276" s="42"/>
      <c r="D276" s="42"/>
      <c r="E276" s="31"/>
      <c r="F276" s="31"/>
      <c r="G276" s="31"/>
      <c r="H276" s="31"/>
      <c r="I276" s="42"/>
      <c r="J276" s="42"/>
      <c r="K276" s="42"/>
      <c r="L276" s="42"/>
      <c r="M276" s="42"/>
      <c r="N276" s="42"/>
      <c r="O276" s="42"/>
      <c r="P276" s="42"/>
      <c r="Q276" s="42"/>
      <c r="R276" s="42"/>
      <c r="S276" s="42"/>
      <c r="T276" s="42"/>
      <c r="U276" s="42"/>
      <c r="V276" s="42"/>
      <c r="W276" s="42"/>
      <c r="X276" s="42"/>
      <c r="Y276" s="42"/>
      <c r="Z276" s="42"/>
      <c r="AA276" s="42"/>
      <c r="AB276" s="42"/>
      <c r="AC276" s="42"/>
      <c r="AD276" s="42"/>
      <c r="AE276" s="42"/>
      <c r="AF276" s="42"/>
      <c r="AG276" s="42"/>
      <c r="AH276" s="42"/>
    </row>
    <row r="277" ht="15.75" customHeight="1">
      <c r="A277" s="42"/>
      <c r="B277" s="42"/>
      <c r="C277" s="42"/>
      <c r="D277" s="42"/>
      <c r="E277" s="31"/>
      <c r="F277" s="31"/>
      <c r="G277" s="31"/>
      <c r="H277" s="31"/>
      <c r="I277" s="42"/>
      <c r="J277" s="42"/>
      <c r="K277" s="42"/>
      <c r="L277" s="42"/>
      <c r="M277" s="42"/>
      <c r="N277" s="42"/>
      <c r="O277" s="42"/>
      <c r="P277" s="42"/>
      <c r="Q277" s="42"/>
      <c r="R277" s="42"/>
      <c r="S277" s="42"/>
      <c r="T277" s="42"/>
      <c r="U277" s="42"/>
      <c r="V277" s="42"/>
      <c r="W277" s="42"/>
      <c r="X277" s="42"/>
      <c r="Y277" s="42"/>
      <c r="Z277" s="42"/>
      <c r="AA277" s="42"/>
      <c r="AB277" s="42"/>
      <c r="AC277" s="42"/>
      <c r="AD277" s="42"/>
      <c r="AE277" s="42"/>
      <c r="AF277" s="42"/>
      <c r="AG277" s="42"/>
      <c r="AH277" s="42"/>
    </row>
    <row r="278" ht="15.75" customHeight="1">
      <c r="A278" s="42"/>
      <c r="B278" s="42"/>
      <c r="C278" s="42"/>
      <c r="D278" s="42"/>
      <c r="E278" s="31"/>
      <c r="F278" s="31"/>
      <c r="G278" s="31"/>
      <c r="H278" s="31"/>
      <c r="I278" s="42"/>
      <c r="J278" s="42"/>
      <c r="K278" s="42"/>
      <c r="L278" s="42"/>
      <c r="M278" s="42"/>
      <c r="N278" s="42"/>
      <c r="O278" s="42"/>
      <c r="P278" s="42"/>
      <c r="Q278" s="42"/>
      <c r="R278" s="42"/>
      <c r="S278" s="42"/>
      <c r="T278" s="42"/>
      <c r="U278" s="42"/>
      <c r="V278" s="42"/>
      <c r="W278" s="42"/>
      <c r="X278" s="42"/>
      <c r="Y278" s="42"/>
      <c r="Z278" s="42"/>
      <c r="AA278" s="42"/>
      <c r="AB278" s="42"/>
      <c r="AC278" s="42"/>
      <c r="AD278" s="42"/>
      <c r="AE278" s="42"/>
      <c r="AF278" s="42"/>
      <c r="AG278" s="42"/>
      <c r="AH278" s="42"/>
    </row>
    <row r="279" ht="15.75" customHeight="1">
      <c r="A279" s="42"/>
      <c r="B279" s="42"/>
      <c r="C279" s="42"/>
      <c r="D279" s="42"/>
      <c r="E279" s="31"/>
      <c r="F279" s="31"/>
      <c r="G279" s="31"/>
      <c r="H279" s="31"/>
      <c r="I279" s="42"/>
      <c r="J279" s="42"/>
      <c r="K279" s="42"/>
      <c r="L279" s="42"/>
      <c r="M279" s="42"/>
      <c r="N279" s="42"/>
      <c r="O279" s="42"/>
      <c r="P279" s="42"/>
      <c r="Q279" s="42"/>
      <c r="R279" s="42"/>
      <c r="S279" s="42"/>
      <c r="T279" s="42"/>
      <c r="U279" s="42"/>
      <c r="V279" s="42"/>
      <c r="W279" s="42"/>
      <c r="X279" s="42"/>
      <c r="Y279" s="42"/>
      <c r="Z279" s="42"/>
      <c r="AA279" s="42"/>
      <c r="AB279" s="42"/>
      <c r="AC279" s="42"/>
      <c r="AD279" s="42"/>
      <c r="AE279" s="42"/>
      <c r="AF279" s="42"/>
      <c r="AG279" s="42"/>
      <c r="AH279" s="42"/>
    </row>
    <row r="280" ht="15.75" customHeight="1">
      <c r="A280" s="42"/>
      <c r="B280" s="42"/>
      <c r="C280" s="42"/>
      <c r="D280" s="42"/>
      <c r="E280" s="31"/>
      <c r="F280" s="31"/>
      <c r="G280" s="31"/>
      <c r="H280" s="31"/>
      <c r="I280" s="42"/>
      <c r="J280" s="42"/>
      <c r="K280" s="42"/>
      <c r="L280" s="42"/>
      <c r="M280" s="42"/>
      <c r="N280" s="42"/>
      <c r="O280" s="42"/>
      <c r="P280" s="42"/>
      <c r="Q280" s="42"/>
      <c r="R280" s="42"/>
      <c r="S280" s="42"/>
      <c r="T280" s="42"/>
      <c r="U280" s="42"/>
      <c r="V280" s="42"/>
      <c r="W280" s="42"/>
      <c r="X280" s="42"/>
      <c r="Y280" s="42"/>
      <c r="Z280" s="42"/>
      <c r="AA280" s="42"/>
      <c r="AB280" s="42"/>
      <c r="AC280" s="42"/>
      <c r="AD280" s="42"/>
      <c r="AE280" s="42"/>
      <c r="AF280" s="42"/>
      <c r="AG280" s="42"/>
      <c r="AH280" s="42"/>
    </row>
    <row r="281" ht="15.75" customHeight="1">
      <c r="A281" s="42"/>
      <c r="B281" s="42"/>
      <c r="C281" s="42"/>
      <c r="D281" s="42"/>
      <c r="E281" s="31"/>
      <c r="F281" s="31"/>
      <c r="G281" s="31"/>
      <c r="H281" s="31"/>
      <c r="I281" s="42"/>
      <c r="J281" s="42"/>
      <c r="K281" s="42"/>
      <c r="L281" s="42"/>
      <c r="M281" s="42"/>
      <c r="N281" s="42"/>
      <c r="O281" s="42"/>
      <c r="P281" s="42"/>
      <c r="Q281" s="42"/>
      <c r="R281" s="42"/>
      <c r="S281" s="42"/>
      <c r="T281" s="42"/>
      <c r="U281" s="42"/>
      <c r="V281" s="42"/>
      <c r="W281" s="42"/>
      <c r="X281" s="42"/>
      <c r="Y281" s="42"/>
      <c r="Z281" s="42"/>
      <c r="AA281" s="42"/>
      <c r="AB281" s="42"/>
      <c r="AC281" s="42"/>
      <c r="AD281" s="42"/>
      <c r="AE281" s="42"/>
      <c r="AF281" s="42"/>
      <c r="AG281" s="42"/>
      <c r="AH281" s="42"/>
    </row>
    <row r="282" ht="15.75" customHeight="1">
      <c r="A282" s="42"/>
      <c r="B282" s="42"/>
      <c r="C282" s="42"/>
      <c r="D282" s="42"/>
      <c r="E282" s="31"/>
      <c r="F282" s="31"/>
      <c r="G282" s="31"/>
      <c r="H282" s="31"/>
      <c r="I282" s="42"/>
      <c r="J282" s="42"/>
      <c r="K282" s="42"/>
      <c r="L282" s="42"/>
      <c r="M282" s="42"/>
      <c r="N282" s="42"/>
      <c r="O282" s="42"/>
      <c r="P282" s="42"/>
      <c r="Q282" s="42"/>
      <c r="R282" s="42"/>
      <c r="S282" s="42"/>
      <c r="T282" s="42"/>
      <c r="U282" s="42"/>
      <c r="V282" s="42"/>
      <c r="W282" s="42"/>
      <c r="X282" s="42"/>
      <c r="Y282" s="42"/>
      <c r="Z282" s="42"/>
      <c r="AA282" s="42"/>
      <c r="AB282" s="42"/>
      <c r="AC282" s="42"/>
      <c r="AD282" s="42"/>
      <c r="AE282" s="42"/>
      <c r="AF282" s="42"/>
      <c r="AG282" s="42"/>
      <c r="AH282" s="42"/>
    </row>
    <row r="283" ht="15.75" customHeight="1">
      <c r="A283" s="42"/>
      <c r="B283" s="42"/>
      <c r="C283" s="42"/>
      <c r="D283" s="42"/>
      <c r="E283" s="31"/>
      <c r="F283" s="31"/>
      <c r="G283" s="31"/>
      <c r="H283" s="31"/>
      <c r="I283" s="42"/>
      <c r="J283" s="42"/>
      <c r="K283" s="42"/>
      <c r="L283" s="42"/>
      <c r="M283" s="42"/>
      <c r="N283" s="42"/>
      <c r="O283" s="42"/>
      <c r="P283" s="42"/>
      <c r="Q283" s="42"/>
      <c r="R283" s="42"/>
      <c r="S283" s="42"/>
      <c r="T283" s="42"/>
      <c r="U283" s="42"/>
      <c r="V283" s="42"/>
      <c r="W283" s="42"/>
      <c r="X283" s="42"/>
      <c r="Y283" s="42"/>
      <c r="Z283" s="42"/>
      <c r="AA283" s="42"/>
      <c r="AB283" s="42"/>
      <c r="AC283" s="42"/>
      <c r="AD283" s="42"/>
      <c r="AE283" s="42"/>
      <c r="AF283" s="42"/>
      <c r="AG283" s="42"/>
      <c r="AH283" s="42"/>
    </row>
    <row r="284" ht="15.75" customHeight="1">
      <c r="A284" s="42"/>
      <c r="B284" s="42"/>
      <c r="C284" s="42"/>
      <c r="D284" s="42"/>
      <c r="E284" s="31"/>
      <c r="F284" s="31"/>
      <c r="G284" s="31"/>
      <c r="H284" s="31"/>
      <c r="I284" s="42"/>
      <c r="J284" s="42"/>
      <c r="K284" s="42"/>
      <c r="L284" s="42"/>
      <c r="M284" s="42"/>
      <c r="N284" s="42"/>
      <c r="O284" s="42"/>
      <c r="P284" s="42"/>
      <c r="Q284" s="42"/>
      <c r="R284" s="42"/>
      <c r="S284" s="42"/>
      <c r="T284" s="42"/>
      <c r="U284" s="42"/>
      <c r="V284" s="42"/>
      <c r="W284" s="42"/>
      <c r="X284" s="42"/>
      <c r="Y284" s="42"/>
      <c r="Z284" s="42"/>
      <c r="AA284" s="42"/>
      <c r="AB284" s="42"/>
      <c r="AC284" s="42"/>
      <c r="AD284" s="42"/>
      <c r="AE284" s="42"/>
      <c r="AF284" s="42"/>
      <c r="AG284" s="42"/>
      <c r="AH284" s="42"/>
    </row>
    <row r="285" ht="15.75" customHeight="1">
      <c r="A285" s="42"/>
      <c r="B285" s="42"/>
      <c r="C285" s="42"/>
      <c r="D285" s="42"/>
      <c r="E285" s="31"/>
      <c r="F285" s="31"/>
      <c r="G285" s="31"/>
      <c r="H285" s="31"/>
      <c r="I285" s="42"/>
      <c r="J285" s="42"/>
      <c r="K285" s="42"/>
      <c r="L285" s="42"/>
      <c r="M285" s="42"/>
      <c r="N285" s="42"/>
      <c r="O285" s="42"/>
      <c r="P285" s="42"/>
      <c r="Q285" s="42"/>
      <c r="R285" s="42"/>
      <c r="S285" s="42"/>
      <c r="T285" s="42"/>
      <c r="U285" s="42"/>
      <c r="V285" s="42"/>
      <c r="W285" s="42"/>
      <c r="X285" s="42"/>
      <c r="Y285" s="42"/>
      <c r="Z285" s="42"/>
      <c r="AA285" s="42"/>
      <c r="AB285" s="42"/>
      <c r="AC285" s="42"/>
      <c r="AD285" s="42"/>
      <c r="AE285" s="42"/>
      <c r="AF285" s="42"/>
      <c r="AG285" s="42"/>
      <c r="AH285" s="42"/>
    </row>
    <row r="286" ht="15.75" customHeight="1">
      <c r="A286" s="42"/>
      <c r="B286" s="42"/>
      <c r="C286" s="42"/>
      <c r="D286" s="42"/>
      <c r="E286" s="31"/>
      <c r="F286" s="31"/>
      <c r="G286" s="31"/>
      <c r="H286" s="31"/>
      <c r="I286" s="42"/>
      <c r="J286" s="42"/>
      <c r="K286" s="42"/>
      <c r="L286" s="42"/>
      <c r="M286" s="42"/>
      <c r="N286" s="42"/>
      <c r="O286" s="42"/>
      <c r="P286" s="42"/>
      <c r="Q286" s="42"/>
      <c r="R286" s="42"/>
      <c r="S286" s="42"/>
      <c r="T286" s="42"/>
      <c r="U286" s="42"/>
      <c r="V286" s="42"/>
      <c r="W286" s="42"/>
      <c r="X286" s="42"/>
      <c r="Y286" s="42"/>
      <c r="Z286" s="42"/>
      <c r="AA286" s="42"/>
      <c r="AB286" s="42"/>
      <c r="AC286" s="42"/>
      <c r="AD286" s="42"/>
      <c r="AE286" s="42"/>
      <c r="AF286" s="42"/>
      <c r="AG286" s="42"/>
      <c r="AH286" s="42"/>
    </row>
    <row r="287" ht="15.75" customHeight="1">
      <c r="A287" s="42"/>
      <c r="B287" s="42"/>
      <c r="C287" s="42"/>
      <c r="D287" s="42"/>
      <c r="E287" s="31"/>
      <c r="F287" s="31"/>
      <c r="G287" s="31"/>
      <c r="H287" s="31"/>
      <c r="I287" s="42"/>
      <c r="J287" s="42"/>
      <c r="K287" s="42"/>
      <c r="L287" s="42"/>
      <c r="M287" s="42"/>
      <c r="N287" s="42"/>
      <c r="O287" s="42"/>
      <c r="P287" s="42"/>
      <c r="Q287" s="42"/>
      <c r="R287" s="42"/>
      <c r="S287" s="42"/>
      <c r="T287" s="42"/>
      <c r="U287" s="42"/>
      <c r="V287" s="42"/>
      <c r="W287" s="42"/>
      <c r="X287" s="42"/>
      <c r="Y287" s="42"/>
      <c r="Z287" s="42"/>
      <c r="AA287" s="42"/>
      <c r="AB287" s="42"/>
      <c r="AC287" s="42"/>
      <c r="AD287" s="42"/>
      <c r="AE287" s="42"/>
      <c r="AF287" s="42"/>
      <c r="AG287" s="42"/>
      <c r="AH287" s="42"/>
    </row>
    <row r="288" ht="15.75" customHeight="1">
      <c r="A288" s="42"/>
      <c r="B288" s="42"/>
      <c r="C288" s="42"/>
      <c r="D288" s="42"/>
      <c r="E288" s="31"/>
      <c r="F288" s="31"/>
      <c r="G288" s="31"/>
      <c r="H288" s="31"/>
      <c r="I288" s="42"/>
      <c r="J288" s="42"/>
      <c r="K288" s="42"/>
      <c r="L288" s="42"/>
      <c r="M288" s="42"/>
      <c r="N288" s="42"/>
      <c r="O288" s="42"/>
      <c r="P288" s="42"/>
      <c r="Q288" s="42"/>
      <c r="R288" s="42"/>
      <c r="S288" s="42"/>
      <c r="T288" s="42"/>
      <c r="U288" s="42"/>
      <c r="V288" s="42"/>
      <c r="W288" s="42"/>
      <c r="X288" s="42"/>
      <c r="Y288" s="42"/>
      <c r="Z288" s="42"/>
      <c r="AA288" s="42"/>
      <c r="AB288" s="42"/>
      <c r="AC288" s="42"/>
      <c r="AD288" s="42"/>
      <c r="AE288" s="42"/>
      <c r="AF288" s="42"/>
      <c r="AG288" s="42"/>
      <c r="AH288" s="42"/>
    </row>
    <row r="289" ht="15.75" customHeight="1">
      <c r="A289" s="42"/>
      <c r="B289" s="42"/>
      <c r="C289" s="42"/>
      <c r="D289" s="42"/>
      <c r="E289" s="31"/>
      <c r="F289" s="31"/>
      <c r="G289" s="31"/>
      <c r="H289" s="31"/>
      <c r="I289" s="42"/>
      <c r="J289" s="42"/>
      <c r="K289" s="42"/>
      <c r="L289" s="42"/>
      <c r="M289" s="42"/>
      <c r="N289" s="42"/>
      <c r="O289" s="42"/>
      <c r="P289" s="42"/>
      <c r="Q289" s="42"/>
      <c r="R289" s="42"/>
      <c r="S289" s="42"/>
      <c r="T289" s="42"/>
      <c r="U289" s="42"/>
      <c r="V289" s="42"/>
      <c r="W289" s="42"/>
      <c r="X289" s="42"/>
      <c r="Y289" s="42"/>
      <c r="Z289" s="42"/>
      <c r="AA289" s="42"/>
      <c r="AB289" s="42"/>
      <c r="AC289" s="42"/>
      <c r="AD289" s="42"/>
      <c r="AE289" s="42"/>
      <c r="AF289" s="42"/>
      <c r="AG289" s="42"/>
      <c r="AH289" s="42"/>
    </row>
    <row r="290" ht="15.75" customHeight="1">
      <c r="A290" s="42"/>
      <c r="B290" s="42"/>
      <c r="C290" s="42"/>
      <c r="D290" s="42"/>
      <c r="E290" s="31"/>
      <c r="F290" s="31"/>
      <c r="G290" s="31"/>
      <c r="H290" s="31"/>
      <c r="I290" s="42"/>
      <c r="J290" s="42"/>
      <c r="K290" s="42"/>
      <c r="L290" s="42"/>
      <c r="M290" s="42"/>
      <c r="N290" s="42"/>
      <c r="O290" s="42"/>
      <c r="P290" s="42"/>
      <c r="Q290" s="42"/>
      <c r="R290" s="42"/>
      <c r="S290" s="42"/>
      <c r="T290" s="42"/>
      <c r="U290" s="42"/>
      <c r="V290" s="42"/>
      <c r="W290" s="42"/>
      <c r="X290" s="42"/>
      <c r="Y290" s="42"/>
      <c r="Z290" s="42"/>
      <c r="AA290" s="42"/>
      <c r="AB290" s="42"/>
      <c r="AC290" s="42"/>
      <c r="AD290" s="42"/>
      <c r="AE290" s="42"/>
      <c r="AF290" s="42"/>
      <c r="AG290" s="42"/>
      <c r="AH290" s="42"/>
    </row>
    <row r="291" ht="15.75" customHeight="1">
      <c r="A291" s="42"/>
      <c r="B291" s="42"/>
      <c r="C291" s="42"/>
      <c r="D291" s="42"/>
      <c r="E291" s="31"/>
      <c r="F291" s="31"/>
      <c r="G291" s="31"/>
      <c r="H291" s="31"/>
      <c r="I291" s="42"/>
      <c r="J291" s="42"/>
      <c r="K291" s="42"/>
      <c r="L291" s="42"/>
      <c r="M291" s="42"/>
      <c r="N291" s="42"/>
      <c r="O291" s="42"/>
      <c r="P291" s="42"/>
      <c r="Q291" s="42"/>
      <c r="R291" s="42"/>
      <c r="S291" s="42"/>
      <c r="T291" s="42"/>
      <c r="U291" s="42"/>
      <c r="V291" s="42"/>
      <c r="W291" s="42"/>
      <c r="X291" s="42"/>
      <c r="Y291" s="42"/>
      <c r="Z291" s="42"/>
      <c r="AA291" s="42"/>
      <c r="AB291" s="42"/>
      <c r="AC291" s="42"/>
      <c r="AD291" s="42"/>
      <c r="AE291" s="42"/>
      <c r="AF291" s="42"/>
      <c r="AG291" s="42"/>
      <c r="AH291" s="42"/>
    </row>
    <row r="292" ht="15.75" customHeight="1">
      <c r="A292" s="42"/>
      <c r="B292" s="42"/>
      <c r="C292" s="42"/>
      <c r="D292" s="42"/>
      <c r="E292" s="31"/>
      <c r="F292" s="31"/>
      <c r="G292" s="31"/>
      <c r="H292" s="31"/>
      <c r="I292" s="42"/>
      <c r="J292" s="42"/>
      <c r="K292" s="42"/>
      <c r="L292" s="42"/>
      <c r="M292" s="42"/>
      <c r="N292" s="42"/>
      <c r="O292" s="42"/>
      <c r="P292" s="42"/>
      <c r="Q292" s="42"/>
      <c r="R292" s="42"/>
      <c r="S292" s="42"/>
      <c r="T292" s="42"/>
      <c r="U292" s="42"/>
      <c r="V292" s="42"/>
      <c r="W292" s="42"/>
      <c r="X292" s="42"/>
      <c r="Y292" s="42"/>
      <c r="Z292" s="42"/>
      <c r="AA292" s="42"/>
      <c r="AB292" s="42"/>
      <c r="AC292" s="42"/>
      <c r="AD292" s="42"/>
      <c r="AE292" s="42"/>
      <c r="AF292" s="42"/>
      <c r="AG292" s="42"/>
      <c r="AH292" s="42"/>
    </row>
    <row r="293" ht="15.75" customHeight="1">
      <c r="A293" s="42"/>
      <c r="B293" s="42"/>
      <c r="C293" s="42"/>
      <c r="D293" s="42"/>
      <c r="E293" s="31"/>
      <c r="F293" s="31"/>
      <c r="G293" s="31"/>
      <c r="H293" s="31"/>
      <c r="I293" s="42"/>
      <c r="J293" s="42"/>
      <c r="K293" s="42"/>
      <c r="L293" s="42"/>
      <c r="M293" s="42"/>
      <c r="N293" s="42"/>
      <c r="O293" s="42"/>
      <c r="P293" s="42"/>
      <c r="Q293" s="42"/>
      <c r="R293" s="42"/>
      <c r="S293" s="42"/>
      <c r="T293" s="42"/>
      <c r="U293" s="42"/>
      <c r="V293" s="42"/>
      <c r="W293" s="42"/>
      <c r="X293" s="42"/>
      <c r="Y293" s="42"/>
      <c r="Z293" s="42"/>
      <c r="AA293" s="42"/>
      <c r="AB293" s="42"/>
      <c r="AC293" s="42"/>
      <c r="AD293" s="42"/>
      <c r="AE293" s="42"/>
      <c r="AF293" s="42"/>
      <c r="AG293" s="42"/>
      <c r="AH293" s="42"/>
    </row>
    <row r="294" ht="15.75" customHeight="1">
      <c r="A294" s="42"/>
      <c r="B294" s="42"/>
      <c r="C294" s="42"/>
      <c r="D294" s="42"/>
      <c r="E294" s="31"/>
      <c r="F294" s="31"/>
      <c r="G294" s="31"/>
      <c r="H294" s="31"/>
      <c r="I294" s="42"/>
      <c r="J294" s="42"/>
      <c r="K294" s="42"/>
      <c r="L294" s="42"/>
      <c r="M294" s="42"/>
      <c r="N294" s="42"/>
      <c r="O294" s="42"/>
      <c r="P294" s="42"/>
      <c r="Q294" s="42"/>
      <c r="R294" s="42"/>
      <c r="S294" s="42"/>
      <c r="T294" s="42"/>
      <c r="U294" s="42"/>
      <c r="V294" s="42"/>
      <c r="W294" s="42"/>
      <c r="X294" s="42"/>
      <c r="Y294" s="42"/>
      <c r="Z294" s="42"/>
      <c r="AA294" s="42"/>
      <c r="AB294" s="42"/>
      <c r="AC294" s="42"/>
      <c r="AD294" s="42"/>
      <c r="AE294" s="42"/>
      <c r="AF294" s="42"/>
      <c r="AG294" s="42"/>
      <c r="AH294" s="42"/>
    </row>
    <row r="295" ht="15.75" customHeight="1">
      <c r="A295" s="42"/>
      <c r="B295" s="42"/>
      <c r="C295" s="42"/>
      <c r="D295" s="42"/>
      <c r="E295" s="31"/>
      <c r="F295" s="31"/>
      <c r="G295" s="31"/>
      <c r="H295" s="31"/>
      <c r="I295" s="42"/>
      <c r="J295" s="42"/>
      <c r="K295" s="42"/>
      <c r="L295" s="42"/>
      <c r="M295" s="42"/>
      <c r="N295" s="42"/>
      <c r="O295" s="42"/>
      <c r="P295" s="42"/>
      <c r="Q295" s="42"/>
      <c r="R295" s="42"/>
      <c r="S295" s="42"/>
      <c r="T295" s="42"/>
      <c r="U295" s="42"/>
      <c r="V295" s="42"/>
      <c r="W295" s="42"/>
      <c r="X295" s="42"/>
      <c r="Y295" s="42"/>
      <c r="Z295" s="42"/>
      <c r="AA295" s="42"/>
      <c r="AB295" s="42"/>
      <c r="AC295" s="42"/>
      <c r="AD295" s="42"/>
      <c r="AE295" s="42"/>
      <c r="AF295" s="42"/>
      <c r="AG295" s="42"/>
      <c r="AH295" s="42"/>
    </row>
    <row r="296" ht="15.75" customHeight="1">
      <c r="A296" s="42"/>
      <c r="B296" s="42"/>
      <c r="C296" s="42"/>
      <c r="D296" s="42"/>
      <c r="E296" s="31"/>
      <c r="F296" s="31"/>
      <c r="G296" s="31"/>
      <c r="H296" s="31"/>
      <c r="I296" s="42"/>
      <c r="J296" s="42"/>
      <c r="K296" s="42"/>
      <c r="L296" s="42"/>
      <c r="M296" s="42"/>
      <c r="N296" s="42"/>
      <c r="O296" s="42"/>
      <c r="P296" s="42"/>
      <c r="Q296" s="42"/>
      <c r="R296" s="42"/>
      <c r="S296" s="42"/>
      <c r="T296" s="42"/>
      <c r="U296" s="42"/>
      <c r="V296" s="42"/>
      <c r="W296" s="42"/>
      <c r="X296" s="42"/>
      <c r="Y296" s="42"/>
      <c r="Z296" s="42"/>
      <c r="AA296" s="42"/>
      <c r="AB296" s="42"/>
      <c r="AC296" s="42"/>
      <c r="AD296" s="42"/>
      <c r="AE296" s="42"/>
      <c r="AF296" s="42"/>
      <c r="AG296" s="42"/>
      <c r="AH296" s="42"/>
    </row>
    <row r="297" ht="15.75" customHeight="1">
      <c r="A297" s="42"/>
      <c r="B297" s="42"/>
      <c r="C297" s="42"/>
      <c r="D297" s="42"/>
      <c r="E297" s="31"/>
      <c r="F297" s="31"/>
      <c r="G297" s="31"/>
      <c r="H297" s="31"/>
      <c r="I297" s="42"/>
      <c r="J297" s="42"/>
      <c r="K297" s="42"/>
      <c r="L297" s="42"/>
      <c r="M297" s="42"/>
      <c r="N297" s="42"/>
      <c r="O297" s="42"/>
      <c r="P297" s="42"/>
      <c r="Q297" s="42"/>
      <c r="R297" s="42"/>
      <c r="S297" s="42"/>
      <c r="T297" s="42"/>
      <c r="U297" s="42"/>
      <c r="V297" s="42"/>
      <c r="W297" s="42"/>
      <c r="X297" s="42"/>
      <c r="Y297" s="42"/>
      <c r="Z297" s="42"/>
      <c r="AA297" s="42"/>
      <c r="AB297" s="42"/>
      <c r="AC297" s="42"/>
      <c r="AD297" s="42"/>
      <c r="AE297" s="42"/>
      <c r="AF297" s="42"/>
      <c r="AG297" s="42"/>
      <c r="AH297" s="42"/>
    </row>
    <row r="298" ht="15.75" customHeight="1">
      <c r="A298" s="42"/>
      <c r="B298" s="42"/>
      <c r="C298" s="42"/>
      <c r="D298" s="42"/>
      <c r="E298" s="31"/>
      <c r="F298" s="31"/>
      <c r="G298" s="31"/>
      <c r="H298" s="31"/>
      <c r="I298" s="42"/>
      <c r="J298" s="42"/>
      <c r="K298" s="42"/>
      <c r="L298" s="42"/>
      <c r="M298" s="42"/>
      <c r="N298" s="42"/>
      <c r="O298" s="42"/>
      <c r="P298" s="42"/>
      <c r="Q298" s="42"/>
      <c r="R298" s="42"/>
      <c r="S298" s="42"/>
      <c r="T298" s="42"/>
      <c r="U298" s="42"/>
      <c r="V298" s="42"/>
      <c r="W298" s="42"/>
      <c r="X298" s="42"/>
      <c r="Y298" s="42"/>
      <c r="Z298" s="42"/>
      <c r="AA298" s="42"/>
      <c r="AB298" s="42"/>
      <c r="AC298" s="42"/>
      <c r="AD298" s="42"/>
      <c r="AE298" s="42"/>
      <c r="AF298" s="42"/>
      <c r="AG298" s="42"/>
      <c r="AH298" s="42"/>
    </row>
    <row r="299" ht="15.75" customHeight="1">
      <c r="A299" s="42"/>
      <c r="B299" s="42"/>
      <c r="C299" s="42"/>
      <c r="D299" s="42"/>
      <c r="E299" s="31"/>
      <c r="F299" s="31"/>
      <c r="G299" s="31"/>
      <c r="H299" s="31"/>
      <c r="I299" s="42"/>
      <c r="J299" s="42"/>
      <c r="K299" s="42"/>
      <c r="L299" s="42"/>
      <c r="M299" s="42"/>
      <c r="N299" s="42"/>
      <c r="O299" s="42"/>
      <c r="P299" s="42"/>
      <c r="Q299" s="42"/>
      <c r="R299" s="42"/>
      <c r="S299" s="42"/>
      <c r="T299" s="42"/>
      <c r="U299" s="42"/>
      <c r="V299" s="42"/>
      <c r="W299" s="42"/>
      <c r="X299" s="42"/>
      <c r="Y299" s="42"/>
      <c r="Z299" s="42"/>
      <c r="AA299" s="42"/>
      <c r="AB299" s="42"/>
      <c r="AC299" s="42"/>
      <c r="AD299" s="42"/>
      <c r="AE299" s="42"/>
      <c r="AF299" s="42"/>
      <c r="AG299" s="42"/>
      <c r="AH299" s="42"/>
    </row>
    <row r="300" ht="15.75" customHeight="1">
      <c r="A300" s="42"/>
      <c r="B300" s="42"/>
      <c r="C300" s="42"/>
      <c r="D300" s="42"/>
      <c r="E300" s="31"/>
      <c r="F300" s="31"/>
      <c r="G300" s="31"/>
      <c r="H300" s="31"/>
      <c r="I300" s="42"/>
      <c r="J300" s="42"/>
      <c r="K300" s="42"/>
      <c r="L300" s="42"/>
      <c r="M300" s="42"/>
      <c r="N300" s="42"/>
      <c r="O300" s="42"/>
      <c r="P300" s="42"/>
      <c r="Q300" s="42"/>
      <c r="R300" s="42"/>
      <c r="S300" s="42"/>
      <c r="T300" s="42"/>
      <c r="U300" s="42"/>
      <c r="V300" s="42"/>
      <c r="W300" s="42"/>
      <c r="X300" s="42"/>
      <c r="Y300" s="42"/>
      <c r="Z300" s="42"/>
      <c r="AA300" s="42"/>
      <c r="AB300" s="42"/>
      <c r="AC300" s="42"/>
      <c r="AD300" s="42"/>
      <c r="AE300" s="42"/>
      <c r="AF300" s="42"/>
      <c r="AG300" s="42"/>
      <c r="AH300" s="42"/>
    </row>
    <row r="301" ht="15.75" customHeight="1">
      <c r="A301" s="42"/>
      <c r="B301" s="42"/>
      <c r="C301" s="42"/>
      <c r="D301" s="42"/>
      <c r="E301" s="31"/>
      <c r="F301" s="31"/>
      <c r="G301" s="31"/>
      <c r="H301" s="31"/>
      <c r="I301" s="42"/>
      <c r="J301" s="42"/>
      <c r="K301" s="42"/>
      <c r="L301" s="42"/>
      <c r="M301" s="42"/>
      <c r="N301" s="42"/>
      <c r="O301" s="42"/>
      <c r="P301" s="42"/>
      <c r="Q301" s="42"/>
      <c r="R301" s="42"/>
      <c r="S301" s="42"/>
      <c r="T301" s="42"/>
      <c r="U301" s="42"/>
      <c r="V301" s="42"/>
      <c r="W301" s="42"/>
      <c r="X301" s="42"/>
      <c r="Y301" s="42"/>
      <c r="Z301" s="42"/>
      <c r="AA301" s="42"/>
      <c r="AB301" s="42"/>
      <c r="AC301" s="42"/>
      <c r="AD301" s="42"/>
      <c r="AE301" s="42"/>
      <c r="AF301" s="42"/>
      <c r="AG301" s="42"/>
      <c r="AH301" s="42"/>
    </row>
    <row r="302" ht="15.75" customHeight="1">
      <c r="A302" s="42"/>
      <c r="B302" s="42"/>
      <c r="C302" s="42"/>
      <c r="D302" s="42"/>
      <c r="E302" s="31"/>
      <c r="F302" s="31"/>
      <c r="G302" s="31"/>
      <c r="H302" s="31"/>
      <c r="I302" s="42"/>
      <c r="J302" s="42"/>
      <c r="K302" s="42"/>
      <c r="L302" s="42"/>
      <c r="M302" s="42"/>
      <c r="N302" s="42"/>
      <c r="O302" s="42"/>
      <c r="P302" s="42"/>
      <c r="Q302" s="42"/>
      <c r="R302" s="42"/>
      <c r="S302" s="42"/>
      <c r="T302" s="42"/>
      <c r="U302" s="42"/>
      <c r="V302" s="42"/>
      <c r="W302" s="42"/>
      <c r="X302" s="42"/>
      <c r="Y302" s="42"/>
      <c r="Z302" s="42"/>
      <c r="AA302" s="42"/>
      <c r="AB302" s="42"/>
      <c r="AC302" s="42"/>
      <c r="AD302" s="42"/>
      <c r="AE302" s="42"/>
      <c r="AF302" s="42"/>
      <c r="AG302" s="42"/>
      <c r="AH302" s="42"/>
    </row>
    <row r="303" ht="15.75" customHeight="1">
      <c r="A303" s="42"/>
      <c r="B303" s="42"/>
      <c r="C303" s="42"/>
      <c r="D303" s="42"/>
      <c r="E303" s="31"/>
      <c r="F303" s="31"/>
      <c r="G303" s="31"/>
      <c r="H303" s="31"/>
      <c r="I303" s="42"/>
      <c r="J303" s="42"/>
      <c r="K303" s="42"/>
      <c r="L303" s="42"/>
      <c r="M303" s="42"/>
      <c r="N303" s="42"/>
      <c r="O303" s="42"/>
      <c r="P303" s="42"/>
      <c r="Q303" s="42"/>
      <c r="R303" s="42"/>
      <c r="S303" s="42"/>
      <c r="T303" s="42"/>
      <c r="U303" s="42"/>
      <c r="V303" s="42"/>
      <c r="W303" s="42"/>
      <c r="X303" s="42"/>
      <c r="Y303" s="42"/>
      <c r="Z303" s="42"/>
      <c r="AA303" s="42"/>
      <c r="AB303" s="42"/>
      <c r="AC303" s="42"/>
      <c r="AD303" s="42"/>
      <c r="AE303" s="42"/>
      <c r="AF303" s="42"/>
      <c r="AG303" s="42"/>
      <c r="AH303" s="42"/>
    </row>
    <row r="304" ht="15.75" customHeight="1">
      <c r="A304" s="42"/>
      <c r="B304" s="42"/>
      <c r="C304" s="42"/>
      <c r="D304" s="42"/>
      <c r="E304" s="31"/>
      <c r="F304" s="31"/>
      <c r="G304" s="31"/>
      <c r="H304" s="31"/>
      <c r="I304" s="42"/>
      <c r="J304" s="42"/>
      <c r="K304" s="42"/>
      <c r="L304" s="42"/>
      <c r="M304" s="42"/>
      <c r="N304" s="42"/>
      <c r="O304" s="42"/>
      <c r="P304" s="42"/>
      <c r="Q304" s="42"/>
      <c r="R304" s="42"/>
      <c r="S304" s="42"/>
      <c r="T304" s="42"/>
      <c r="U304" s="42"/>
      <c r="V304" s="42"/>
      <c r="W304" s="42"/>
      <c r="X304" s="42"/>
      <c r="Y304" s="42"/>
      <c r="Z304" s="42"/>
      <c r="AA304" s="42"/>
      <c r="AB304" s="42"/>
      <c r="AC304" s="42"/>
      <c r="AD304" s="42"/>
      <c r="AE304" s="42"/>
      <c r="AF304" s="42"/>
      <c r="AG304" s="42"/>
      <c r="AH304" s="42"/>
    </row>
    <row r="305" ht="15.75" customHeight="1">
      <c r="A305" s="42"/>
      <c r="B305" s="42"/>
      <c r="C305" s="42"/>
      <c r="D305" s="42"/>
      <c r="E305" s="31"/>
      <c r="F305" s="31"/>
      <c r="G305" s="31"/>
      <c r="H305" s="31"/>
      <c r="I305" s="42"/>
      <c r="J305" s="42"/>
      <c r="K305" s="42"/>
      <c r="L305" s="42"/>
      <c r="M305" s="42"/>
      <c r="N305" s="42"/>
      <c r="O305" s="42"/>
      <c r="P305" s="42"/>
      <c r="Q305" s="42"/>
      <c r="R305" s="42"/>
      <c r="S305" s="42"/>
      <c r="T305" s="42"/>
      <c r="U305" s="42"/>
      <c r="V305" s="42"/>
      <c r="W305" s="42"/>
      <c r="X305" s="42"/>
      <c r="Y305" s="42"/>
      <c r="Z305" s="42"/>
      <c r="AA305" s="42"/>
      <c r="AB305" s="42"/>
      <c r="AC305" s="42"/>
      <c r="AD305" s="42"/>
      <c r="AE305" s="42"/>
      <c r="AF305" s="42"/>
      <c r="AG305" s="42"/>
      <c r="AH305" s="42"/>
    </row>
    <row r="306" ht="15.75" customHeight="1">
      <c r="A306" s="42"/>
      <c r="B306" s="42"/>
      <c r="C306" s="42"/>
      <c r="D306" s="42"/>
      <c r="E306" s="31"/>
      <c r="F306" s="31"/>
      <c r="G306" s="31"/>
      <c r="H306" s="31"/>
      <c r="I306" s="42"/>
      <c r="J306" s="42"/>
      <c r="K306" s="42"/>
      <c r="L306" s="42"/>
      <c r="M306" s="42"/>
      <c r="N306" s="42"/>
      <c r="O306" s="42"/>
      <c r="P306" s="42"/>
      <c r="Q306" s="42"/>
      <c r="R306" s="42"/>
      <c r="S306" s="42"/>
      <c r="T306" s="42"/>
      <c r="U306" s="42"/>
      <c r="V306" s="42"/>
      <c r="W306" s="42"/>
      <c r="X306" s="42"/>
      <c r="Y306" s="42"/>
      <c r="Z306" s="42"/>
      <c r="AA306" s="42"/>
      <c r="AB306" s="42"/>
      <c r="AC306" s="42"/>
      <c r="AD306" s="42"/>
      <c r="AE306" s="42"/>
      <c r="AF306" s="42"/>
      <c r="AG306" s="42"/>
      <c r="AH306" s="42"/>
    </row>
    <row r="307" ht="15.75" customHeight="1">
      <c r="A307" s="42"/>
      <c r="B307" s="42"/>
      <c r="C307" s="42"/>
      <c r="D307" s="42"/>
      <c r="E307" s="31"/>
      <c r="F307" s="31"/>
      <c r="G307" s="31"/>
      <c r="H307" s="31"/>
      <c r="I307" s="42"/>
      <c r="J307" s="42"/>
      <c r="K307" s="42"/>
      <c r="L307" s="42"/>
      <c r="M307" s="42"/>
      <c r="N307" s="42"/>
      <c r="O307" s="42"/>
      <c r="P307" s="42"/>
      <c r="Q307" s="42"/>
      <c r="R307" s="42"/>
      <c r="S307" s="42"/>
      <c r="T307" s="42"/>
      <c r="U307" s="42"/>
      <c r="V307" s="42"/>
      <c r="W307" s="42"/>
      <c r="X307" s="42"/>
      <c r="Y307" s="42"/>
      <c r="Z307" s="42"/>
      <c r="AA307" s="42"/>
      <c r="AB307" s="42"/>
      <c r="AC307" s="42"/>
      <c r="AD307" s="42"/>
      <c r="AE307" s="42"/>
      <c r="AF307" s="42"/>
      <c r="AG307" s="42"/>
      <c r="AH307" s="42"/>
    </row>
    <row r="308" ht="15.75" customHeight="1">
      <c r="A308" s="42"/>
      <c r="B308" s="42"/>
      <c r="C308" s="42"/>
      <c r="D308" s="42"/>
      <c r="E308" s="31"/>
      <c r="F308" s="31"/>
      <c r="G308" s="31"/>
      <c r="H308" s="31"/>
      <c r="I308" s="42"/>
      <c r="J308" s="42"/>
      <c r="K308" s="42"/>
      <c r="L308" s="42"/>
      <c r="M308" s="42"/>
      <c r="N308" s="42"/>
      <c r="O308" s="42"/>
      <c r="P308" s="42"/>
      <c r="Q308" s="42"/>
      <c r="R308" s="42"/>
      <c r="S308" s="42"/>
      <c r="T308" s="42"/>
      <c r="U308" s="42"/>
      <c r="V308" s="42"/>
      <c r="W308" s="42"/>
      <c r="X308" s="42"/>
      <c r="Y308" s="42"/>
      <c r="Z308" s="42"/>
      <c r="AA308" s="42"/>
      <c r="AB308" s="42"/>
      <c r="AC308" s="42"/>
      <c r="AD308" s="42"/>
      <c r="AE308" s="42"/>
      <c r="AF308" s="42"/>
      <c r="AG308" s="42"/>
      <c r="AH308" s="42"/>
    </row>
    <row r="309" ht="15.75" customHeight="1">
      <c r="A309" s="42"/>
      <c r="B309" s="42"/>
      <c r="C309" s="42"/>
      <c r="D309" s="42"/>
      <c r="E309" s="31"/>
      <c r="F309" s="31"/>
      <c r="G309" s="31"/>
      <c r="H309" s="31"/>
      <c r="I309" s="42"/>
      <c r="J309" s="42"/>
      <c r="K309" s="42"/>
      <c r="L309" s="42"/>
      <c r="M309" s="42"/>
      <c r="N309" s="42"/>
      <c r="O309" s="42"/>
      <c r="P309" s="42"/>
      <c r="Q309" s="42"/>
      <c r="R309" s="42"/>
      <c r="S309" s="42"/>
      <c r="T309" s="42"/>
      <c r="U309" s="42"/>
      <c r="V309" s="42"/>
      <c r="W309" s="42"/>
      <c r="X309" s="42"/>
      <c r="Y309" s="42"/>
      <c r="Z309" s="42"/>
      <c r="AA309" s="42"/>
      <c r="AB309" s="42"/>
      <c r="AC309" s="42"/>
      <c r="AD309" s="42"/>
      <c r="AE309" s="42"/>
      <c r="AF309" s="42"/>
      <c r="AG309" s="42"/>
      <c r="AH309" s="42"/>
    </row>
    <row r="310" ht="15.75" customHeight="1">
      <c r="A310" s="42"/>
      <c r="B310" s="42"/>
      <c r="C310" s="42"/>
      <c r="D310" s="42"/>
      <c r="E310" s="31"/>
      <c r="F310" s="31"/>
      <c r="G310" s="31"/>
      <c r="H310" s="31"/>
      <c r="I310" s="42"/>
      <c r="J310" s="42"/>
      <c r="K310" s="42"/>
      <c r="L310" s="42"/>
      <c r="M310" s="42"/>
      <c r="N310" s="42"/>
      <c r="O310" s="42"/>
      <c r="P310" s="42"/>
      <c r="Q310" s="42"/>
      <c r="R310" s="42"/>
      <c r="S310" s="42"/>
      <c r="T310" s="42"/>
      <c r="U310" s="42"/>
      <c r="V310" s="42"/>
      <c r="W310" s="42"/>
      <c r="X310" s="42"/>
      <c r="Y310" s="42"/>
      <c r="Z310" s="42"/>
      <c r="AA310" s="42"/>
      <c r="AB310" s="42"/>
      <c r="AC310" s="42"/>
      <c r="AD310" s="42"/>
      <c r="AE310" s="42"/>
      <c r="AF310" s="42"/>
      <c r="AG310" s="42"/>
      <c r="AH310" s="42"/>
    </row>
    <row r="311" ht="15.75" customHeight="1">
      <c r="A311" s="42"/>
      <c r="B311" s="42"/>
      <c r="C311" s="42"/>
      <c r="D311" s="42"/>
      <c r="E311" s="31"/>
      <c r="F311" s="31"/>
      <c r="G311" s="31"/>
      <c r="H311" s="31"/>
      <c r="I311" s="42"/>
      <c r="J311" s="42"/>
      <c r="K311" s="42"/>
      <c r="L311" s="42"/>
      <c r="M311" s="42"/>
      <c r="N311" s="42"/>
      <c r="O311" s="42"/>
      <c r="P311" s="42"/>
      <c r="Q311" s="42"/>
      <c r="R311" s="42"/>
      <c r="S311" s="42"/>
      <c r="T311" s="42"/>
      <c r="U311" s="42"/>
      <c r="V311" s="42"/>
      <c r="W311" s="42"/>
      <c r="X311" s="42"/>
      <c r="Y311" s="42"/>
      <c r="Z311" s="42"/>
      <c r="AA311" s="42"/>
      <c r="AB311" s="42"/>
      <c r="AC311" s="42"/>
      <c r="AD311" s="42"/>
      <c r="AE311" s="42"/>
      <c r="AF311" s="42"/>
      <c r="AG311" s="42"/>
      <c r="AH311" s="42"/>
    </row>
    <row r="312" ht="15.75" customHeight="1">
      <c r="A312" s="42"/>
      <c r="B312" s="42"/>
      <c r="C312" s="42"/>
      <c r="D312" s="42"/>
      <c r="E312" s="31"/>
      <c r="F312" s="31"/>
      <c r="G312" s="31"/>
      <c r="H312" s="31"/>
      <c r="I312" s="42"/>
      <c r="J312" s="42"/>
      <c r="K312" s="42"/>
      <c r="L312" s="42"/>
      <c r="M312" s="42"/>
      <c r="N312" s="42"/>
      <c r="O312" s="42"/>
      <c r="P312" s="42"/>
      <c r="Q312" s="42"/>
      <c r="R312" s="42"/>
      <c r="S312" s="42"/>
      <c r="T312" s="42"/>
      <c r="U312" s="42"/>
      <c r="V312" s="42"/>
      <c r="W312" s="42"/>
      <c r="X312" s="42"/>
      <c r="Y312" s="42"/>
      <c r="Z312" s="42"/>
      <c r="AA312" s="42"/>
      <c r="AB312" s="42"/>
      <c r="AC312" s="42"/>
      <c r="AD312" s="42"/>
      <c r="AE312" s="42"/>
      <c r="AF312" s="42"/>
      <c r="AG312" s="42"/>
      <c r="AH312" s="42"/>
    </row>
    <row r="313" ht="15.75" customHeight="1">
      <c r="A313" s="42"/>
      <c r="B313" s="42"/>
      <c r="C313" s="42"/>
      <c r="D313" s="42"/>
      <c r="E313" s="31"/>
      <c r="F313" s="31"/>
      <c r="G313" s="31"/>
      <c r="H313" s="31"/>
      <c r="I313" s="42"/>
      <c r="J313" s="42"/>
      <c r="K313" s="42"/>
      <c r="L313" s="42"/>
      <c r="M313" s="42"/>
      <c r="N313" s="42"/>
      <c r="O313" s="42"/>
      <c r="P313" s="42"/>
      <c r="Q313" s="42"/>
      <c r="R313" s="42"/>
      <c r="S313" s="42"/>
      <c r="T313" s="42"/>
      <c r="U313" s="42"/>
      <c r="V313" s="42"/>
      <c r="W313" s="42"/>
      <c r="X313" s="42"/>
      <c r="Y313" s="42"/>
      <c r="Z313" s="42"/>
      <c r="AA313" s="42"/>
      <c r="AB313" s="42"/>
      <c r="AC313" s="42"/>
      <c r="AD313" s="42"/>
      <c r="AE313" s="42"/>
      <c r="AF313" s="42"/>
      <c r="AG313" s="42"/>
      <c r="AH313" s="42"/>
    </row>
    <row r="314" ht="15.75" customHeight="1">
      <c r="A314" s="42"/>
      <c r="B314" s="42"/>
      <c r="C314" s="42"/>
      <c r="D314" s="42"/>
      <c r="E314" s="31"/>
      <c r="F314" s="31"/>
      <c r="G314" s="31"/>
      <c r="H314" s="31"/>
      <c r="I314" s="42"/>
      <c r="J314" s="42"/>
      <c r="K314" s="42"/>
      <c r="L314" s="42"/>
      <c r="M314" s="42"/>
      <c r="N314" s="42"/>
      <c r="O314" s="42"/>
      <c r="P314" s="42"/>
      <c r="Q314" s="42"/>
      <c r="R314" s="42"/>
      <c r="S314" s="42"/>
      <c r="T314" s="42"/>
      <c r="U314" s="42"/>
      <c r="V314" s="42"/>
      <c r="W314" s="42"/>
      <c r="X314" s="42"/>
      <c r="Y314" s="42"/>
      <c r="Z314" s="42"/>
      <c r="AA314" s="42"/>
      <c r="AB314" s="42"/>
      <c r="AC314" s="42"/>
      <c r="AD314" s="42"/>
      <c r="AE314" s="42"/>
      <c r="AF314" s="42"/>
      <c r="AG314" s="42"/>
      <c r="AH314" s="42"/>
    </row>
    <row r="315" ht="15.75" customHeight="1">
      <c r="A315" s="42"/>
      <c r="B315" s="42"/>
      <c r="C315" s="42"/>
      <c r="D315" s="42"/>
      <c r="E315" s="31"/>
      <c r="F315" s="31"/>
      <c r="G315" s="31"/>
      <c r="H315" s="31"/>
      <c r="I315" s="42"/>
      <c r="J315" s="42"/>
      <c r="K315" s="42"/>
      <c r="L315" s="42"/>
      <c r="M315" s="42"/>
      <c r="N315" s="42"/>
      <c r="O315" s="42"/>
      <c r="P315" s="42"/>
      <c r="Q315" s="42"/>
      <c r="R315" s="42"/>
      <c r="S315" s="42"/>
      <c r="T315" s="42"/>
      <c r="U315" s="42"/>
      <c r="V315" s="42"/>
      <c r="W315" s="42"/>
      <c r="X315" s="42"/>
      <c r="Y315" s="42"/>
      <c r="Z315" s="42"/>
      <c r="AA315" s="42"/>
      <c r="AB315" s="42"/>
      <c r="AC315" s="42"/>
      <c r="AD315" s="42"/>
      <c r="AE315" s="42"/>
      <c r="AF315" s="42"/>
      <c r="AG315" s="42"/>
      <c r="AH315" s="42"/>
    </row>
    <row r="316" ht="15.75" customHeight="1">
      <c r="A316" s="42"/>
      <c r="B316" s="42"/>
      <c r="C316" s="42"/>
      <c r="D316" s="42"/>
      <c r="E316" s="31"/>
      <c r="F316" s="31"/>
      <c r="G316" s="31"/>
      <c r="H316" s="31"/>
      <c r="I316" s="42"/>
      <c r="J316" s="42"/>
      <c r="K316" s="42"/>
      <c r="L316" s="42"/>
      <c r="M316" s="42"/>
      <c r="N316" s="42"/>
      <c r="O316" s="42"/>
      <c r="P316" s="42"/>
      <c r="Q316" s="42"/>
      <c r="R316" s="42"/>
      <c r="S316" s="42"/>
      <c r="T316" s="42"/>
      <c r="U316" s="42"/>
      <c r="V316" s="42"/>
      <c r="W316" s="42"/>
      <c r="X316" s="42"/>
      <c r="Y316" s="42"/>
      <c r="Z316" s="42"/>
      <c r="AA316" s="42"/>
      <c r="AB316" s="42"/>
      <c r="AC316" s="42"/>
      <c r="AD316" s="42"/>
      <c r="AE316" s="42"/>
      <c r="AF316" s="42"/>
      <c r="AG316" s="42"/>
      <c r="AH316" s="42"/>
    </row>
    <row r="317" ht="15.75" customHeight="1">
      <c r="A317" s="42"/>
      <c r="B317" s="42"/>
      <c r="C317" s="42"/>
      <c r="D317" s="42"/>
      <c r="E317" s="31"/>
      <c r="F317" s="31"/>
      <c r="G317" s="31"/>
      <c r="H317" s="31"/>
      <c r="I317" s="42"/>
      <c r="J317" s="42"/>
      <c r="K317" s="42"/>
      <c r="L317" s="42"/>
      <c r="M317" s="42"/>
      <c r="N317" s="42"/>
      <c r="O317" s="42"/>
      <c r="P317" s="42"/>
      <c r="Q317" s="42"/>
      <c r="R317" s="42"/>
      <c r="S317" s="42"/>
      <c r="T317" s="42"/>
      <c r="U317" s="42"/>
      <c r="V317" s="42"/>
      <c r="W317" s="42"/>
      <c r="X317" s="42"/>
      <c r="Y317" s="42"/>
      <c r="Z317" s="42"/>
      <c r="AA317" s="42"/>
      <c r="AB317" s="42"/>
      <c r="AC317" s="42"/>
      <c r="AD317" s="42"/>
      <c r="AE317" s="42"/>
      <c r="AF317" s="42"/>
      <c r="AG317" s="42"/>
      <c r="AH317" s="42"/>
    </row>
    <row r="318" ht="15.75" customHeight="1">
      <c r="A318" s="42"/>
      <c r="B318" s="42"/>
      <c r="C318" s="42"/>
      <c r="D318" s="42"/>
      <c r="E318" s="31"/>
      <c r="F318" s="31"/>
      <c r="G318" s="31"/>
      <c r="H318" s="31"/>
      <c r="I318" s="42"/>
      <c r="J318" s="42"/>
      <c r="K318" s="42"/>
      <c r="L318" s="42"/>
      <c r="M318" s="42"/>
      <c r="N318" s="42"/>
      <c r="O318" s="42"/>
      <c r="P318" s="42"/>
      <c r="Q318" s="42"/>
      <c r="R318" s="42"/>
      <c r="S318" s="42"/>
      <c r="T318" s="42"/>
      <c r="U318" s="42"/>
      <c r="V318" s="42"/>
      <c r="W318" s="42"/>
      <c r="X318" s="42"/>
      <c r="Y318" s="42"/>
      <c r="Z318" s="42"/>
      <c r="AA318" s="42"/>
      <c r="AB318" s="42"/>
      <c r="AC318" s="42"/>
      <c r="AD318" s="42"/>
      <c r="AE318" s="42"/>
      <c r="AF318" s="42"/>
      <c r="AG318" s="42"/>
      <c r="AH318" s="42"/>
    </row>
    <row r="319" ht="15.75" customHeight="1">
      <c r="A319" s="42"/>
      <c r="B319" s="42"/>
      <c r="C319" s="42"/>
      <c r="D319" s="42"/>
      <c r="E319" s="31"/>
      <c r="F319" s="31"/>
      <c r="G319" s="31"/>
      <c r="H319" s="31"/>
      <c r="I319" s="42"/>
      <c r="J319" s="42"/>
      <c r="K319" s="42"/>
      <c r="L319" s="42"/>
      <c r="M319" s="42"/>
      <c r="N319" s="42"/>
      <c r="O319" s="42"/>
      <c r="P319" s="42"/>
      <c r="Q319" s="42"/>
      <c r="R319" s="42"/>
      <c r="S319" s="42"/>
      <c r="T319" s="42"/>
      <c r="U319" s="42"/>
      <c r="V319" s="42"/>
      <c r="W319" s="42"/>
      <c r="X319" s="42"/>
      <c r="Y319" s="42"/>
      <c r="Z319" s="42"/>
      <c r="AA319" s="42"/>
      <c r="AB319" s="42"/>
      <c r="AC319" s="42"/>
      <c r="AD319" s="42"/>
      <c r="AE319" s="42"/>
      <c r="AF319" s="42"/>
      <c r="AG319" s="42"/>
      <c r="AH319" s="42"/>
    </row>
    <row r="320" ht="15.75" customHeight="1">
      <c r="A320" s="42"/>
      <c r="B320" s="42"/>
      <c r="C320" s="42"/>
      <c r="D320" s="42"/>
      <c r="E320" s="31"/>
      <c r="F320" s="31"/>
      <c r="G320" s="31"/>
      <c r="H320" s="31"/>
      <c r="I320" s="42"/>
      <c r="J320" s="42"/>
      <c r="K320" s="42"/>
      <c r="L320" s="42"/>
      <c r="M320" s="42"/>
      <c r="N320" s="42"/>
      <c r="O320" s="42"/>
      <c r="P320" s="42"/>
      <c r="Q320" s="42"/>
      <c r="R320" s="42"/>
      <c r="S320" s="42"/>
      <c r="T320" s="42"/>
      <c r="U320" s="42"/>
      <c r="V320" s="42"/>
      <c r="W320" s="42"/>
      <c r="X320" s="42"/>
      <c r="Y320" s="42"/>
      <c r="Z320" s="42"/>
      <c r="AA320" s="42"/>
      <c r="AB320" s="42"/>
      <c r="AC320" s="42"/>
      <c r="AD320" s="42"/>
      <c r="AE320" s="42"/>
      <c r="AF320" s="42"/>
      <c r="AG320" s="42"/>
      <c r="AH320" s="42"/>
    </row>
    <row r="321" ht="15.75" customHeight="1">
      <c r="A321" s="42"/>
      <c r="B321" s="42"/>
      <c r="C321" s="42"/>
      <c r="D321" s="42"/>
      <c r="E321" s="31"/>
      <c r="F321" s="31"/>
      <c r="G321" s="31"/>
      <c r="H321" s="31"/>
      <c r="I321" s="42"/>
      <c r="J321" s="42"/>
      <c r="K321" s="42"/>
      <c r="L321" s="42"/>
      <c r="M321" s="42"/>
      <c r="N321" s="42"/>
      <c r="O321" s="42"/>
      <c r="P321" s="42"/>
      <c r="Q321" s="42"/>
      <c r="R321" s="42"/>
      <c r="S321" s="42"/>
      <c r="T321" s="42"/>
      <c r="U321" s="42"/>
      <c r="V321" s="42"/>
      <c r="W321" s="42"/>
      <c r="X321" s="42"/>
      <c r="Y321" s="42"/>
      <c r="Z321" s="42"/>
      <c r="AA321" s="42"/>
      <c r="AB321" s="42"/>
      <c r="AC321" s="42"/>
      <c r="AD321" s="42"/>
      <c r="AE321" s="42"/>
      <c r="AF321" s="42"/>
      <c r="AG321" s="42"/>
      <c r="AH321" s="42"/>
    </row>
    <row r="322" ht="15.75" customHeight="1">
      <c r="A322" s="42"/>
      <c r="B322" s="42"/>
      <c r="C322" s="42"/>
      <c r="D322" s="42"/>
      <c r="E322" s="31"/>
      <c r="F322" s="31"/>
      <c r="G322" s="31"/>
      <c r="H322" s="31"/>
      <c r="I322" s="42"/>
      <c r="J322" s="42"/>
      <c r="K322" s="42"/>
      <c r="L322" s="42"/>
      <c r="M322" s="42"/>
      <c r="N322" s="42"/>
      <c r="O322" s="42"/>
      <c r="P322" s="42"/>
      <c r="Q322" s="42"/>
      <c r="R322" s="42"/>
      <c r="S322" s="42"/>
      <c r="T322" s="42"/>
      <c r="U322" s="42"/>
      <c r="V322" s="42"/>
      <c r="W322" s="42"/>
      <c r="X322" s="42"/>
      <c r="Y322" s="42"/>
      <c r="Z322" s="42"/>
      <c r="AA322" s="42"/>
      <c r="AB322" s="42"/>
      <c r="AC322" s="42"/>
      <c r="AD322" s="42"/>
      <c r="AE322" s="42"/>
      <c r="AF322" s="42"/>
      <c r="AG322" s="42"/>
      <c r="AH322" s="42"/>
    </row>
    <row r="323" ht="15.75" customHeight="1">
      <c r="A323" s="42"/>
      <c r="B323" s="42"/>
      <c r="C323" s="42"/>
      <c r="D323" s="42"/>
      <c r="E323" s="31"/>
      <c r="F323" s="31"/>
      <c r="G323" s="31"/>
      <c r="H323" s="31"/>
      <c r="I323" s="42"/>
      <c r="J323" s="42"/>
      <c r="K323" s="42"/>
      <c r="L323" s="42"/>
      <c r="M323" s="42"/>
      <c r="N323" s="42"/>
      <c r="O323" s="42"/>
      <c r="P323" s="42"/>
      <c r="Q323" s="42"/>
      <c r="R323" s="42"/>
      <c r="S323" s="42"/>
      <c r="T323" s="42"/>
      <c r="U323" s="42"/>
      <c r="V323" s="42"/>
      <c r="W323" s="42"/>
      <c r="X323" s="42"/>
      <c r="Y323" s="42"/>
      <c r="Z323" s="42"/>
      <c r="AA323" s="42"/>
      <c r="AB323" s="42"/>
      <c r="AC323" s="42"/>
      <c r="AD323" s="42"/>
      <c r="AE323" s="42"/>
      <c r="AF323" s="42"/>
      <c r="AG323" s="42"/>
      <c r="AH323" s="42"/>
    </row>
    <row r="324" ht="15.75" customHeight="1">
      <c r="A324" s="42"/>
      <c r="B324" s="42"/>
      <c r="C324" s="42"/>
      <c r="D324" s="42"/>
      <c r="E324" s="31"/>
      <c r="F324" s="31"/>
      <c r="G324" s="31"/>
      <c r="H324" s="31"/>
      <c r="I324" s="42"/>
      <c r="J324" s="42"/>
      <c r="K324" s="42"/>
      <c r="L324" s="42"/>
      <c r="M324" s="42"/>
      <c r="N324" s="42"/>
      <c r="O324" s="42"/>
      <c r="P324" s="42"/>
      <c r="Q324" s="42"/>
      <c r="R324" s="42"/>
      <c r="S324" s="42"/>
      <c r="T324" s="42"/>
      <c r="U324" s="42"/>
      <c r="V324" s="42"/>
      <c r="W324" s="42"/>
      <c r="X324" s="42"/>
      <c r="Y324" s="42"/>
      <c r="Z324" s="42"/>
      <c r="AA324" s="42"/>
      <c r="AB324" s="42"/>
      <c r="AC324" s="42"/>
      <c r="AD324" s="42"/>
      <c r="AE324" s="42"/>
      <c r="AF324" s="42"/>
      <c r="AG324" s="42"/>
      <c r="AH324" s="42"/>
    </row>
    <row r="325" ht="15.75" customHeight="1">
      <c r="A325" s="42"/>
      <c r="B325" s="42"/>
      <c r="C325" s="42"/>
      <c r="D325" s="42"/>
      <c r="E325" s="31"/>
      <c r="F325" s="31"/>
      <c r="G325" s="31"/>
      <c r="H325" s="31"/>
      <c r="I325" s="42"/>
      <c r="J325" s="42"/>
      <c r="K325" s="42"/>
      <c r="L325" s="42"/>
      <c r="M325" s="42"/>
      <c r="N325" s="42"/>
      <c r="O325" s="42"/>
      <c r="P325" s="42"/>
      <c r="Q325" s="42"/>
      <c r="R325" s="42"/>
      <c r="S325" s="42"/>
      <c r="T325" s="42"/>
      <c r="U325" s="42"/>
      <c r="V325" s="42"/>
      <c r="W325" s="42"/>
      <c r="X325" s="42"/>
      <c r="Y325" s="42"/>
      <c r="Z325" s="42"/>
      <c r="AA325" s="42"/>
      <c r="AB325" s="42"/>
      <c r="AC325" s="42"/>
      <c r="AD325" s="42"/>
      <c r="AE325" s="42"/>
      <c r="AF325" s="42"/>
      <c r="AG325" s="42"/>
      <c r="AH325" s="42"/>
    </row>
    <row r="326" ht="15.75" customHeight="1">
      <c r="A326" s="42"/>
      <c r="B326" s="42"/>
      <c r="C326" s="42"/>
      <c r="D326" s="42"/>
      <c r="E326" s="31"/>
      <c r="F326" s="31"/>
      <c r="G326" s="31"/>
      <c r="H326" s="31"/>
      <c r="I326" s="42"/>
      <c r="J326" s="42"/>
      <c r="K326" s="42"/>
      <c r="L326" s="42"/>
      <c r="M326" s="42"/>
      <c r="N326" s="42"/>
      <c r="O326" s="42"/>
      <c r="P326" s="42"/>
      <c r="Q326" s="42"/>
      <c r="R326" s="42"/>
      <c r="S326" s="42"/>
      <c r="T326" s="42"/>
      <c r="U326" s="42"/>
      <c r="V326" s="42"/>
      <c r="W326" s="42"/>
      <c r="X326" s="42"/>
      <c r="Y326" s="42"/>
      <c r="Z326" s="42"/>
      <c r="AA326" s="42"/>
      <c r="AB326" s="42"/>
      <c r="AC326" s="42"/>
      <c r="AD326" s="42"/>
      <c r="AE326" s="42"/>
      <c r="AF326" s="42"/>
      <c r="AG326" s="42"/>
      <c r="AH326" s="42"/>
    </row>
    <row r="327" ht="15.75" customHeight="1">
      <c r="A327" s="42"/>
      <c r="B327" s="42"/>
      <c r="C327" s="42"/>
      <c r="D327" s="42"/>
      <c r="E327" s="31"/>
      <c r="F327" s="31"/>
      <c r="G327" s="31"/>
      <c r="H327" s="31"/>
      <c r="I327" s="42"/>
      <c r="J327" s="42"/>
      <c r="K327" s="42"/>
      <c r="L327" s="42"/>
      <c r="M327" s="42"/>
      <c r="N327" s="42"/>
      <c r="O327" s="42"/>
      <c r="P327" s="42"/>
      <c r="Q327" s="42"/>
      <c r="R327" s="42"/>
      <c r="S327" s="42"/>
      <c r="T327" s="42"/>
      <c r="U327" s="42"/>
      <c r="V327" s="42"/>
      <c r="W327" s="42"/>
      <c r="X327" s="42"/>
      <c r="Y327" s="42"/>
      <c r="Z327" s="42"/>
      <c r="AA327" s="42"/>
      <c r="AB327" s="42"/>
      <c r="AC327" s="42"/>
      <c r="AD327" s="42"/>
      <c r="AE327" s="42"/>
      <c r="AF327" s="42"/>
      <c r="AG327" s="42"/>
      <c r="AH327" s="42"/>
    </row>
    <row r="328" ht="15.75" customHeight="1">
      <c r="A328" s="42"/>
      <c r="B328" s="42"/>
      <c r="C328" s="42"/>
      <c r="D328" s="42"/>
      <c r="E328" s="31"/>
      <c r="F328" s="31"/>
      <c r="G328" s="31"/>
      <c r="H328" s="31"/>
      <c r="I328" s="42"/>
      <c r="J328" s="42"/>
      <c r="K328" s="42"/>
      <c r="L328" s="42"/>
      <c r="M328" s="42"/>
      <c r="N328" s="42"/>
      <c r="O328" s="42"/>
      <c r="P328" s="42"/>
      <c r="Q328" s="42"/>
      <c r="R328" s="42"/>
      <c r="S328" s="42"/>
      <c r="T328" s="42"/>
      <c r="U328" s="42"/>
      <c r="V328" s="42"/>
      <c r="W328" s="42"/>
      <c r="X328" s="42"/>
      <c r="Y328" s="42"/>
      <c r="Z328" s="42"/>
      <c r="AA328" s="42"/>
      <c r="AB328" s="42"/>
      <c r="AC328" s="42"/>
      <c r="AD328" s="42"/>
      <c r="AE328" s="42"/>
      <c r="AF328" s="42"/>
      <c r="AG328" s="42"/>
      <c r="AH328" s="42"/>
    </row>
    <row r="329" ht="15.75" customHeight="1">
      <c r="A329" s="42"/>
      <c r="B329" s="42"/>
      <c r="C329" s="42"/>
      <c r="D329" s="42"/>
      <c r="E329" s="31"/>
      <c r="F329" s="31"/>
      <c r="G329" s="31"/>
      <c r="H329" s="31"/>
      <c r="I329" s="42"/>
      <c r="J329" s="42"/>
      <c r="K329" s="42"/>
      <c r="L329" s="42"/>
      <c r="M329" s="42"/>
      <c r="N329" s="42"/>
      <c r="O329" s="42"/>
      <c r="P329" s="42"/>
      <c r="Q329" s="42"/>
      <c r="R329" s="42"/>
      <c r="S329" s="42"/>
      <c r="T329" s="42"/>
      <c r="U329" s="42"/>
      <c r="V329" s="42"/>
      <c r="W329" s="42"/>
      <c r="X329" s="42"/>
      <c r="Y329" s="42"/>
      <c r="Z329" s="42"/>
      <c r="AA329" s="42"/>
      <c r="AB329" s="42"/>
      <c r="AC329" s="42"/>
      <c r="AD329" s="42"/>
      <c r="AE329" s="42"/>
      <c r="AF329" s="42"/>
      <c r="AG329" s="42"/>
      <c r="AH329" s="42"/>
    </row>
    <row r="330" ht="15.75" customHeight="1">
      <c r="A330" s="42"/>
      <c r="B330" s="42"/>
      <c r="C330" s="42"/>
      <c r="D330" s="42"/>
      <c r="E330" s="31"/>
      <c r="F330" s="31"/>
      <c r="G330" s="31"/>
      <c r="H330" s="31"/>
      <c r="I330" s="42"/>
      <c r="J330" s="42"/>
      <c r="K330" s="42"/>
      <c r="L330" s="42"/>
      <c r="M330" s="42"/>
      <c r="N330" s="42"/>
      <c r="O330" s="42"/>
      <c r="P330" s="42"/>
      <c r="Q330" s="42"/>
      <c r="R330" s="42"/>
      <c r="S330" s="42"/>
      <c r="T330" s="42"/>
      <c r="U330" s="42"/>
      <c r="V330" s="42"/>
      <c r="W330" s="42"/>
      <c r="X330" s="42"/>
      <c r="Y330" s="42"/>
      <c r="Z330" s="42"/>
      <c r="AA330" s="42"/>
      <c r="AB330" s="42"/>
      <c r="AC330" s="42"/>
      <c r="AD330" s="42"/>
      <c r="AE330" s="42"/>
      <c r="AF330" s="42"/>
      <c r="AG330" s="42"/>
      <c r="AH330" s="42"/>
    </row>
    <row r="331" ht="15.75" customHeight="1">
      <c r="A331" s="42"/>
      <c r="B331" s="42"/>
      <c r="C331" s="42"/>
      <c r="D331" s="42"/>
      <c r="E331" s="31"/>
      <c r="F331" s="31"/>
      <c r="G331" s="31"/>
      <c r="H331" s="31"/>
      <c r="I331" s="42"/>
      <c r="J331" s="42"/>
      <c r="K331" s="42"/>
      <c r="L331" s="42"/>
      <c r="M331" s="42"/>
      <c r="N331" s="42"/>
      <c r="O331" s="42"/>
      <c r="P331" s="42"/>
      <c r="Q331" s="42"/>
      <c r="R331" s="42"/>
      <c r="S331" s="42"/>
      <c r="T331" s="42"/>
      <c r="U331" s="42"/>
      <c r="V331" s="42"/>
      <c r="W331" s="42"/>
      <c r="X331" s="42"/>
      <c r="Y331" s="42"/>
      <c r="Z331" s="42"/>
      <c r="AA331" s="42"/>
      <c r="AB331" s="42"/>
      <c r="AC331" s="42"/>
      <c r="AD331" s="42"/>
      <c r="AE331" s="42"/>
      <c r="AF331" s="42"/>
      <c r="AG331" s="42"/>
      <c r="AH331" s="42"/>
    </row>
    <row r="332" ht="15.75" customHeight="1">
      <c r="A332" s="42"/>
      <c r="B332" s="42"/>
      <c r="C332" s="42"/>
      <c r="D332" s="42"/>
      <c r="E332" s="31"/>
      <c r="F332" s="31"/>
      <c r="G332" s="31"/>
      <c r="H332" s="31"/>
      <c r="I332" s="42"/>
      <c r="J332" s="42"/>
      <c r="K332" s="42"/>
      <c r="L332" s="42"/>
      <c r="M332" s="42"/>
      <c r="N332" s="42"/>
      <c r="O332" s="42"/>
      <c r="P332" s="42"/>
      <c r="Q332" s="42"/>
      <c r="R332" s="42"/>
      <c r="S332" s="42"/>
      <c r="T332" s="42"/>
      <c r="U332" s="42"/>
      <c r="V332" s="42"/>
      <c r="W332" s="42"/>
      <c r="X332" s="42"/>
      <c r="Y332" s="42"/>
      <c r="Z332" s="42"/>
      <c r="AA332" s="42"/>
      <c r="AB332" s="42"/>
      <c r="AC332" s="42"/>
      <c r="AD332" s="42"/>
      <c r="AE332" s="42"/>
      <c r="AF332" s="42"/>
      <c r="AG332" s="42"/>
      <c r="AH332" s="42"/>
    </row>
    <row r="333" ht="15.75" customHeight="1">
      <c r="A333" s="42"/>
      <c r="B333" s="42"/>
      <c r="C333" s="42"/>
      <c r="D333" s="42"/>
      <c r="E333" s="31"/>
      <c r="F333" s="31"/>
      <c r="G333" s="31"/>
      <c r="H333" s="31"/>
      <c r="I333" s="42"/>
      <c r="J333" s="42"/>
      <c r="K333" s="42"/>
      <c r="L333" s="42"/>
      <c r="M333" s="42"/>
      <c r="N333" s="42"/>
      <c r="O333" s="42"/>
      <c r="P333" s="42"/>
      <c r="Q333" s="42"/>
      <c r="R333" s="42"/>
      <c r="S333" s="42"/>
      <c r="T333" s="42"/>
      <c r="U333" s="42"/>
      <c r="V333" s="42"/>
      <c r="W333" s="42"/>
      <c r="X333" s="42"/>
      <c r="Y333" s="42"/>
      <c r="Z333" s="42"/>
      <c r="AA333" s="42"/>
      <c r="AB333" s="42"/>
      <c r="AC333" s="42"/>
      <c r="AD333" s="42"/>
      <c r="AE333" s="42"/>
      <c r="AF333" s="42"/>
      <c r="AG333" s="42"/>
      <c r="AH333" s="42"/>
    </row>
    <row r="334" ht="15.75" customHeight="1">
      <c r="A334" s="42"/>
      <c r="B334" s="42"/>
      <c r="C334" s="42"/>
      <c r="D334" s="42"/>
      <c r="E334" s="31"/>
      <c r="F334" s="31"/>
      <c r="G334" s="31"/>
      <c r="H334" s="31"/>
      <c r="I334" s="42"/>
      <c r="J334" s="42"/>
      <c r="K334" s="42"/>
      <c r="L334" s="42"/>
      <c r="M334" s="42"/>
      <c r="N334" s="42"/>
      <c r="O334" s="42"/>
      <c r="P334" s="42"/>
      <c r="Q334" s="42"/>
      <c r="R334" s="42"/>
      <c r="S334" s="42"/>
      <c r="T334" s="42"/>
      <c r="U334" s="42"/>
      <c r="V334" s="42"/>
      <c r="W334" s="42"/>
      <c r="X334" s="42"/>
      <c r="Y334" s="42"/>
      <c r="Z334" s="42"/>
      <c r="AA334" s="42"/>
      <c r="AB334" s="42"/>
      <c r="AC334" s="42"/>
      <c r="AD334" s="42"/>
      <c r="AE334" s="42"/>
      <c r="AF334" s="42"/>
      <c r="AG334" s="42"/>
      <c r="AH334" s="42"/>
    </row>
    <row r="335" ht="15.75" customHeight="1">
      <c r="A335" s="42"/>
      <c r="B335" s="42"/>
      <c r="C335" s="42"/>
      <c r="D335" s="42"/>
      <c r="E335" s="31"/>
      <c r="F335" s="31"/>
      <c r="G335" s="31"/>
      <c r="H335" s="31"/>
      <c r="I335" s="42"/>
      <c r="J335" s="42"/>
      <c r="K335" s="42"/>
      <c r="L335" s="42"/>
      <c r="M335" s="42"/>
      <c r="N335" s="42"/>
      <c r="O335" s="42"/>
      <c r="P335" s="42"/>
      <c r="Q335" s="42"/>
      <c r="R335" s="42"/>
      <c r="S335" s="42"/>
      <c r="T335" s="42"/>
      <c r="U335" s="42"/>
      <c r="V335" s="42"/>
      <c r="W335" s="42"/>
      <c r="X335" s="42"/>
      <c r="Y335" s="42"/>
      <c r="Z335" s="42"/>
      <c r="AA335" s="42"/>
      <c r="AB335" s="42"/>
      <c r="AC335" s="42"/>
      <c r="AD335" s="42"/>
      <c r="AE335" s="42"/>
      <c r="AF335" s="42"/>
      <c r="AG335" s="42"/>
      <c r="AH335" s="42"/>
    </row>
    <row r="336" ht="15.75" customHeight="1">
      <c r="A336" s="42"/>
      <c r="B336" s="42"/>
      <c r="C336" s="42"/>
      <c r="D336" s="42"/>
      <c r="E336" s="31"/>
      <c r="F336" s="31"/>
      <c r="G336" s="31"/>
      <c r="H336" s="31"/>
      <c r="I336" s="42"/>
      <c r="J336" s="42"/>
      <c r="K336" s="42"/>
      <c r="L336" s="42"/>
      <c r="M336" s="42"/>
      <c r="N336" s="42"/>
      <c r="O336" s="42"/>
      <c r="P336" s="42"/>
      <c r="Q336" s="42"/>
      <c r="R336" s="42"/>
      <c r="S336" s="42"/>
      <c r="T336" s="42"/>
      <c r="U336" s="42"/>
      <c r="V336" s="42"/>
      <c r="W336" s="42"/>
      <c r="X336" s="42"/>
      <c r="Y336" s="42"/>
      <c r="Z336" s="42"/>
      <c r="AA336" s="42"/>
      <c r="AB336" s="42"/>
      <c r="AC336" s="42"/>
      <c r="AD336" s="42"/>
      <c r="AE336" s="42"/>
      <c r="AF336" s="42"/>
      <c r="AG336" s="42"/>
      <c r="AH336" s="42"/>
    </row>
    <row r="337" ht="15.75" customHeight="1">
      <c r="A337" s="42"/>
      <c r="B337" s="42"/>
      <c r="C337" s="42"/>
      <c r="D337" s="42"/>
      <c r="E337" s="31"/>
      <c r="F337" s="31"/>
      <c r="G337" s="31"/>
      <c r="H337" s="31"/>
      <c r="I337" s="42"/>
      <c r="J337" s="42"/>
      <c r="K337" s="42"/>
      <c r="L337" s="42"/>
      <c r="M337" s="42"/>
      <c r="N337" s="42"/>
      <c r="O337" s="42"/>
      <c r="P337" s="42"/>
      <c r="Q337" s="42"/>
      <c r="R337" s="42"/>
      <c r="S337" s="42"/>
      <c r="T337" s="42"/>
      <c r="U337" s="42"/>
      <c r="V337" s="42"/>
      <c r="W337" s="42"/>
      <c r="X337" s="42"/>
      <c r="Y337" s="42"/>
      <c r="Z337" s="42"/>
      <c r="AA337" s="42"/>
      <c r="AB337" s="42"/>
      <c r="AC337" s="42"/>
      <c r="AD337" s="42"/>
      <c r="AE337" s="42"/>
      <c r="AF337" s="42"/>
      <c r="AG337" s="42"/>
      <c r="AH337" s="42"/>
    </row>
    <row r="338" ht="15.75" customHeight="1">
      <c r="A338" s="42"/>
      <c r="B338" s="42"/>
      <c r="C338" s="42"/>
      <c r="D338" s="42"/>
      <c r="E338" s="31"/>
      <c r="F338" s="31"/>
      <c r="G338" s="31"/>
      <c r="H338" s="31"/>
      <c r="I338" s="42"/>
      <c r="J338" s="42"/>
      <c r="K338" s="42"/>
      <c r="L338" s="42"/>
      <c r="M338" s="42"/>
      <c r="N338" s="42"/>
      <c r="O338" s="42"/>
      <c r="P338" s="42"/>
      <c r="Q338" s="42"/>
      <c r="R338" s="42"/>
      <c r="S338" s="42"/>
      <c r="T338" s="42"/>
      <c r="U338" s="42"/>
      <c r="V338" s="42"/>
      <c r="W338" s="42"/>
      <c r="X338" s="42"/>
      <c r="Y338" s="42"/>
      <c r="Z338" s="42"/>
      <c r="AA338" s="42"/>
      <c r="AB338" s="42"/>
      <c r="AC338" s="42"/>
      <c r="AD338" s="42"/>
      <c r="AE338" s="42"/>
      <c r="AF338" s="42"/>
      <c r="AG338" s="42"/>
      <c r="AH338" s="42"/>
    </row>
    <row r="339" ht="15.75" customHeight="1">
      <c r="A339" s="42"/>
      <c r="B339" s="42"/>
      <c r="C339" s="42"/>
      <c r="D339" s="42"/>
      <c r="E339" s="31"/>
      <c r="F339" s="31"/>
      <c r="G339" s="31"/>
      <c r="H339" s="31"/>
      <c r="I339" s="42"/>
      <c r="J339" s="42"/>
      <c r="K339" s="42"/>
      <c r="L339" s="42"/>
      <c r="M339" s="42"/>
      <c r="N339" s="42"/>
      <c r="O339" s="42"/>
      <c r="P339" s="42"/>
      <c r="Q339" s="42"/>
      <c r="R339" s="42"/>
      <c r="S339" s="42"/>
      <c r="T339" s="42"/>
      <c r="U339" s="42"/>
      <c r="V339" s="42"/>
      <c r="W339" s="42"/>
      <c r="X339" s="42"/>
      <c r="Y339" s="42"/>
      <c r="Z339" s="42"/>
      <c r="AA339" s="42"/>
      <c r="AB339" s="42"/>
      <c r="AC339" s="42"/>
      <c r="AD339" s="42"/>
      <c r="AE339" s="42"/>
      <c r="AF339" s="42"/>
      <c r="AG339" s="42"/>
      <c r="AH339" s="42"/>
    </row>
    <row r="340" ht="15.75" customHeight="1">
      <c r="A340" s="42"/>
      <c r="B340" s="42"/>
      <c r="C340" s="42"/>
      <c r="D340" s="42"/>
      <c r="E340" s="31"/>
      <c r="F340" s="31"/>
      <c r="G340" s="31"/>
      <c r="H340" s="31"/>
      <c r="I340" s="42"/>
      <c r="J340" s="42"/>
      <c r="K340" s="42"/>
      <c r="L340" s="42"/>
      <c r="M340" s="42"/>
      <c r="N340" s="42"/>
      <c r="O340" s="42"/>
      <c r="P340" s="42"/>
      <c r="Q340" s="42"/>
      <c r="R340" s="42"/>
      <c r="S340" s="42"/>
      <c r="T340" s="42"/>
      <c r="U340" s="42"/>
      <c r="V340" s="42"/>
      <c r="W340" s="42"/>
      <c r="X340" s="42"/>
      <c r="Y340" s="42"/>
      <c r="Z340" s="42"/>
      <c r="AA340" s="42"/>
      <c r="AB340" s="42"/>
      <c r="AC340" s="42"/>
      <c r="AD340" s="42"/>
      <c r="AE340" s="42"/>
      <c r="AF340" s="42"/>
      <c r="AG340" s="42"/>
      <c r="AH340" s="42"/>
    </row>
    <row r="341" ht="15.75" customHeight="1">
      <c r="A341" s="42"/>
      <c r="B341" s="42"/>
      <c r="C341" s="42"/>
      <c r="D341" s="42"/>
      <c r="E341" s="31"/>
      <c r="F341" s="31"/>
      <c r="G341" s="31"/>
      <c r="H341" s="31"/>
      <c r="I341" s="42"/>
      <c r="J341" s="42"/>
      <c r="K341" s="42"/>
      <c r="L341" s="42"/>
      <c r="M341" s="42"/>
      <c r="N341" s="42"/>
      <c r="O341" s="42"/>
      <c r="P341" s="42"/>
      <c r="Q341" s="42"/>
      <c r="R341" s="42"/>
      <c r="S341" s="42"/>
      <c r="T341" s="42"/>
      <c r="U341" s="42"/>
      <c r="V341" s="42"/>
      <c r="W341" s="42"/>
      <c r="X341" s="42"/>
      <c r="Y341" s="42"/>
      <c r="Z341" s="42"/>
      <c r="AA341" s="42"/>
      <c r="AB341" s="42"/>
      <c r="AC341" s="42"/>
      <c r="AD341" s="42"/>
      <c r="AE341" s="42"/>
      <c r="AF341" s="42"/>
      <c r="AG341" s="42"/>
      <c r="AH341" s="42"/>
    </row>
    <row r="342" ht="15.75" customHeight="1">
      <c r="A342" s="42"/>
      <c r="B342" s="42"/>
      <c r="C342" s="42"/>
      <c r="D342" s="42"/>
      <c r="E342" s="31"/>
      <c r="F342" s="31"/>
      <c r="G342" s="31"/>
      <c r="H342" s="31"/>
      <c r="I342" s="42"/>
      <c r="J342" s="42"/>
      <c r="K342" s="42"/>
      <c r="L342" s="42"/>
      <c r="M342" s="42"/>
      <c r="N342" s="42"/>
      <c r="O342" s="42"/>
      <c r="P342" s="42"/>
      <c r="Q342" s="42"/>
      <c r="R342" s="42"/>
      <c r="S342" s="42"/>
      <c r="T342" s="42"/>
      <c r="U342" s="42"/>
      <c r="V342" s="42"/>
      <c r="W342" s="42"/>
      <c r="X342" s="42"/>
      <c r="Y342" s="42"/>
      <c r="Z342" s="42"/>
      <c r="AA342" s="42"/>
      <c r="AB342" s="42"/>
      <c r="AC342" s="42"/>
      <c r="AD342" s="42"/>
      <c r="AE342" s="42"/>
      <c r="AF342" s="42"/>
      <c r="AG342" s="42"/>
      <c r="AH342" s="42"/>
    </row>
    <row r="343" ht="15.75" customHeight="1">
      <c r="A343" s="42"/>
      <c r="B343" s="42"/>
      <c r="C343" s="42"/>
      <c r="D343" s="42"/>
      <c r="E343" s="31"/>
      <c r="F343" s="31"/>
      <c r="G343" s="31"/>
      <c r="H343" s="31"/>
      <c r="I343" s="42"/>
      <c r="J343" s="42"/>
      <c r="K343" s="42"/>
      <c r="L343" s="42"/>
      <c r="M343" s="42"/>
      <c r="N343" s="42"/>
      <c r="O343" s="42"/>
      <c r="P343" s="42"/>
      <c r="Q343" s="42"/>
      <c r="R343" s="42"/>
      <c r="S343" s="42"/>
      <c r="T343" s="42"/>
      <c r="U343" s="42"/>
      <c r="V343" s="42"/>
      <c r="W343" s="42"/>
      <c r="X343" s="42"/>
      <c r="Y343" s="42"/>
      <c r="Z343" s="42"/>
      <c r="AA343" s="42"/>
      <c r="AB343" s="42"/>
      <c r="AC343" s="42"/>
      <c r="AD343" s="42"/>
      <c r="AE343" s="42"/>
      <c r="AF343" s="42"/>
      <c r="AG343" s="42"/>
      <c r="AH343" s="42"/>
    </row>
    <row r="344" ht="15.75" customHeight="1">
      <c r="A344" s="42"/>
      <c r="B344" s="42"/>
      <c r="C344" s="42"/>
      <c r="D344" s="42"/>
      <c r="E344" s="31"/>
      <c r="F344" s="31"/>
      <c r="G344" s="31"/>
      <c r="H344" s="31"/>
      <c r="I344" s="42"/>
      <c r="J344" s="42"/>
      <c r="K344" s="42"/>
      <c r="L344" s="42"/>
      <c r="M344" s="42"/>
      <c r="N344" s="42"/>
      <c r="O344" s="42"/>
      <c r="P344" s="42"/>
      <c r="Q344" s="42"/>
      <c r="R344" s="42"/>
      <c r="S344" s="42"/>
      <c r="T344" s="42"/>
      <c r="U344" s="42"/>
      <c r="V344" s="42"/>
      <c r="W344" s="42"/>
      <c r="X344" s="42"/>
      <c r="Y344" s="42"/>
      <c r="Z344" s="42"/>
      <c r="AA344" s="42"/>
      <c r="AB344" s="42"/>
      <c r="AC344" s="42"/>
      <c r="AD344" s="42"/>
      <c r="AE344" s="42"/>
      <c r="AF344" s="42"/>
      <c r="AG344" s="42"/>
      <c r="AH344" s="42"/>
    </row>
    <row r="345" ht="15.75" customHeight="1">
      <c r="A345" s="42"/>
      <c r="B345" s="42"/>
      <c r="C345" s="42"/>
      <c r="D345" s="42"/>
      <c r="E345" s="31"/>
      <c r="F345" s="31"/>
      <c r="G345" s="31"/>
      <c r="H345" s="31"/>
      <c r="I345" s="42"/>
      <c r="J345" s="42"/>
      <c r="K345" s="42"/>
      <c r="L345" s="42"/>
      <c r="M345" s="42"/>
      <c r="N345" s="42"/>
      <c r="O345" s="42"/>
      <c r="P345" s="42"/>
      <c r="Q345" s="42"/>
      <c r="R345" s="42"/>
      <c r="S345" s="42"/>
      <c r="T345" s="42"/>
      <c r="U345" s="42"/>
      <c r="V345" s="42"/>
      <c r="W345" s="42"/>
      <c r="X345" s="42"/>
      <c r="Y345" s="42"/>
      <c r="Z345" s="42"/>
      <c r="AA345" s="42"/>
      <c r="AB345" s="42"/>
      <c r="AC345" s="42"/>
      <c r="AD345" s="42"/>
      <c r="AE345" s="42"/>
      <c r="AF345" s="42"/>
      <c r="AG345" s="42"/>
      <c r="AH345" s="42"/>
    </row>
    <row r="346" ht="15.75" customHeight="1">
      <c r="A346" s="42"/>
      <c r="B346" s="42"/>
      <c r="C346" s="42"/>
      <c r="D346" s="42"/>
      <c r="E346" s="31"/>
      <c r="F346" s="31"/>
      <c r="G346" s="31"/>
      <c r="H346" s="31"/>
      <c r="I346" s="42"/>
      <c r="J346" s="42"/>
      <c r="K346" s="42"/>
      <c r="L346" s="42"/>
      <c r="M346" s="42"/>
      <c r="N346" s="42"/>
      <c r="O346" s="42"/>
      <c r="P346" s="42"/>
      <c r="Q346" s="42"/>
      <c r="R346" s="42"/>
      <c r="S346" s="42"/>
      <c r="T346" s="42"/>
      <c r="U346" s="42"/>
      <c r="V346" s="42"/>
      <c r="W346" s="42"/>
      <c r="X346" s="42"/>
      <c r="Y346" s="42"/>
      <c r="Z346" s="42"/>
      <c r="AA346" s="42"/>
      <c r="AB346" s="42"/>
      <c r="AC346" s="42"/>
      <c r="AD346" s="42"/>
      <c r="AE346" s="42"/>
      <c r="AF346" s="42"/>
      <c r="AG346" s="42"/>
      <c r="AH346" s="42"/>
    </row>
    <row r="347" ht="15.75" customHeight="1">
      <c r="A347" s="42"/>
      <c r="B347" s="42"/>
      <c r="C347" s="42"/>
      <c r="D347" s="42"/>
      <c r="E347" s="31"/>
      <c r="F347" s="31"/>
      <c r="G347" s="31"/>
      <c r="H347" s="31"/>
      <c r="I347" s="42"/>
      <c r="J347" s="42"/>
      <c r="K347" s="42"/>
      <c r="L347" s="42"/>
      <c r="M347" s="42"/>
      <c r="N347" s="42"/>
      <c r="O347" s="42"/>
      <c r="P347" s="42"/>
      <c r="Q347" s="42"/>
      <c r="R347" s="42"/>
      <c r="S347" s="42"/>
      <c r="T347" s="42"/>
      <c r="U347" s="42"/>
      <c r="V347" s="42"/>
      <c r="W347" s="42"/>
      <c r="X347" s="42"/>
      <c r="Y347" s="42"/>
      <c r="Z347" s="42"/>
      <c r="AA347" s="42"/>
      <c r="AB347" s="42"/>
      <c r="AC347" s="42"/>
      <c r="AD347" s="42"/>
      <c r="AE347" s="42"/>
      <c r="AF347" s="42"/>
      <c r="AG347" s="42"/>
      <c r="AH347" s="42"/>
    </row>
    <row r="348" ht="15.75" customHeight="1">
      <c r="A348" s="42"/>
      <c r="B348" s="42"/>
      <c r="C348" s="42"/>
      <c r="D348" s="42"/>
      <c r="E348" s="31"/>
      <c r="F348" s="31"/>
      <c r="G348" s="31"/>
      <c r="H348" s="31"/>
      <c r="I348" s="42"/>
      <c r="J348" s="42"/>
      <c r="K348" s="42"/>
      <c r="L348" s="42"/>
      <c r="M348" s="42"/>
      <c r="N348" s="42"/>
      <c r="O348" s="42"/>
      <c r="P348" s="42"/>
      <c r="Q348" s="42"/>
      <c r="R348" s="42"/>
      <c r="S348" s="42"/>
      <c r="T348" s="42"/>
      <c r="U348" s="42"/>
      <c r="V348" s="42"/>
      <c r="W348" s="42"/>
      <c r="X348" s="42"/>
      <c r="Y348" s="42"/>
      <c r="Z348" s="42"/>
      <c r="AA348" s="42"/>
      <c r="AB348" s="42"/>
      <c r="AC348" s="42"/>
      <c r="AD348" s="42"/>
      <c r="AE348" s="42"/>
      <c r="AF348" s="42"/>
      <c r="AG348" s="42"/>
      <c r="AH348" s="42"/>
    </row>
    <row r="349" ht="15.75" customHeight="1">
      <c r="A349" s="42"/>
      <c r="B349" s="42"/>
      <c r="C349" s="42"/>
      <c r="D349" s="42"/>
      <c r="E349" s="31"/>
      <c r="F349" s="31"/>
      <c r="G349" s="31"/>
      <c r="H349" s="31"/>
      <c r="I349" s="42"/>
      <c r="J349" s="42"/>
      <c r="K349" s="42"/>
      <c r="L349" s="42"/>
      <c r="M349" s="42"/>
      <c r="N349" s="42"/>
      <c r="O349" s="42"/>
      <c r="P349" s="42"/>
      <c r="Q349" s="42"/>
      <c r="R349" s="42"/>
      <c r="S349" s="42"/>
      <c r="T349" s="42"/>
      <c r="U349" s="42"/>
      <c r="V349" s="42"/>
      <c r="W349" s="42"/>
      <c r="X349" s="42"/>
      <c r="Y349" s="42"/>
      <c r="Z349" s="42"/>
      <c r="AA349" s="42"/>
      <c r="AB349" s="42"/>
      <c r="AC349" s="42"/>
      <c r="AD349" s="42"/>
      <c r="AE349" s="42"/>
      <c r="AF349" s="42"/>
      <c r="AG349" s="42"/>
      <c r="AH349" s="42"/>
    </row>
    <row r="350" ht="15.75" customHeight="1">
      <c r="A350" s="42"/>
      <c r="B350" s="42"/>
      <c r="C350" s="42"/>
      <c r="D350" s="42"/>
      <c r="E350" s="31"/>
      <c r="F350" s="31"/>
      <c r="G350" s="31"/>
      <c r="H350" s="31"/>
      <c r="I350" s="42"/>
      <c r="J350" s="42"/>
      <c r="K350" s="42"/>
      <c r="L350" s="42"/>
      <c r="M350" s="42"/>
      <c r="N350" s="42"/>
      <c r="O350" s="42"/>
      <c r="P350" s="42"/>
      <c r="Q350" s="42"/>
      <c r="R350" s="42"/>
      <c r="S350" s="42"/>
      <c r="T350" s="42"/>
      <c r="U350" s="42"/>
      <c r="V350" s="42"/>
      <c r="W350" s="42"/>
      <c r="X350" s="42"/>
      <c r="Y350" s="42"/>
      <c r="Z350" s="42"/>
      <c r="AA350" s="42"/>
      <c r="AB350" s="42"/>
      <c r="AC350" s="42"/>
      <c r="AD350" s="42"/>
      <c r="AE350" s="42"/>
      <c r="AF350" s="42"/>
      <c r="AG350" s="42"/>
      <c r="AH350" s="42"/>
    </row>
    <row r="351" ht="15.75" customHeight="1">
      <c r="A351" s="42"/>
      <c r="B351" s="42"/>
      <c r="C351" s="42"/>
      <c r="D351" s="42"/>
      <c r="E351" s="31"/>
      <c r="F351" s="31"/>
      <c r="G351" s="31"/>
      <c r="H351" s="31"/>
      <c r="I351" s="42"/>
      <c r="J351" s="42"/>
      <c r="K351" s="42"/>
      <c r="L351" s="42"/>
      <c r="M351" s="42"/>
      <c r="N351" s="42"/>
      <c r="O351" s="42"/>
      <c r="P351" s="42"/>
      <c r="Q351" s="42"/>
      <c r="R351" s="42"/>
      <c r="S351" s="42"/>
      <c r="T351" s="42"/>
      <c r="U351" s="42"/>
      <c r="V351" s="42"/>
      <c r="W351" s="42"/>
      <c r="X351" s="42"/>
      <c r="Y351" s="42"/>
      <c r="Z351" s="42"/>
      <c r="AA351" s="42"/>
      <c r="AB351" s="42"/>
      <c r="AC351" s="42"/>
      <c r="AD351" s="42"/>
      <c r="AE351" s="42"/>
      <c r="AF351" s="42"/>
      <c r="AG351" s="42"/>
      <c r="AH351" s="42"/>
    </row>
    <row r="352" ht="15.75" customHeight="1">
      <c r="A352" s="42"/>
      <c r="B352" s="42"/>
      <c r="C352" s="42"/>
      <c r="D352" s="42"/>
      <c r="E352" s="31"/>
      <c r="F352" s="31"/>
      <c r="G352" s="31"/>
      <c r="H352" s="31"/>
      <c r="I352" s="42"/>
      <c r="J352" s="42"/>
      <c r="K352" s="42"/>
      <c r="L352" s="42"/>
      <c r="M352" s="42"/>
      <c r="N352" s="42"/>
      <c r="O352" s="42"/>
      <c r="P352" s="42"/>
      <c r="Q352" s="42"/>
      <c r="R352" s="42"/>
      <c r="S352" s="42"/>
      <c r="T352" s="42"/>
      <c r="U352" s="42"/>
      <c r="V352" s="42"/>
      <c r="W352" s="42"/>
      <c r="X352" s="42"/>
      <c r="Y352" s="42"/>
      <c r="Z352" s="42"/>
      <c r="AA352" s="42"/>
      <c r="AB352" s="42"/>
      <c r="AC352" s="42"/>
      <c r="AD352" s="42"/>
      <c r="AE352" s="42"/>
      <c r="AF352" s="42"/>
      <c r="AG352" s="42"/>
      <c r="AH352" s="42"/>
    </row>
    <row r="353" ht="15.75" customHeight="1">
      <c r="A353" s="42"/>
      <c r="B353" s="42"/>
      <c r="C353" s="42"/>
      <c r="D353" s="42"/>
      <c r="E353" s="31"/>
      <c r="F353" s="31"/>
      <c r="G353" s="31"/>
      <c r="H353" s="31"/>
      <c r="I353" s="42"/>
      <c r="J353" s="42"/>
      <c r="K353" s="42"/>
      <c r="L353" s="42"/>
      <c r="M353" s="42"/>
      <c r="N353" s="42"/>
      <c r="O353" s="42"/>
      <c r="P353" s="42"/>
      <c r="Q353" s="42"/>
      <c r="R353" s="42"/>
      <c r="S353" s="42"/>
      <c r="T353" s="42"/>
      <c r="U353" s="42"/>
      <c r="V353" s="42"/>
      <c r="W353" s="42"/>
      <c r="X353" s="42"/>
      <c r="Y353" s="42"/>
      <c r="Z353" s="42"/>
      <c r="AA353" s="42"/>
      <c r="AB353" s="42"/>
      <c r="AC353" s="42"/>
      <c r="AD353" s="42"/>
      <c r="AE353" s="42"/>
      <c r="AF353" s="42"/>
      <c r="AG353" s="42"/>
      <c r="AH353" s="42"/>
    </row>
    <row r="354" ht="15.75" customHeight="1">
      <c r="A354" s="42"/>
      <c r="B354" s="42"/>
      <c r="C354" s="42"/>
      <c r="D354" s="42"/>
      <c r="E354" s="31"/>
      <c r="F354" s="31"/>
      <c r="G354" s="31"/>
      <c r="H354" s="31"/>
      <c r="I354" s="42"/>
      <c r="J354" s="42"/>
      <c r="K354" s="42"/>
      <c r="L354" s="42"/>
      <c r="M354" s="42"/>
      <c r="N354" s="42"/>
      <c r="O354" s="42"/>
      <c r="P354" s="42"/>
      <c r="Q354" s="42"/>
      <c r="R354" s="42"/>
      <c r="S354" s="42"/>
      <c r="T354" s="42"/>
      <c r="U354" s="42"/>
      <c r="V354" s="42"/>
      <c r="W354" s="42"/>
      <c r="X354" s="42"/>
      <c r="Y354" s="42"/>
      <c r="Z354" s="42"/>
      <c r="AA354" s="42"/>
      <c r="AB354" s="42"/>
      <c r="AC354" s="42"/>
      <c r="AD354" s="42"/>
      <c r="AE354" s="42"/>
      <c r="AF354" s="42"/>
      <c r="AG354" s="42"/>
      <c r="AH354" s="42"/>
    </row>
    <row r="355" ht="15.75" customHeight="1">
      <c r="A355" s="42"/>
      <c r="B355" s="42"/>
      <c r="C355" s="42"/>
      <c r="D355" s="42"/>
      <c r="E355" s="31"/>
      <c r="F355" s="31"/>
      <c r="G355" s="31"/>
      <c r="H355" s="31"/>
      <c r="I355" s="42"/>
      <c r="J355" s="42"/>
      <c r="K355" s="42"/>
      <c r="L355" s="42"/>
      <c r="M355" s="42"/>
      <c r="N355" s="42"/>
      <c r="O355" s="42"/>
      <c r="P355" s="42"/>
      <c r="Q355" s="42"/>
      <c r="R355" s="42"/>
      <c r="S355" s="42"/>
      <c r="T355" s="42"/>
      <c r="U355" s="42"/>
      <c r="V355" s="42"/>
      <c r="W355" s="42"/>
      <c r="X355" s="42"/>
      <c r="Y355" s="42"/>
      <c r="Z355" s="42"/>
      <c r="AA355" s="42"/>
      <c r="AB355" s="42"/>
      <c r="AC355" s="42"/>
      <c r="AD355" s="42"/>
      <c r="AE355" s="42"/>
      <c r="AF355" s="42"/>
      <c r="AG355" s="42"/>
      <c r="AH355" s="42"/>
    </row>
    <row r="356" ht="15.75" customHeight="1">
      <c r="A356" s="42"/>
      <c r="B356" s="42"/>
      <c r="C356" s="42"/>
      <c r="D356" s="42"/>
      <c r="E356" s="31"/>
      <c r="F356" s="31"/>
      <c r="G356" s="31"/>
      <c r="H356" s="31"/>
      <c r="I356" s="42"/>
      <c r="J356" s="42"/>
      <c r="K356" s="42"/>
      <c r="L356" s="42"/>
      <c r="M356" s="42"/>
      <c r="N356" s="42"/>
      <c r="O356" s="42"/>
      <c r="P356" s="42"/>
      <c r="Q356" s="42"/>
      <c r="R356" s="42"/>
      <c r="S356" s="42"/>
      <c r="T356" s="42"/>
      <c r="U356" s="42"/>
      <c r="V356" s="42"/>
      <c r="W356" s="42"/>
      <c r="X356" s="42"/>
      <c r="Y356" s="42"/>
      <c r="Z356" s="42"/>
      <c r="AA356" s="42"/>
      <c r="AB356" s="42"/>
      <c r="AC356" s="42"/>
      <c r="AD356" s="42"/>
      <c r="AE356" s="42"/>
      <c r="AF356" s="42"/>
      <c r="AG356" s="42"/>
      <c r="AH356" s="42"/>
    </row>
    <row r="357" ht="15.75" customHeight="1">
      <c r="A357" s="42"/>
      <c r="B357" s="42"/>
      <c r="C357" s="42"/>
      <c r="D357" s="42"/>
      <c r="E357" s="31"/>
      <c r="F357" s="31"/>
      <c r="G357" s="31"/>
      <c r="H357" s="31"/>
      <c r="I357" s="42"/>
      <c r="J357" s="42"/>
      <c r="K357" s="42"/>
      <c r="L357" s="42"/>
      <c r="M357" s="42"/>
      <c r="N357" s="42"/>
      <c r="O357" s="42"/>
      <c r="P357" s="42"/>
      <c r="Q357" s="42"/>
      <c r="R357" s="42"/>
      <c r="S357" s="42"/>
      <c r="T357" s="42"/>
      <c r="U357" s="42"/>
      <c r="V357" s="42"/>
      <c r="W357" s="42"/>
      <c r="X357" s="42"/>
      <c r="Y357" s="42"/>
      <c r="Z357" s="42"/>
      <c r="AA357" s="42"/>
      <c r="AB357" s="42"/>
      <c r="AC357" s="42"/>
      <c r="AD357" s="42"/>
      <c r="AE357" s="42"/>
      <c r="AF357" s="42"/>
      <c r="AG357" s="42"/>
      <c r="AH357" s="42"/>
    </row>
    <row r="358" ht="15.75" customHeight="1">
      <c r="A358" s="42"/>
      <c r="B358" s="42"/>
      <c r="C358" s="42"/>
      <c r="D358" s="42"/>
      <c r="E358" s="31"/>
      <c r="F358" s="31"/>
      <c r="G358" s="31"/>
      <c r="H358" s="31"/>
      <c r="I358" s="42"/>
      <c r="J358" s="42"/>
      <c r="K358" s="42"/>
      <c r="L358" s="42"/>
      <c r="M358" s="42"/>
      <c r="N358" s="42"/>
      <c r="O358" s="42"/>
      <c r="P358" s="42"/>
      <c r="Q358" s="42"/>
      <c r="R358" s="42"/>
      <c r="S358" s="42"/>
      <c r="T358" s="42"/>
      <c r="U358" s="42"/>
      <c r="V358" s="42"/>
      <c r="W358" s="42"/>
      <c r="X358" s="42"/>
      <c r="Y358" s="42"/>
      <c r="Z358" s="42"/>
      <c r="AA358" s="42"/>
      <c r="AB358" s="42"/>
      <c r="AC358" s="42"/>
      <c r="AD358" s="42"/>
      <c r="AE358" s="42"/>
      <c r="AF358" s="42"/>
      <c r="AG358" s="42"/>
      <c r="AH358" s="42"/>
    </row>
    <row r="359" ht="15.75" customHeight="1">
      <c r="A359" s="42"/>
      <c r="B359" s="42"/>
      <c r="C359" s="42"/>
      <c r="D359" s="42"/>
      <c r="E359" s="31"/>
      <c r="F359" s="31"/>
      <c r="G359" s="31"/>
      <c r="H359" s="31"/>
      <c r="I359" s="42"/>
      <c r="J359" s="42"/>
      <c r="K359" s="42"/>
      <c r="L359" s="42"/>
      <c r="M359" s="42"/>
      <c r="N359" s="42"/>
      <c r="O359" s="42"/>
      <c r="P359" s="42"/>
      <c r="Q359" s="42"/>
      <c r="R359" s="42"/>
      <c r="S359" s="42"/>
      <c r="T359" s="42"/>
      <c r="U359" s="42"/>
      <c r="V359" s="42"/>
      <c r="W359" s="42"/>
      <c r="X359" s="42"/>
      <c r="Y359" s="42"/>
      <c r="Z359" s="42"/>
      <c r="AA359" s="42"/>
      <c r="AB359" s="42"/>
      <c r="AC359" s="42"/>
      <c r="AD359" s="42"/>
      <c r="AE359" s="42"/>
      <c r="AF359" s="42"/>
      <c r="AG359" s="42"/>
      <c r="AH359" s="42"/>
    </row>
    <row r="360" ht="15.75" customHeight="1">
      <c r="A360" s="42"/>
      <c r="B360" s="42"/>
      <c r="C360" s="42"/>
      <c r="D360" s="42"/>
      <c r="E360" s="31"/>
      <c r="F360" s="31"/>
      <c r="G360" s="31"/>
      <c r="H360" s="31"/>
      <c r="I360" s="42"/>
      <c r="J360" s="42"/>
      <c r="K360" s="42"/>
      <c r="L360" s="42"/>
      <c r="M360" s="42"/>
      <c r="N360" s="42"/>
      <c r="O360" s="42"/>
      <c r="P360" s="42"/>
      <c r="Q360" s="42"/>
      <c r="R360" s="42"/>
      <c r="S360" s="42"/>
      <c r="T360" s="42"/>
      <c r="U360" s="42"/>
      <c r="V360" s="42"/>
      <c r="W360" s="42"/>
      <c r="X360" s="42"/>
      <c r="Y360" s="42"/>
      <c r="Z360" s="42"/>
      <c r="AA360" s="42"/>
      <c r="AB360" s="42"/>
      <c r="AC360" s="42"/>
      <c r="AD360" s="42"/>
      <c r="AE360" s="42"/>
      <c r="AF360" s="42"/>
      <c r="AG360" s="42"/>
      <c r="AH360" s="42"/>
    </row>
    <row r="361" ht="15.75" customHeight="1">
      <c r="A361" s="42"/>
      <c r="B361" s="42"/>
      <c r="C361" s="42"/>
      <c r="D361" s="42"/>
      <c r="E361" s="31"/>
      <c r="F361" s="31"/>
      <c r="G361" s="31"/>
      <c r="H361" s="31"/>
      <c r="I361" s="42"/>
      <c r="J361" s="42"/>
      <c r="K361" s="42"/>
      <c r="L361" s="42"/>
      <c r="M361" s="42"/>
      <c r="N361" s="42"/>
      <c r="O361" s="42"/>
      <c r="P361" s="42"/>
      <c r="Q361" s="42"/>
      <c r="R361" s="42"/>
      <c r="S361" s="42"/>
      <c r="T361" s="42"/>
      <c r="U361" s="42"/>
      <c r="V361" s="42"/>
      <c r="W361" s="42"/>
      <c r="X361" s="42"/>
      <c r="Y361" s="42"/>
      <c r="Z361" s="42"/>
      <c r="AA361" s="42"/>
      <c r="AB361" s="42"/>
      <c r="AC361" s="42"/>
      <c r="AD361" s="42"/>
      <c r="AE361" s="42"/>
      <c r="AF361" s="42"/>
      <c r="AG361" s="42"/>
      <c r="AH361" s="42"/>
    </row>
    <row r="362" ht="15.75" customHeight="1">
      <c r="A362" s="42"/>
      <c r="B362" s="42"/>
      <c r="C362" s="42"/>
      <c r="D362" s="42"/>
      <c r="E362" s="31"/>
      <c r="F362" s="31"/>
      <c r="G362" s="31"/>
      <c r="H362" s="31"/>
      <c r="I362" s="42"/>
      <c r="J362" s="42"/>
      <c r="K362" s="42"/>
      <c r="L362" s="42"/>
      <c r="M362" s="42"/>
      <c r="N362" s="42"/>
      <c r="O362" s="42"/>
      <c r="P362" s="42"/>
      <c r="Q362" s="42"/>
      <c r="R362" s="42"/>
      <c r="S362" s="42"/>
      <c r="T362" s="42"/>
      <c r="U362" s="42"/>
      <c r="V362" s="42"/>
      <c r="W362" s="42"/>
      <c r="X362" s="42"/>
      <c r="Y362" s="42"/>
      <c r="Z362" s="42"/>
      <c r="AA362" s="42"/>
      <c r="AB362" s="42"/>
      <c r="AC362" s="42"/>
      <c r="AD362" s="42"/>
      <c r="AE362" s="42"/>
      <c r="AF362" s="42"/>
      <c r="AG362" s="42"/>
      <c r="AH362" s="42"/>
    </row>
    <row r="363" ht="15.75" customHeight="1">
      <c r="A363" s="42"/>
      <c r="B363" s="42"/>
      <c r="C363" s="42"/>
      <c r="D363" s="42"/>
      <c r="E363" s="31"/>
      <c r="F363" s="31"/>
      <c r="G363" s="31"/>
      <c r="H363" s="31"/>
      <c r="I363" s="42"/>
      <c r="J363" s="42"/>
      <c r="K363" s="42"/>
      <c r="L363" s="42"/>
      <c r="M363" s="42"/>
      <c r="N363" s="42"/>
      <c r="O363" s="42"/>
      <c r="P363" s="42"/>
      <c r="Q363" s="42"/>
      <c r="R363" s="42"/>
      <c r="S363" s="42"/>
      <c r="T363" s="42"/>
      <c r="U363" s="42"/>
      <c r="V363" s="42"/>
      <c r="W363" s="42"/>
      <c r="X363" s="42"/>
      <c r="Y363" s="42"/>
      <c r="Z363" s="42"/>
      <c r="AA363" s="42"/>
      <c r="AB363" s="42"/>
      <c r="AC363" s="42"/>
      <c r="AD363" s="42"/>
      <c r="AE363" s="42"/>
      <c r="AF363" s="42"/>
      <c r="AG363" s="42"/>
      <c r="AH363" s="42"/>
    </row>
    <row r="364" ht="15.75" customHeight="1">
      <c r="A364" s="42"/>
      <c r="B364" s="42"/>
      <c r="C364" s="42"/>
      <c r="D364" s="42"/>
      <c r="E364" s="31"/>
      <c r="F364" s="31"/>
      <c r="G364" s="31"/>
      <c r="H364" s="31"/>
      <c r="I364" s="42"/>
      <c r="J364" s="42"/>
      <c r="K364" s="42"/>
      <c r="L364" s="42"/>
      <c r="M364" s="42"/>
      <c r="N364" s="42"/>
      <c r="O364" s="42"/>
      <c r="P364" s="42"/>
      <c r="Q364" s="42"/>
      <c r="R364" s="42"/>
      <c r="S364" s="42"/>
      <c r="T364" s="42"/>
      <c r="U364" s="42"/>
      <c r="V364" s="42"/>
      <c r="W364" s="42"/>
      <c r="X364" s="42"/>
      <c r="Y364" s="42"/>
      <c r="Z364" s="42"/>
      <c r="AA364" s="42"/>
      <c r="AB364" s="42"/>
      <c r="AC364" s="42"/>
      <c r="AD364" s="42"/>
      <c r="AE364" s="42"/>
      <c r="AF364" s="42"/>
      <c r="AG364" s="42"/>
      <c r="AH364" s="42"/>
    </row>
    <row r="365" ht="15.75" customHeight="1">
      <c r="A365" s="42"/>
      <c r="B365" s="42"/>
      <c r="C365" s="42"/>
      <c r="D365" s="42"/>
      <c r="E365" s="31"/>
      <c r="F365" s="31"/>
      <c r="G365" s="31"/>
      <c r="H365" s="31"/>
      <c r="I365" s="42"/>
      <c r="J365" s="42"/>
      <c r="K365" s="42"/>
      <c r="L365" s="42"/>
      <c r="M365" s="42"/>
      <c r="N365" s="42"/>
      <c r="O365" s="42"/>
      <c r="P365" s="42"/>
      <c r="Q365" s="42"/>
      <c r="R365" s="42"/>
      <c r="S365" s="42"/>
      <c r="T365" s="42"/>
      <c r="U365" s="42"/>
      <c r="V365" s="42"/>
      <c r="W365" s="42"/>
      <c r="X365" s="42"/>
      <c r="Y365" s="42"/>
      <c r="Z365" s="42"/>
      <c r="AA365" s="42"/>
      <c r="AB365" s="42"/>
      <c r="AC365" s="42"/>
      <c r="AD365" s="42"/>
      <c r="AE365" s="42"/>
      <c r="AF365" s="42"/>
      <c r="AG365" s="42"/>
      <c r="AH365" s="42"/>
    </row>
    <row r="366" ht="15.75" customHeight="1">
      <c r="A366" s="42"/>
      <c r="B366" s="42"/>
      <c r="C366" s="42"/>
      <c r="D366" s="42"/>
      <c r="E366" s="31"/>
      <c r="F366" s="31"/>
      <c r="G366" s="31"/>
      <c r="H366" s="31"/>
      <c r="I366" s="42"/>
      <c r="J366" s="42"/>
      <c r="K366" s="42"/>
      <c r="L366" s="42"/>
      <c r="M366" s="42"/>
      <c r="N366" s="42"/>
      <c r="O366" s="42"/>
      <c r="P366" s="42"/>
      <c r="Q366" s="42"/>
      <c r="R366" s="42"/>
      <c r="S366" s="42"/>
      <c r="T366" s="42"/>
      <c r="U366" s="42"/>
      <c r="V366" s="42"/>
      <c r="W366" s="42"/>
      <c r="X366" s="42"/>
      <c r="Y366" s="42"/>
      <c r="Z366" s="42"/>
      <c r="AA366" s="42"/>
      <c r="AB366" s="42"/>
      <c r="AC366" s="42"/>
      <c r="AD366" s="42"/>
      <c r="AE366" s="42"/>
      <c r="AF366" s="42"/>
      <c r="AG366" s="42"/>
      <c r="AH366" s="42"/>
    </row>
    <row r="367" ht="15.75" customHeight="1">
      <c r="A367" s="42"/>
      <c r="B367" s="42"/>
      <c r="C367" s="42"/>
      <c r="D367" s="42"/>
      <c r="E367" s="31"/>
      <c r="F367" s="31"/>
      <c r="G367" s="31"/>
      <c r="H367" s="31"/>
      <c r="I367" s="42"/>
      <c r="J367" s="42"/>
      <c r="K367" s="42"/>
      <c r="L367" s="42"/>
      <c r="M367" s="42"/>
      <c r="N367" s="42"/>
      <c r="O367" s="42"/>
      <c r="P367" s="42"/>
      <c r="Q367" s="42"/>
      <c r="R367" s="42"/>
      <c r="S367" s="42"/>
      <c r="T367" s="42"/>
      <c r="U367" s="42"/>
      <c r="V367" s="42"/>
      <c r="W367" s="42"/>
      <c r="X367" s="42"/>
      <c r="Y367" s="42"/>
      <c r="Z367" s="42"/>
      <c r="AA367" s="42"/>
      <c r="AB367" s="42"/>
      <c r="AC367" s="42"/>
      <c r="AD367" s="42"/>
      <c r="AE367" s="42"/>
      <c r="AF367" s="42"/>
      <c r="AG367" s="42"/>
      <c r="AH367" s="42"/>
    </row>
    <row r="368" ht="15.75" customHeight="1">
      <c r="A368" s="42"/>
      <c r="B368" s="42"/>
      <c r="C368" s="42"/>
      <c r="D368" s="42"/>
      <c r="E368" s="31"/>
      <c r="F368" s="31"/>
      <c r="G368" s="31"/>
      <c r="H368" s="31"/>
      <c r="I368" s="42"/>
      <c r="J368" s="42"/>
      <c r="K368" s="42"/>
      <c r="L368" s="42"/>
      <c r="M368" s="42"/>
      <c r="N368" s="42"/>
      <c r="O368" s="42"/>
      <c r="P368" s="42"/>
      <c r="Q368" s="42"/>
      <c r="R368" s="42"/>
      <c r="S368" s="42"/>
      <c r="T368" s="42"/>
      <c r="U368" s="42"/>
      <c r="V368" s="42"/>
      <c r="W368" s="42"/>
      <c r="X368" s="42"/>
      <c r="Y368" s="42"/>
      <c r="Z368" s="42"/>
      <c r="AA368" s="42"/>
      <c r="AB368" s="42"/>
      <c r="AC368" s="42"/>
      <c r="AD368" s="42"/>
      <c r="AE368" s="42"/>
      <c r="AF368" s="42"/>
      <c r="AG368" s="42"/>
      <c r="AH368" s="42"/>
    </row>
    <row r="369" ht="15.75" customHeight="1">
      <c r="A369" s="42"/>
      <c r="B369" s="42"/>
      <c r="C369" s="42"/>
      <c r="D369" s="42"/>
      <c r="E369" s="31"/>
      <c r="F369" s="31"/>
      <c r="G369" s="31"/>
      <c r="H369" s="31"/>
      <c r="I369" s="42"/>
      <c r="J369" s="42"/>
      <c r="K369" s="42"/>
      <c r="L369" s="42"/>
      <c r="M369" s="42"/>
      <c r="N369" s="42"/>
      <c r="O369" s="42"/>
      <c r="P369" s="42"/>
      <c r="Q369" s="42"/>
      <c r="R369" s="42"/>
      <c r="S369" s="42"/>
      <c r="T369" s="42"/>
      <c r="U369" s="42"/>
      <c r="V369" s="42"/>
      <c r="W369" s="42"/>
      <c r="X369" s="42"/>
      <c r="Y369" s="42"/>
      <c r="Z369" s="42"/>
      <c r="AA369" s="42"/>
      <c r="AB369" s="42"/>
      <c r="AC369" s="42"/>
      <c r="AD369" s="42"/>
      <c r="AE369" s="42"/>
      <c r="AF369" s="42"/>
      <c r="AG369" s="42"/>
      <c r="AH369" s="42"/>
    </row>
    <row r="370" ht="15.75" customHeight="1">
      <c r="A370" s="42"/>
      <c r="B370" s="42"/>
      <c r="C370" s="42"/>
      <c r="D370" s="42"/>
      <c r="E370" s="31"/>
      <c r="F370" s="31"/>
      <c r="G370" s="31"/>
      <c r="H370" s="31"/>
      <c r="I370" s="42"/>
      <c r="J370" s="42"/>
      <c r="K370" s="42"/>
      <c r="L370" s="42"/>
      <c r="M370" s="42"/>
      <c r="N370" s="42"/>
      <c r="O370" s="42"/>
      <c r="P370" s="42"/>
      <c r="Q370" s="42"/>
      <c r="R370" s="42"/>
      <c r="S370" s="42"/>
      <c r="T370" s="42"/>
      <c r="U370" s="42"/>
      <c r="V370" s="42"/>
      <c r="W370" s="42"/>
      <c r="X370" s="42"/>
      <c r="Y370" s="42"/>
      <c r="Z370" s="42"/>
      <c r="AA370" s="42"/>
      <c r="AB370" s="42"/>
      <c r="AC370" s="42"/>
      <c r="AD370" s="42"/>
      <c r="AE370" s="42"/>
      <c r="AF370" s="42"/>
      <c r="AG370" s="42"/>
      <c r="AH370" s="42"/>
    </row>
    <row r="371" ht="15.75" customHeight="1">
      <c r="A371" s="42"/>
      <c r="B371" s="42"/>
      <c r="C371" s="42"/>
      <c r="D371" s="42"/>
      <c r="E371" s="31"/>
      <c r="F371" s="31"/>
      <c r="G371" s="31"/>
      <c r="H371" s="31"/>
      <c r="I371" s="42"/>
      <c r="J371" s="42"/>
      <c r="K371" s="42"/>
      <c r="L371" s="42"/>
      <c r="M371" s="42"/>
      <c r="N371" s="42"/>
      <c r="O371" s="42"/>
      <c r="P371" s="42"/>
      <c r="Q371" s="42"/>
      <c r="R371" s="42"/>
      <c r="S371" s="42"/>
      <c r="T371" s="42"/>
      <c r="U371" s="42"/>
      <c r="V371" s="42"/>
      <c r="W371" s="42"/>
      <c r="X371" s="42"/>
      <c r="Y371" s="42"/>
      <c r="Z371" s="42"/>
      <c r="AA371" s="42"/>
      <c r="AB371" s="42"/>
      <c r="AC371" s="42"/>
      <c r="AD371" s="42"/>
      <c r="AE371" s="42"/>
      <c r="AF371" s="42"/>
      <c r="AG371" s="42"/>
      <c r="AH371" s="42"/>
    </row>
    <row r="372" ht="15.75" customHeight="1">
      <c r="A372" s="42"/>
      <c r="B372" s="42"/>
      <c r="C372" s="42"/>
      <c r="D372" s="42"/>
      <c r="E372" s="31"/>
      <c r="F372" s="31"/>
      <c r="G372" s="31"/>
      <c r="H372" s="31"/>
      <c r="I372" s="42"/>
      <c r="J372" s="42"/>
      <c r="K372" s="42"/>
      <c r="L372" s="42"/>
      <c r="M372" s="42"/>
      <c r="N372" s="42"/>
      <c r="O372" s="42"/>
      <c r="P372" s="42"/>
      <c r="Q372" s="42"/>
      <c r="R372" s="42"/>
      <c r="S372" s="42"/>
      <c r="T372" s="42"/>
      <c r="U372" s="42"/>
      <c r="V372" s="42"/>
      <c r="W372" s="42"/>
      <c r="X372" s="42"/>
      <c r="Y372" s="42"/>
      <c r="Z372" s="42"/>
      <c r="AA372" s="42"/>
      <c r="AB372" s="42"/>
      <c r="AC372" s="42"/>
      <c r="AD372" s="42"/>
      <c r="AE372" s="42"/>
      <c r="AF372" s="42"/>
      <c r="AG372" s="42"/>
      <c r="AH372" s="42"/>
    </row>
    <row r="373" ht="15.75" customHeight="1">
      <c r="A373" s="42"/>
      <c r="B373" s="42"/>
      <c r="C373" s="42"/>
      <c r="D373" s="42"/>
      <c r="E373" s="31"/>
      <c r="F373" s="31"/>
      <c r="G373" s="31"/>
      <c r="H373" s="31"/>
      <c r="I373" s="42"/>
      <c r="J373" s="42"/>
      <c r="K373" s="42"/>
      <c r="L373" s="42"/>
      <c r="M373" s="42"/>
      <c r="N373" s="42"/>
      <c r="O373" s="42"/>
      <c r="P373" s="42"/>
      <c r="Q373" s="42"/>
      <c r="R373" s="42"/>
      <c r="S373" s="42"/>
      <c r="T373" s="42"/>
      <c r="U373" s="42"/>
      <c r="V373" s="42"/>
      <c r="W373" s="42"/>
      <c r="X373" s="42"/>
      <c r="Y373" s="42"/>
      <c r="Z373" s="42"/>
      <c r="AA373" s="42"/>
      <c r="AB373" s="42"/>
      <c r="AC373" s="42"/>
      <c r="AD373" s="42"/>
      <c r="AE373" s="42"/>
      <c r="AF373" s="42"/>
      <c r="AG373" s="42"/>
      <c r="AH373" s="42"/>
    </row>
    <row r="374" ht="15.75" customHeight="1">
      <c r="A374" s="42"/>
      <c r="B374" s="42"/>
      <c r="C374" s="42"/>
      <c r="D374" s="42"/>
      <c r="E374" s="31"/>
      <c r="F374" s="31"/>
      <c r="G374" s="31"/>
      <c r="H374" s="31"/>
      <c r="I374" s="42"/>
      <c r="J374" s="42"/>
      <c r="K374" s="42"/>
      <c r="L374" s="42"/>
      <c r="M374" s="42"/>
      <c r="N374" s="42"/>
      <c r="O374" s="42"/>
      <c r="P374" s="42"/>
      <c r="Q374" s="42"/>
      <c r="R374" s="42"/>
      <c r="S374" s="42"/>
      <c r="T374" s="42"/>
      <c r="U374" s="42"/>
      <c r="V374" s="42"/>
      <c r="W374" s="42"/>
      <c r="X374" s="42"/>
      <c r="Y374" s="42"/>
      <c r="Z374" s="42"/>
      <c r="AA374" s="42"/>
      <c r="AB374" s="42"/>
      <c r="AC374" s="42"/>
      <c r="AD374" s="42"/>
      <c r="AE374" s="42"/>
      <c r="AF374" s="42"/>
      <c r="AG374" s="42"/>
      <c r="AH374" s="42"/>
    </row>
    <row r="375" ht="15.75" customHeight="1">
      <c r="A375" s="42"/>
      <c r="B375" s="42"/>
      <c r="C375" s="42"/>
      <c r="D375" s="42"/>
      <c r="E375" s="31"/>
      <c r="F375" s="31"/>
      <c r="G375" s="31"/>
      <c r="H375" s="31"/>
      <c r="I375" s="42"/>
      <c r="J375" s="42"/>
      <c r="K375" s="42"/>
      <c r="L375" s="42"/>
      <c r="M375" s="42"/>
      <c r="N375" s="42"/>
      <c r="O375" s="42"/>
      <c r="P375" s="42"/>
      <c r="Q375" s="42"/>
      <c r="R375" s="42"/>
      <c r="S375" s="42"/>
      <c r="T375" s="42"/>
      <c r="U375" s="42"/>
      <c r="V375" s="42"/>
      <c r="W375" s="42"/>
      <c r="X375" s="42"/>
      <c r="Y375" s="42"/>
      <c r="Z375" s="42"/>
      <c r="AA375" s="42"/>
      <c r="AB375" s="42"/>
      <c r="AC375" s="42"/>
      <c r="AD375" s="42"/>
      <c r="AE375" s="42"/>
      <c r="AF375" s="42"/>
      <c r="AG375" s="42"/>
      <c r="AH375" s="42"/>
    </row>
    <row r="376" ht="15.75" customHeight="1">
      <c r="A376" s="42"/>
      <c r="B376" s="42"/>
      <c r="C376" s="42"/>
      <c r="D376" s="42"/>
      <c r="E376" s="31"/>
      <c r="F376" s="31"/>
      <c r="G376" s="31"/>
      <c r="H376" s="31"/>
      <c r="I376" s="42"/>
      <c r="J376" s="42"/>
      <c r="K376" s="42"/>
      <c r="L376" s="42"/>
      <c r="M376" s="42"/>
      <c r="N376" s="42"/>
      <c r="O376" s="42"/>
      <c r="P376" s="42"/>
      <c r="Q376" s="42"/>
      <c r="R376" s="42"/>
      <c r="S376" s="42"/>
      <c r="T376" s="42"/>
      <c r="U376" s="42"/>
      <c r="V376" s="42"/>
      <c r="W376" s="42"/>
      <c r="X376" s="42"/>
      <c r="Y376" s="42"/>
      <c r="Z376" s="42"/>
      <c r="AA376" s="42"/>
      <c r="AB376" s="42"/>
      <c r="AC376" s="42"/>
      <c r="AD376" s="42"/>
      <c r="AE376" s="42"/>
      <c r="AF376" s="42"/>
      <c r="AG376" s="42"/>
      <c r="AH376" s="42"/>
    </row>
    <row r="377" ht="15.75" customHeight="1">
      <c r="A377" s="42"/>
      <c r="B377" s="42"/>
      <c r="C377" s="42"/>
      <c r="D377" s="42"/>
      <c r="E377" s="31"/>
      <c r="F377" s="31"/>
      <c r="G377" s="31"/>
      <c r="H377" s="31"/>
      <c r="I377" s="42"/>
      <c r="J377" s="42"/>
      <c r="K377" s="42"/>
      <c r="L377" s="42"/>
      <c r="M377" s="42"/>
      <c r="N377" s="42"/>
      <c r="O377" s="42"/>
      <c r="P377" s="42"/>
      <c r="Q377" s="42"/>
      <c r="R377" s="42"/>
      <c r="S377" s="42"/>
      <c r="T377" s="42"/>
      <c r="U377" s="42"/>
      <c r="V377" s="42"/>
      <c r="W377" s="42"/>
      <c r="X377" s="42"/>
      <c r="Y377" s="42"/>
      <c r="Z377" s="42"/>
      <c r="AA377" s="42"/>
      <c r="AB377" s="42"/>
      <c r="AC377" s="42"/>
      <c r="AD377" s="42"/>
      <c r="AE377" s="42"/>
      <c r="AF377" s="42"/>
      <c r="AG377" s="42"/>
      <c r="AH377" s="42"/>
    </row>
    <row r="378" ht="15.75" customHeight="1">
      <c r="A378" s="42"/>
      <c r="B378" s="42"/>
      <c r="C378" s="42"/>
      <c r="D378" s="42"/>
      <c r="E378" s="31"/>
      <c r="F378" s="31"/>
      <c r="G378" s="31"/>
      <c r="H378" s="31"/>
      <c r="I378" s="42"/>
      <c r="J378" s="42"/>
      <c r="K378" s="42"/>
      <c r="L378" s="42"/>
      <c r="M378" s="42"/>
      <c r="N378" s="42"/>
      <c r="O378" s="42"/>
      <c r="P378" s="42"/>
      <c r="Q378" s="42"/>
      <c r="R378" s="42"/>
      <c r="S378" s="42"/>
      <c r="T378" s="42"/>
      <c r="U378" s="42"/>
      <c r="V378" s="42"/>
      <c r="W378" s="42"/>
      <c r="X378" s="42"/>
      <c r="Y378" s="42"/>
      <c r="Z378" s="42"/>
      <c r="AA378" s="42"/>
      <c r="AB378" s="42"/>
      <c r="AC378" s="42"/>
      <c r="AD378" s="42"/>
      <c r="AE378" s="42"/>
      <c r="AF378" s="42"/>
      <c r="AG378" s="42"/>
      <c r="AH378" s="42"/>
    </row>
    <row r="379" ht="15.75" customHeight="1">
      <c r="A379" s="42"/>
      <c r="B379" s="42"/>
      <c r="C379" s="42"/>
      <c r="D379" s="42"/>
      <c r="E379" s="31"/>
      <c r="F379" s="31"/>
      <c r="G379" s="31"/>
      <c r="H379" s="31"/>
      <c r="I379" s="42"/>
      <c r="J379" s="42"/>
      <c r="K379" s="42"/>
      <c r="L379" s="42"/>
      <c r="M379" s="42"/>
      <c r="N379" s="42"/>
      <c r="O379" s="42"/>
      <c r="P379" s="42"/>
      <c r="Q379" s="42"/>
      <c r="R379" s="42"/>
      <c r="S379" s="42"/>
      <c r="T379" s="42"/>
      <c r="U379" s="42"/>
      <c r="V379" s="42"/>
      <c r="W379" s="42"/>
      <c r="X379" s="42"/>
      <c r="Y379" s="42"/>
      <c r="Z379" s="42"/>
      <c r="AA379" s="42"/>
      <c r="AB379" s="42"/>
      <c r="AC379" s="42"/>
      <c r="AD379" s="42"/>
      <c r="AE379" s="42"/>
      <c r="AF379" s="42"/>
      <c r="AG379" s="42"/>
      <c r="AH379" s="42"/>
    </row>
    <row r="380" ht="15.75" customHeight="1">
      <c r="A380" s="42"/>
      <c r="B380" s="42"/>
      <c r="C380" s="42"/>
      <c r="D380" s="42"/>
      <c r="E380" s="31"/>
      <c r="F380" s="31"/>
      <c r="G380" s="31"/>
      <c r="H380" s="31"/>
      <c r="I380" s="42"/>
      <c r="J380" s="42"/>
      <c r="K380" s="42"/>
      <c r="L380" s="42"/>
      <c r="M380" s="42"/>
      <c r="N380" s="42"/>
      <c r="O380" s="42"/>
      <c r="P380" s="42"/>
      <c r="Q380" s="42"/>
      <c r="R380" s="42"/>
      <c r="S380" s="42"/>
      <c r="T380" s="42"/>
      <c r="U380" s="42"/>
      <c r="V380" s="42"/>
      <c r="W380" s="42"/>
      <c r="X380" s="42"/>
      <c r="Y380" s="42"/>
      <c r="Z380" s="42"/>
      <c r="AA380" s="42"/>
      <c r="AB380" s="42"/>
      <c r="AC380" s="42"/>
      <c r="AD380" s="42"/>
      <c r="AE380" s="42"/>
      <c r="AF380" s="42"/>
      <c r="AG380" s="42"/>
      <c r="AH380" s="42"/>
    </row>
    <row r="381" ht="15.75" customHeight="1">
      <c r="A381" s="42"/>
      <c r="B381" s="42"/>
      <c r="C381" s="42"/>
      <c r="D381" s="42"/>
      <c r="E381" s="31"/>
      <c r="F381" s="31"/>
      <c r="G381" s="31"/>
      <c r="H381" s="31"/>
      <c r="I381" s="42"/>
      <c r="J381" s="42"/>
      <c r="K381" s="42"/>
      <c r="L381" s="42"/>
      <c r="M381" s="42"/>
      <c r="N381" s="42"/>
      <c r="O381" s="42"/>
      <c r="P381" s="42"/>
      <c r="Q381" s="42"/>
      <c r="R381" s="42"/>
      <c r="S381" s="42"/>
      <c r="T381" s="42"/>
      <c r="U381" s="42"/>
      <c r="V381" s="42"/>
      <c r="W381" s="42"/>
      <c r="X381" s="42"/>
      <c r="Y381" s="42"/>
      <c r="Z381" s="42"/>
      <c r="AA381" s="42"/>
      <c r="AB381" s="42"/>
      <c r="AC381" s="42"/>
      <c r="AD381" s="42"/>
      <c r="AE381" s="42"/>
      <c r="AF381" s="42"/>
      <c r="AG381" s="42"/>
      <c r="AH381" s="42"/>
    </row>
    <row r="382" ht="15.75" customHeight="1">
      <c r="A382" s="42"/>
      <c r="B382" s="42"/>
      <c r="C382" s="42"/>
      <c r="D382" s="42"/>
      <c r="E382" s="31"/>
      <c r="F382" s="31"/>
      <c r="G382" s="31"/>
      <c r="H382" s="31"/>
      <c r="I382" s="42"/>
      <c r="J382" s="42"/>
      <c r="K382" s="42"/>
      <c r="L382" s="42"/>
      <c r="M382" s="42"/>
      <c r="N382" s="42"/>
      <c r="O382" s="42"/>
      <c r="P382" s="42"/>
      <c r="Q382" s="42"/>
      <c r="R382" s="42"/>
      <c r="S382" s="42"/>
      <c r="T382" s="42"/>
      <c r="U382" s="42"/>
      <c r="V382" s="42"/>
      <c r="W382" s="42"/>
      <c r="X382" s="42"/>
      <c r="Y382" s="42"/>
      <c r="Z382" s="42"/>
      <c r="AA382" s="42"/>
      <c r="AB382" s="42"/>
      <c r="AC382" s="42"/>
      <c r="AD382" s="42"/>
      <c r="AE382" s="42"/>
      <c r="AF382" s="42"/>
      <c r="AG382" s="42"/>
      <c r="AH382" s="42"/>
    </row>
    <row r="383" ht="15.75" customHeight="1">
      <c r="A383" s="42"/>
      <c r="B383" s="42"/>
      <c r="C383" s="42"/>
      <c r="D383" s="42"/>
      <c r="E383" s="31"/>
      <c r="F383" s="31"/>
      <c r="G383" s="31"/>
      <c r="H383" s="31"/>
      <c r="I383" s="42"/>
      <c r="J383" s="42"/>
      <c r="K383" s="42"/>
      <c r="L383" s="42"/>
      <c r="M383" s="42"/>
      <c r="N383" s="42"/>
      <c r="O383" s="42"/>
      <c r="P383" s="42"/>
      <c r="Q383" s="42"/>
      <c r="R383" s="42"/>
      <c r="S383" s="42"/>
      <c r="T383" s="42"/>
      <c r="U383" s="42"/>
      <c r="V383" s="42"/>
      <c r="W383" s="42"/>
      <c r="X383" s="42"/>
      <c r="Y383" s="42"/>
      <c r="Z383" s="42"/>
      <c r="AA383" s="42"/>
      <c r="AB383" s="42"/>
      <c r="AC383" s="42"/>
      <c r="AD383" s="42"/>
      <c r="AE383" s="42"/>
      <c r="AF383" s="42"/>
      <c r="AG383" s="42"/>
      <c r="AH383" s="42"/>
    </row>
    <row r="384" ht="15.75" customHeight="1">
      <c r="A384" s="42"/>
      <c r="B384" s="42"/>
      <c r="C384" s="42"/>
      <c r="D384" s="42"/>
      <c r="E384" s="31"/>
      <c r="F384" s="31"/>
      <c r="G384" s="31"/>
      <c r="H384" s="31"/>
      <c r="I384" s="42"/>
      <c r="J384" s="42"/>
      <c r="K384" s="42"/>
      <c r="L384" s="42"/>
      <c r="M384" s="42"/>
      <c r="N384" s="42"/>
      <c r="O384" s="42"/>
      <c r="P384" s="42"/>
      <c r="Q384" s="42"/>
      <c r="R384" s="42"/>
      <c r="S384" s="42"/>
      <c r="T384" s="42"/>
      <c r="U384" s="42"/>
      <c r="V384" s="42"/>
      <c r="W384" s="42"/>
      <c r="X384" s="42"/>
      <c r="Y384" s="42"/>
      <c r="Z384" s="42"/>
      <c r="AA384" s="42"/>
      <c r="AB384" s="42"/>
      <c r="AC384" s="42"/>
      <c r="AD384" s="42"/>
      <c r="AE384" s="42"/>
      <c r="AF384" s="42"/>
      <c r="AG384" s="42"/>
      <c r="AH384" s="42"/>
    </row>
    <row r="385" ht="15.75" customHeight="1">
      <c r="A385" s="42"/>
      <c r="B385" s="42"/>
      <c r="C385" s="42"/>
      <c r="D385" s="42"/>
      <c r="E385" s="31"/>
      <c r="F385" s="31"/>
      <c r="G385" s="31"/>
      <c r="H385" s="31"/>
      <c r="I385" s="42"/>
      <c r="J385" s="42"/>
      <c r="K385" s="42"/>
      <c r="L385" s="42"/>
      <c r="M385" s="42"/>
      <c r="N385" s="42"/>
      <c r="O385" s="42"/>
      <c r="P385" s="42"/>
      <c r="Q385" s="42"/>
      <c r="R385" s="42"/>
      <c r="S385" s="42"/>
      <c r="T385" s="42"/>
      <c r="U385" s="42"/>
      <c r="V385" s="42"/>
      <c r="W385" s="42"/>
      <c r="X385" s="42"/>
      <c r="Y385" s="42"/>
      <c r="Z385" s="42"/>
      <c r="AA385" s="42"/>
      <c r="AB385" s="42"/>
      <c r="AC385" s="42"/>
      <c r="AD385" s="42"/>
      <c r="AE385" s="42"/>
      <c r="AF385" s="42"/>
      <c r="AG385" s="42"/>
      <c r="AH385" s="42"/>
    </row>
    <row r="386" ht="15.75" customHeight="1">
      <c r="A386" s="42"/>
      <c r="B386" s="42"/>
      <c r="C386" s="42"/>
      <c r="D386" s="42"/>
      <c r="E386" s="31"/>
      <c r="F386" s="31"/>
      <c r="G386" s="31"/>
      <c r="H386" s="31"/>
      <c r="I386" s="42"/>
      <c r="J386" s="42"/>
      <c r="K386" s="42"/>
      <c r="L386" s="42"/>
      <c r="M386" s="42"/>
      <c r="N386" s="42"/>
      <c r="O386" s="42"/>
      <c r="P386" s="42"/>
      <c r="Q386" s="42"/>
      <c r="R386" s="42"/>
      <c r="S386" s="42"/>
      <c r="T386" s="42"/>
      <c r="U386" s="42"/>
      <c r="V386" s="42"/>
      <c r="W386" s="42"/>
      <c r="X386" s="42"/>
      <c r="Y386" s="42"/>
      <c r="Z386" s="42"/>
      <c r="AA386" s="42"/>
      <c r="AB386" s="42"/>
      <c r="AC386" s="42"/>
      <c r="AD386" s="42"/>
      <c r="AE386" s="42"/>
      <c r="AF386" s="42"/>
      <c r="AG386" s="42"/>
      <c r="AH386" s="42"/>
    </row>
    <row r="387" ht="15.75" customHeight="1">
      <c r="A387" s="42"/>
      <c r="B387" s="42"/>
      <c r="C387" s="42"/>
      <c r="D387" s="42"/>
      <c r="E387" s="31"/>
      <c r="F387" s="31"/>
      <c r="G387" s="31"/>
      <c r="H387" s="31"/>
      <c r="I387" s="42"/>
      <c r="J387" s="42"/>
      <c r="K387" s="42"/>
      <c r="L387" s="42"/>
      <c r="M387" s="42"/>
      <c r="N387" s="42"/>
      <c r="O387" s="42"/>
      <c r="P387" s="42"/>
      <c r="Q387" s="42"/>
      <c r="R387" s="42"/>
      <c r="S387" s="42"/>
      <c r="T387" s="42"/>
      <c r="U387" s="42"/>
      <c r="V387" s="42"/>
      <c r="W387" s="42"/>
      <c r="X387" s="42"/>
      <c r="Y387" s="42"/>
      <c r="Z387" s="42"/>
      <c r="AA387" s="42"/>
      <c r="AB387" s="42"/>
      <c r="AC387" s="42"/>
      <c r="AD387" s="42"/>
      <c r="AE387" s="42"/>
      <c r="AF387" s="42"/>
      <c r="AG387" s="42"/>
      <c r="AH387" s="42"/>
    </row>
    <row r="388" ht="15.75" customHeight="1">
      <c r="A388" s="42"/>
      <c r="B388" s="42"/>
      <c r="C388" s="42"/>
      <c r="D388" s="42"/>
      <c r="E388" s="31"/>
      <c r="F388" s="31"/>
      <c r="G388" s="31"/>
      <c r="H388" s="31"/>
      <c r="I388" s="42"/>
      <c r="J388" s="42"/>
      <c r="K388" s="42"/>
      <c r="L388" s="42"/>
      <c r="M388" s="42"/>
      <c r="N388" s="42"/>
      <c r="O388" s="42"/>
      <c r="P388" s="42"/>
      <c r="Q388" s="42"/>
      <c r="R388" s="42"/>
      <c r="S388" s="42"/>
      <c r="T388" s="42"/>
      <c r="U388" s="42"/>
      <c r="V388" s="42"/>
      <c r="W388" s="42"/>
      <c r="X388" s="42"/>
      <c r="Y388" s="42"/>
      <c r="Z388" s="42"/>
      <c r="AA388" s="42"/>
      <c r="AB388" s="42"/>
      <c r="AC388" s="42"/>
      <c r="AD388" s="42"/>
      <c r="AE388" s="42"/>
      <c r="AF388" s="42"/>
      <c r="AG388" s="42"/>
      <c r="AH388" s="42"/>
    </row>
    <row r="389" ht="15.75" customHeight="1">
      <c r="A389" s="42"/>
      <c r="B389" s="42"/>
      <c r="C389" s="42"/>
      <c r="D389" s="42"/>
      <c r="E389" s="31"/>
      <c r="F389" s="31"/>
      <c r="G389" s="31"/>
      <c r="H389" s="31"/>
      <c r="I389" s="42"/>
      <c r="J389" s="42"/>
      <c r="K389" s="42"/>
      <c r="L389" s="42"/>
      <c r="M389" s="42"/>
      <c r="N389" s="42"/>
      <c r="O389" s="42"/>
      <c r="P389" s="42"/>
      <c r="Q389" s="42"/>
      <c r="R389" s="42"/>
      <c r="S389" s="42"/>
      <c r="T389" s="42"/>
      <c r="U389" s="42"/>
      <c r="V389" s="42"/>
      <c r="W389" s="42"/>
      <c r="X389" s="42"/>
      <c r="Y389" s="42"/>
      <c r="Z389" s="42"/>
      <c r="AA389" s="42"/>
      <c r="AB389" s="42"/>
      <c r="AC389" s="42"/>
      <c r="AD389" s="42"/>
      <c r="AE389" s="42"/>
      <c r="AF389" s="42"/>
      <c r="AG389" s="42"/>
      <c r="AH389" s="42"/>
    </row>
    <row r="390" ht="15.75" customHeight="1">
      <c r="A390" s="42"/>
      <c r="B390" s="42"/>
      <c r="C390" s="42"/>
      <c r="D390" s="42"/>
      <c r="E390" s="31"/>
      <c r="F390" s="31"/>
      <c r="G390" s="31"/>
      <c r="H390" s="31"/>
      <c r="I390" s="42"/>
      <c r="J390" s="42"/>
      <c r="K390" s="42"/>
      <c r="L390" s="42"/>
      <c r="M390" s="42"/>
      <c r="N390" s="42"/>
      <c r="O390" s="42"/>
      <c r="P390" s="42"/>
      <c r="Q390" s="42"/>
      <c r="R390" s="42"/>
      <c r="S390" s="42"/>
      <c r="T390" s="42"/>
      <c r="U390" s="42"/>
      <c r="V390" s="42"/>
      <c r="W390" s="42"/>
      <c r="X390" s="42"/>
      <c r="Y390" s="42"/>
      <c r="Z390" s="42"/>
      <c r="AA390" s="42"/>
      <c r="AB390" s="42"/>
      <c r="AC390" s="42"/>
      <c r="AD390" s="42"/>
      <c r="AE390" s="42"/>
      <c r="AF390" s="42"/>
      <c r="AG390" s="42"/>
      <c r="AH390" s="42"/>
    </row>
    <row r="391" ht="15.75" customHeight="1">
      <c r="A391" s="42"/>
      <c r="B391" s="42"/>
      <c r="C391" s="42"/>
      <c r="D391" s="42"/>
      <c r="E391" s="31"/>
      <c r="F391" s="31"/>
      <c r="G391" s="31"/>
      <c r="H391" s="31"/>
      <c r="I391" s="42"/>
      <c r="J391" s="42"/>
      <c r="K391" s="42"/>
      <c r="L391" s="42"/>
      <c r="M391" s="42"/>
      <c r="N391" s="42"/>
      <c r="O391" s="42"/>
      <c r="P391" s="42"/>
      <c r="Q391" s="42"/>
      <c r="R391" s="42"/>
      <c r="S391" s="42"/>
      <c r="T391" s="42"/>
      <c r="U391" s="42"/>
      <c r="V391" s="42"/>
      <c r="W391" s="42"/>
      <c r="X391" s="42"/>
      <c r="Y391" s="42"/>
      <c r="Z391" s="42"/>
      <c r="AA391" s="42"/>
      <c r="AB391" s="42"/>
      <c r="AC391" s="42"/>
      <c r="AD391" s="42"/>
      <c r="AE391" s="42"/>
      <c r="AF391" s="42"/>
      <c r="AG391" s="42"/>
      <c r="AH391" s="42"/>
    </row>
    <row r="392" ht="15.75" customHeight="1">
      <c r="A392" s="42"/>
      <c r="B392" s="42"/>
      <c r="C392" s="42"/>
      <c r="D392" s="42"/>
      <c r="E392" s="31"/>
      <c r="F392" s="31"/>
      <c r="G392" s="31"/>
      <c r="H392" s="31"/>
      <c r="I392" s="42"/>
      <c r="J392" s="42"/>
      <c r="K392" s="42"/>
      <c r="L392" s="42"/>
      <c r="M392" s="42"/>
      <c r="N392" s="42"/>
      <c r="O392" s="42"/>
      <c r="P392" s="42"/>
      <c r="Q392" s="42"/>
      <c r="R392" s="42"/>
      <c r="S392" s="42"/>
      <c r="T392" s="42"/>
      <c r="U392" s="42"/>
      <c r="V392" s="42"/>
      <c r="W392" s="42"/>
      <c r="X392" s="42"/>
      <c r="Y392" s="42"/>
      <c r="Z392" s="42"/>
      <c r="AA392" s="42"/>
      <c r="AB392" s="42"/>
      <c r="AC392" s="42"/>
      <c r="AD392" s="42"/>
      <c r="AE392" s="42"/>
      <c r="AF392" s="42"/>
      <c r="AG392" s="42"/>
      <c r="AH392" s="42"/>
    </row>
    <row r="393" ht="15.75" customHeight="1">
      <c r="A393" s="42"/>
      <c r="B393" s="42"/>
      <c r="C393" s="42"/>
      <c r="D393" s="42"/>
      <c r="E393" s="31"/>
      <c r="F393" s="31"/>
      <c r="G393" s="31"/>
      <c r="H393" s="31"/>
      <c r="I393" s="42"/>
      <c r="J393" s="42"/>
      <c r="K393" s="42"/>
      <c r="L393" s="42"/>
      <c r="M393" s="42"/>
      <c r="N393" s="42"/>
      <c r="O393" s="42"/>
      <c r="P393" s="42"/>
      <c r="Q393" s="42"/>
      <c r="R393" s="42"/>
      <c r="S393" s="42"/>
      <c r="T393" s="42"/>
      <c r="U393" s="42"/>
      <c r="V393" s="42"/>
      <c r="W393" s="42"/>
      <c r="X393" s="42"/>
      <c r="Y393" s="42"/>
      <c r="Z393" s="42"/>
      <c r="AA393" s="42"/>
      <c r="AB393" s="42"/>
      <c r="AC393" s="42"/>
      <c r="AD393" s="42"/>
      <c r="AE393" s="42"/>
      <c r="AF393" s="42"/>
      <c r="AG393" s="42"/>
      <c r="AH393" s="42"/>
    </row>
    <row r="394" ht="15.75" customHeight="1">
      <c r="A394" s="42"/>
      <c r="B394" s="42"/>
      <c r="C394" s="42"/>
      <c r="D394" s="42"/>
      <c r="E394" s="31"/>
      <c r="F394" s="31"/>
      <c r="G394" s="31"/>
      <c r="H394" s="31"/>
      <c r="I394" s="42"/>
      <c r="J394" s="42"/>
      <c r="K394" s="42"/>
      <c r="L394" s="42"/>
      <c r="M394" s="42"/>
      <c r="N394" s="42"/>
      <c r="O394" s="42"/>
      <c r="P394" s="42"/>
      <c r="Q394" s="42"/>
      <c r="R394" s="42"/>
      <c r="S394" s="42"/>
      <c r="T394" s="42"/>
      <c r="U394" s="42"/>
      <c r="V394" s="42"/>
      <c r="W394" s="42"/>
      <c r="X394" s="42"/>
      <c r="Y394" s="42"/>
      <c r="Z394" s="42"/>
      <c r="AA394" s="42"/>
      <c r="AB394" s="42"/>
      <c r="AC394" s="42"/>
      <c r="AD394" s="42"/>
      <c r="AE394" s="42"/>
      <c r="AF394" s="42"/>
      <c r="AG394" s="42"/>
      <c r="AH394" s="42"/>
    </row>
    <row r="395" ht="15.75" customHeight="1">
      <c r="A395" s="42"/>
      <c r="B395" s="42"/>
      <c r="C395" s="42"/>
      <c r="D395" s="42"/>
      <c r="E395" s="31"/>
      <c r="F395" s="31"/>
      <c r="G395" s="31"/>
      <c r="H395" s="31"/>
      <c r="I395" s="42"/>
      <c r="J395" s="42"/>
      <c r="K395" s="42"/>
      <c r="L395" s="42"/>
      <c r="M395" s="42"/>
      <c r="N395" s="42"/>
      <c r="O395" s="42"/>
      <c r="P395" s="42"/>
      <c r="Q395" s="42"/>
      <c r="R395" s="42"/>
      <c r="S395" s="42"/>
      <c r="T395" s="42"/>
      <c r="U395" s="42"/>
      <c r="V395" s="42"/>
      <c r="W395" s="42"/>
      <c r="X395" s="42"/>
      <c r="Y395" s="42"/>
      <c r="Z395" s="42"/>
      <c r="AA395" s="42"/>
      <c r="AB395" s="42"/>
      <c r="AC395" s="42"/>
      <c r="AD395" s="42"/>
      <c r="AE395" s="42"/>
      <c r="AF395" s="42"/>
      <c r="AG395" s="42"/>
      <c r="AH395" s="42"/>
    </row>
    <row r="396" ht="15.75" customHeight="1">
      <c r="A396" s="42"/>
      <c r="B396" s="42"/>
      <c r="C396" s="42"/>
      <c r="D396" s="42"/>
      <c r="E396" s="31"/>
      <c r="F396" s="31"/>
      <c r="G396" s="31"/>
      <c r="H396" s="31"/>
      <c r="I396" s="42"/>
      <c r="J396" s="42"/>
      <c r="K396" s="42"/>
      <c r="L396" s="42"/>
      <c r="M396" s="42"/>
      <c r="N396" s="42"/>
      <c r="O396" s="42"/>
      <c r="P396" s="42"/>
      <c r="Q396" s="42"/>
      <c r="R396" s="42"/>
      <c r="S396" s="42"/>
      <c r="T396" s="42"/>
      <c r="U396" s="42"/>
      <c r="V396" s="42"/>
      <c r="W396" s="42"/>
      <c r="X396" s="42"/>
      <c r="Y396" s="42"/>
      <c r="Z396" s="42"/>
      <c r="AA396" s="42"/>
      <c r="AB396" s="42"/>
      <c r="AC396" s="42"/>
      <c r="AD396" s="42"/>
      <c r="AE396" s="42"/>
      <c r="AF396" s="42"/>
      <c r="AG396" s="42"/>
      <c r="AH396" s="42"/>
    </row>
    <row r="397" ht="15.75" customHeight="1">
      <c r="A397" s="42"/>
      <c r="B397" s="42"/>
      <c r="C397" s="42"/>
      <c r="D397" s="42"/>
      <c r="E397" s="31"/>
      <c r="F397" s="31"/>
      <c r="G397" s="31"/>
      <c r="H397" s="31"/>
      <c r="I397" s="42"/>
      <c r="J397" s="42"/>
      <c r="K397" s="42"/>
      <c r="L397" s="42"/>
      <c r="M397" s="42"/>
      <c r="N397" s="42"/>
      <c r="O397" s="42"/>
      <c r="P397" s="42"/>
      <c r="Q397" s="42"/>
      <c r="R397" s="42"/>
      <c r="S397" s="42"/>
      <c r="T397" s="42"/>
      <c r="U397" s="42"/>
      <c r="V397" s="42"/>
      <c r="W397" s="42"/>
      <c r="X397" s="42"/>
      <c r="Y397" s="42"/>
      <c r="Z397" s="42"/>
      <c r="AA397" s="42"/>
      <c r="AB397" s="42"/>
      <c r="AC397" s="42"/>
      <c r="AD397" s="42"/>
      <c r="AE397" s="42"/>
      <c r="AF397" s="42"/>
      <c r="AG397" s="42"/>
      <c r="AH397" s="42"/>
    </row>
    <row r="398" ht="15.75" customHeight="1">
      <c r="A398" s="42"/>
      <c r="B398" s="42"/>
      <c r="C398" s="42"/>
      <c r="D398" s="42"/>
      <c r="E398" s="31"/>
      <c r="F398" s="31"/>
      <c r="G398" s="31"/>
      <c r="H398" s="31"/>
      <c r="I398" s="42"/>
      <c r="J398" s="42"/>
      <c r="K398" s="42"/>
      <c r="L398" s="42"/>
      <c r="M398" s="42"/>
      <c r="N398" s="42"/>
      <c r="O398" s="42"/>
      <c r="P398" s="42"/>
      <c r="Q398" s="42"/>
      <c r="R398" s="42"/>
      <c r="S398" s="42"/>
      <c r="T398" s="42"/>
      <c r="U398" s="42"/>
      <c r="V398" s="42"/>
      <c r="W398" s="42"/>
      <c r="X398" s="42"/>
      <c r="Y398" s="42"/>
      <c r="Z398" s="42"/>
      <c r="AA398" s="42"/>
      <c r="AB398" s="42"/>
      <c r="AC398" s="42"/>
      <c r="AD398" s="42"/>
      <c r="AE398" s="42"/>
      <c r="AF398" s="42"/>
      <c r="AG398" s="42"/>
      <c r="AH398" s="42"/>
    </row>
    <row r="399" ht="15.75" customHeight="1">
      <c r="A399" s="42"/>
      <c r="B399" s="42"/>
      <c r="C399" s="42"/>
      <c r="D399" s="42"/>
      <c r="E399" s="31"/>
      <c r="F399" s="31"/>
      <c r="G399" s="31"/>
      <c r="H399" s="31"/>
      <c r="I399" s="42"/>
      <c r="J399" s="42"/>
      <c r="K399" s="42"/>
      <c r="L399" s="42"/>
      <c r="M399" s="42"/>
      <c r="N399" s="42"/>
      <c r="O399" s="42"/>
      <c r="P399" s="42"/>
      <c r="Q399" s="42"/>
      <c r="R399" s="42"/>
      <c r="S399" s="42"/>
      <c r="T399" s="42"/>
      <c r="U399" s="42"/>
      <c r="V399" s="42"/>
      <c r="W399" s="42"/>
      <c r="X399" s="42"/>
      <c r="Y399" s="42"/>
      <c r="Z399" s="42"/>
      <c r="AA399" s="42"/>
      <c r="AB399" s="42"/>
      <c r="AC399" s="42"/>
      <c r="AD399" s="42"/>
      <c r="AE399" s="42"/>
      <c r="AF399" s="42"/>
      <c r="AG399" s="42"/>
      <c r="AH399" s="42"/>
    </row>
    <row r="400" ht="15.75" customHeight="1">
      <c r="A400" s="42"/>
      <c r="B400" s="42"/>
      <c r="C400" s="42"/>
      <c r="D400" s="42"/>
      <c r="E400" s="31"/>
      <c r="F400" s="31"/>
      <c r="G400" s="31"/>
      <c r="H400" s="31"/>
      <c r="I400" s="42"/>
      <c r="J400" s="42"/>
      <c r="K400" s="42"/>
      <c r="L400" s="42"/>
      <c r="M400" s="42"/>
      <c r="N400" s="42"/>
      <c r="O400" s="42"/>
      <c r="P400" s="42"/>
      <c r="Q400" s="42"/>
      <c r="R400" s="42"/>
      <c r="S400" s="42"/>
      <c r="T400" s="42"/>
      <c r="U400" s="42"/>
      <c r="V400" s="42"/>
      <c r="W400" s="42"/>
      <c r="X400" s="42"/>
      <c r="Y400" s="42"/>
      <c r="Z400" s="42"/>
      <c r="AA400" s="42"/>
      <c r="AB400" s="42"/>
      <c r="AC400" s="42"/>
      <c r="AD400" s="42"/>
      <c r="AE400" s="42"/>
      <c r="AF400" s="42"/>
      <c r="AG400" s="42"/>
      <c r="AH400" s="42"/>
    </row>
    <row r="401" ht="15.75" customHeight="1">
      <c r="A401" s="42"/>
      <c r="B401" s="42"/>
      <c r="C401" s="42"/>
      <c r="D401" s="42"/>
      <c r="E401" s="31"/>
      <c r="F401" s="31"/>
      <c r="G401" s="31"/>
      <c r="H401" s="31"/>
      <c r="I401" s="42"/>
      <c r="J401" s="42"/>
      <c r="K401" s="42"/>
      <c r="L401" s="42"/>
      <c r="M401" s="42"/>
      <c r="N401" s="42"/>
      <c r="O401" s="42"/>
      <c r="P401" s="42"/>
      <c r="Q401" s="42"/>
      <c r="R401" s="42"/>
      <c r="S401" s="42"/>
      <c r="T401" s="42"/>
      <c r="U401" s="42"/>
      <c r="V401" s="42"/>
      <c r="W401" s="42"/>
      <c r="X401" s="42"/>
      <c r="Y401" s="42"/>
      <c r="Z401" s="42"/>
      <c r="AA401" s="42"/>
      <c r="AB401" s="42"/>
      <c r="AC401" s="42"/>
      <c r="AD401" s="42"/>
      <c r="AE401" s="42"/>
      <c r="AF401" s="42"/>
      <c r="AG401" s="42"/>
      <c r="AH401" s="42"/>
    </row>
    <row r="402" ht="15.75" customHeight="1">
      <c r="A402" s="42"/>
      <c r="B402" s="42"/>
      <c r="C402" s="42"/>
      <c r="D402" s="42"/>
      <c r="E402" s="31"/>
      <c r="F402" s="31"/>
      <c r="G402" s="31"/>
      <c r="H402" s="31"/>
      <c r="I402" s="42"/>
      <c r="J402" s="42"/>
      <c r="K402" s="42"/>
      <c r="L402" s="42"/>
      <c r="M402" s="42"/>
      <c r="N402" s="42"/>
      <c r="O402" s="42"/>
      <c r="P402" s="42"/>
      <c r="Q402" s="42"/>
      <c r="R402" s="42"/>
      <c r="S402" s="42"/>
      <c r="T402" s="42"/>
      <c r="U402" s="42"/>
      <c r="V402" s="42"/>
      <c r="W402" s="42"/>
      <c r="X402" s="42"/>
      <c r="Y402" s="42"/>
      <c r="Z402" s="42"/>
      <c r="AA402" s="42"/>
      <c r="AB402" s="42"/>
      <c r="AC402" s="42"/>
      <c r="AD402" s="42"/>
      <c r="AE402" s="42"/>
      <c r="AF402" s="42"/>
      <c r="AG402" s="42"/>
      <c r="AH402" s="42"/>
    </row>
    <row r="403" ht="15.75" customHeight="1">
      <c r="A403" s="42"/>
      <c r="B403" s="42"/>
      <c r="C403" s="42"/>
      <c r="D403" s="42"/>
      <c r="E403" s="31"/>
      <c r="F403" s="31"/>
      <c r="G403" s="31"/>
      <c r="H403" s="31"/>
      <c r="I403" s="42"/>
      <c r="J403" s="42"/>
      <c r="K403" s="42"/>
      <c r="L403" s="42"/>
      <c r="M403" s="42"/>
      <c r="N403" s="42"/>
      <c r="O403" s="42"/>
      <c r="P403" s="42"/>
      <c r="Q403" s="42"/>
      <c r="R403" s="42"/>
      <c r="S403" s="42"/>
      <c r="T403" s="42"/>
      <c r="U403" s="42"/>
      <c r="V403" s="42"/>
      <c r="W403" s="42"/>
      <c r="X403" s="42"/>
      <c r="Y403" s="42"/>
      <c r="Z403" s="42"/>
      <c r="AA403" s="42"/>
      <c r="AB403" s="42"/>
      <c r="AC403" s="42"/>
      <c r="AD403" s="42"/>
      <c r="AE403" s="42"/>
      <c r="AF403" s="42"/>
      <c r="AG403" s="42"/>
      <c r="AH403" s="42"/>
    </row>
    <row r="404" ht="15.75" customHeight="1">
      <c r="A404" s="42"/>
      <c r="B404" s="42"/>
      <c r="C404" s="42"/>
      <c r="D404" s="42"/>
      <c r="E404" s="31"/>
      <c r="F404" s="31"/>
      <c r="G404" s="31"/>
      <c r="H404" s="31"/>
      <c r="I404" s="42"/>
      <c r="J404" s="42"/>
      <c r="K404" s="42"/>
      <c r="L404" s="42"/>
      <c r="M404" s="42"/>
      <c r="N404" s="42"/>
      <c r="O404" s="42"/>
      <c r="P404" s="42"/>
      <c r="Q404" s="42"/>
      <c r="R404" s="42"/>
      <c r="S404" s="42"/>
      <c r="T404" s="42"/>
      <c r="U404" s="42"/>
      <c r="V404" s="42"/>
      <c r="W404" s="42"/>
      <c r="X404" s="42"/>
      <c r="Y404" s="42"/>
      <c r="Z404" s="42"/>
      <c r="AA404" s="42"/>
      <c r="AB404" s="42"/>
      <c r="AC404" s="42"/>
      <c r="AD404" s="42"/>
      <c r="AE404" s="42"/>
      <c r="AF404" s="42"/>
      <c r="AG404" s="42"/>
      <c r="AH404" s="42"/>
    </row>
    <row r="405" ht="15.75" customHeight="1">
      <c r="A405" s="42"/>
      <c r="B405" s="42"/>
      <c r="C405" s="42"/>
      <c r="D405" s="42"/>
      <c r="E405" s="31"/>
      <c r="F405" s="31"/>
      <c r="G405" s="31"/>
      <c r="H405" s="31"/>
      <c r="I405" s="42"/>
      <c r="J405" s="42"/>
      <c r="K405" s="42"/>
      <c r="L405" s="42"/>
      <c r="M405" s="42"/>
      <c r="N405" s="42"/>
      <c r="O405" s="42"/>
      <c r="P405" s="42"/>
      <c r="Q405" s="42"/>
      <c r="R405" s="42"/>
      <c r="S405" s="42"/>
      <c r="T405" s="42"/>
      <c r="U405" s="42"/>
      <c r="V405" s="42"/>
      <c r="W405" s="42"/>
      <c r="X405" s="42"/>
      <c r="Y405" s="42"/>
      <c r="Z405" s="42"/>
      <c r="AA405" s="42"/>
      <c r="AB405" s="42"/>
      <c r="AC405" s="42"/>
      <c r="AD405" s="42"/>
      <c r="AE405" s="42"/>
      <c r="AF405" s="42"/>
      <c r="AG405" s="42"/>
      <c r="AH405" s="42"/>
    </row>
    <row r="406" ht="15.75" customHeight="1">
      <c r="A406" s="42"/>
      <c r="B406" s="42"/>
      <c r="C406" s="42"/>
      <c r="D406" s="42"/>
      <c r="E406" s="31"/>
      <c r="F406" s="31"/>
      <c r="G406" s="31"/>
      <c r="H406" s="31"/>
      <c r="I406" s="42"/>
      <c r="J406" s="42"/>
      <c r="K406" s="42"/>
      <c r="L406" s="42"/>
      <c r="M406" s="42"/>
      <c r="N406" s="42"/>
      <c r="O406" s="42"/>
      <c r="P406" s="42"/>
      <c r="Q406" s="42"/>
      <c r="R406" s="42"/>
      <c r="S406" s="42"/>
      <c r="T406" s="42"/>
      <c r="U406" s="42"/>
      <c r="V406" s="42"/>
      <c r="W406" s="42"/>
      <c r="X406" s="42"/>
      <c r="Y406" s="42"/>
      <c r="Z406" s="42"/>
      <c r="AA406" s="42"/>
      <c r="AB406" s="42"/>
      <c r="AC406" s="42"/>
      <c r="AD406" s="42"/>
      <c r="AE406" s="42"/>
      <c r="AF406" s="42"/>
      <c r="AG406" s="42"/>
      <c r="AH406" s="42"/>
    </row>
    <row r="407" ht="15.75" customHeight="1">
      <c r="A407" s="42"/>
      <c r="B407" s="42"/>
      <c r="C407" s="42"/>
      <c r="D407" s="42"/>
      <c r="E407" s="31"/>
      <c r="F407" s="31"/>
      <c r="G407" s="31"/>
      <c r="H407" s="31"/>
      <c r="I407" s="42"/>
      <c r="J407" s="42"/>
      <c r="K407" s="42"/>
      <c r="L407" s="42"/>
      <c r="M407" s="42"/>
      <c r="N407" s="42"/>
      <c r="O407" s="42"/>
      <c r="P407" s="42"/>
      <c r="Q407" s="42"/>
      <c r="R407" s="42"/>
      <c r="S407" s="42"/>
      <c r="T407" s="42"/>
      <c r="U407" s="42"/>
      <c r="V407" s="42"/>
      <c r="W407" s="42"/>
      <c r="X407" s="42"/>
      <c r="Y407" s="42"/>
      <c r="Z407" s="42"/>
      <c r="AA407" s="42"/>
      <c r="AB407" s="42"/>
      <c r="AC407" s="42"/>
      <c r="AD407" s="42"/>
      <c r="AE407" s="42"/>
      <c r="AF407" s="42"/>
      <c r="AG407" s="42"/>
      <c r="AH407" s="42"/>
    </row>
    <row r="408" ht="15.75" customHeight="1">
      <c r="A408" s="42"/>
      <c r="B408" s="42"/>
      <c r="C408" s="42"/>
      <c r="D408" s="42"/>
      <c r="E408" s="31"/>
      <c r="F408" s="31"/>
      <c r="G408" s="31"/>
      <c r="H408" s="31"/>
      <c r="I408" s="42"/>
      <c r="J408" s="42"/>
      <c r="K408" s="42"/>
      <c r="L408" s="42"/>
      <c r="M408" s="42"/>
      <c r="N408" s="42"/>
      <c r="O408" s="42"/>
      <c r="P408" s="42"/>
      <c r="Q408" s="42"/>
      <c r="R408" s="42"/>
      <c r="S408" s="42"/>
      <c r="T408" s="42"/>
      <c r="U408" s="42"/>
      <c r="V408" s="42"/>
      <c r="W408" s="42"/>
      <c r="X408" s="42"/>
      <c r="Y408" s="42"/>
      <c r="Z408" s="42"/>
      <c r="AA408" s="42"/>
      <c r="AB408" s="42"/>
      <c r="AC408" s="42"/>
      <c r="AD408" s="42"/>
      <c r="AE408" s="42"/>
      <c r="AF408" s="42"/>
      <c r="AG408" s="42"/>
      <c r="AH408" s="42"/>
    </row>
    <row r="409" ht="15.75" customHeight="1">
      <c r="A409" s="42"/>
      <c r="B409" s="42"/>
      <c r="C409" s="42"/>
      <c r="D409" s="42"/>
      <c r="E409" s="31"/>
      <c r="F409" s="31"/>
      <c r="G409" s="31"/>
      <c r="H409" s="31"/>
      <c r="I409" s="42"/>
      <c r="J409" s="42"/>
      <c r="K409" s="42"/>
      <c r="L409" s="42"/>
      <c r="M409" s="42"/>
      <c r="N409" s="42"/>
      <c r="O409" s="42"/>
      <c r="P409" s="42"/>
      <c r="Q409" s="42"/>
      <c r="R409" s="42"/>
      <c r="S409" s="42"/>
      <c r="T409" s="42"/>
      <c r="U409" s="42"/>
      <c r="V409" s="42"/>
      <c r="W409" s="42"/>
      <c r="X409" s="42"/>
      <c r="Y409" s="42"/>
      <c r="Z409" s="42"/>
      <c r="AA409" s="42"/>
      <c r="AB409" s="42"/>
      <c r="AC409" s="42"/>
      <c r="AD409" s="42"/>
      <c r="AE409" s="42"/>
      <c r="AF409" s="42"/>
      <c r="AG409" s="42"/>
      <c r="AH409" s="42"/>
    </row>
    <row r="410" ht="15.75" customHeight="1">
      <c r="A410" s="42"/>
      <c r="B410" s="42"/>
      <c r="C410" s="42"/>
      <c r="D410" s="42"/>
      <c r="E410" s="31"/>
      <c r="F410" s="31"/>
      <c r="G410" s="31"/>
      <c r="H410" s="31"/>
      <c r="I410" s="42"/>
      <c r="J410" s="42"/>
      <c r="K410" s="42"/>
      <c r="L410" s="42"/>
      <c r="M410" s="42"/>
      <c r="N410" s="42"/>
      <c r="O410" s="42"/>
      <c r="P410" s="42"/>
      <c r="Q410" s="42"/>
      <c r="R410" s="42"/>
      <c r="S410" s="42"/>
      <c r="T410" s="42"/>
      <c r="U410" s="42"/>
      <c r="V410" s="42"/>
      <c r="W410" s="42"/>
      <c r="X410" s="42"/>
      <c r="Y410" s="42"/>
      <c r="Z410" s="42"/>
      <c r="AA410" s="42"/>
      <c r="AB410" s="42"/>
      <c r="AC410" s="42"/>
      <c r="AD410" s="42"/>
      <c r="AE410" s="42"/>
      <c r="AF410" s="42"/>
      <c r="AG410" s="42"/>
      <c r="AH410" s="42"/>
    </row>
    <row r="411" ht="15.75" customHeight="1">
      <c r="A411" s="42"/>
      <c r="B411" s="42"/>
      <c r="C411" s="42"/>
      <c r="D411" s="42"/>
      <c r="E411" s="31"/>
      <c r="F411" s="31"/>
      <c r="G411" s="31"/>
      <c r="H411" s="31"/>
      <c r="I411" s="42"/>
      <c r="J411" s="42"/>
      <c r="K411" s="42"/>
      <c r="L411" s="42"/>
      <c r="M411" s="42"/>
      <c r="N411" s="42"/>
      <c r="O411" s="42"/>
      <c r="P411" s="42"/>
      <c r="Q411" s="42"/>
      <c r="R411" s="42"/>
      <c r="S411" s="42"/>
      <c r="T411" s="42"/>
      <c r="U411" s="42"/>
      <c r="V411" s="42"/>
      <c r="W411" s="42"/>
      <c r="X411" s="42"/>
      <c r="Y411" s="42"/>
      <c r="Z411" s="42"/>
      <c r="AA411" s="42"/>
      <c r="AB411" s="42"/>
      <c r="AC411" s="42"/>
      <c r="AD411" s="42"/>
      <c r="AE411" s="42"/>
      <c r="AF411" s="42"/>
      <c r="AG411" s="42"/>
      <c r="AH411" s="42"/>
    </row>
    <row r="412" ht="15.75" customHeight="1">
      <c r="A412" s="42"/>
      <c r="B412" s="42"/>
      <c r="C412" s="42"/>
      <c r="D412" s="42"/>
      <c r="E412" s="31"/>
      <c r="F412" s="31"/>
      <c r="G412" s="31"/>
      <c r="H412" s="31"/>
      <c r="I412" s="42"/>
      <c r="J412" s="42"/>
      <c r="K412" s="42"/>
      <c r="L412" s="42"/>
      <c r="M412" s="42"/>
      <c r="N412" s="42"/>
      <c r="O412" s="42"/>
      <c r="P412" s="42"/>
      <c r="Q412" s="42"/>
      <c r="R412" s="42"/>
      <c r="S412" s="42"/>
      <c r="T412" s="42"/>
      <c r="U412" s="42"/>
      <c r="V412" s="42"/>
      <c r="W412" s="42"/>
      <c r="X412" s="42"/>
      <c r="Y412" s="42"/>
      <c r="Z412" s="42"/>
      <c r="AA412" s="42"/>
      <c r="AB412" s="42"/>
      <c r="AC412" s="42"/>
      <c r="AD412" s="42"/>
      <c r="AE412" s="42"/>
      <c r="AF412" s="42"/>
      <c r="AG412" s="42"/>
      <c r="AH412" s="42"/>
    </row>
    <row r="413" ht="15.75" customHeight="1">
      <c r="A413" s="42"/>
      <c r="B413" s="42"/>
      <c r="C413" s="42"/>
      <c r="D413" s="42"/>
      <c r="E413" s="31"/>
      <c r="F413" s="31"/>
      <c r="G413" s="31"/>
      <c r="H413" s="31"/>
      <c r="I413" s="42"/>
      <c r="J413" s="42"/>
      <c r="K413" s="42"/>
      <c r="L413" s="42"/>
      <c r="M413" s="42"/>
      <c r="N413" s="42"/>
      <c r="O413" s="42"/>
      <c r="P413" s="42"/>
      <c r="Q413" s="42"/>
      <c r="R413" s="42"/>
      <c r="S413" s="42"/>
      <c r="T413" s="42"/>
      <c r="U413" s="42"/>
      <c r="V413" s="42"/>
      <c r="W413" s="42"/>
      <c r="X413" s="42"/>
      <c r="Y413" s="42"/>
      <c r="Z413" s="42"/>
      <c r="AA413" s="42"/>
      <c r="AB413" s="42"/>
      <c r="AC413" s="42"/>
      <c r="AD413" s="42"/>
      <c r="AE413" s="42"/>
      <c r="AF413" s="42"/>
      <c r="AG413" s="42"/>
      <c r="AH413" s="42"/>
    </row>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98">
    <mergeCell ref="D7:D8"/>
    <mergeCell ref="H7:H8"/>
    <mergeCell ref="K7:K8"/>
    <mergeCell ref="L7:L8"/>
    <mergeCell ref="M7:M8"/>
    <mergeCell ref="N7:N8"/>
    <mergeCell ref="A1:L1"/>
    <mergeCell ref="A2:L2"/>
    <mergeCell ref="A3:L3"/>
    <mergeCell ref="A4:L4"/>
    <mergeCell ref="A5:L5"/>
    <mergeCell ref="A6:L6"/>
    <mergeCell ref="A7:A8"/>
    <mergeCell ref="M10:M11"/>
    <mergeCell ref="N10:N11"/>
    <mergeCell ref="M13:M14"/>
    <mergeCell ref="N13:N14"/>
    <mergeCell ref="B13:B14"/>
    <mergeCell ref="C13:C14"/>
    <mergeCell ref="H13:H14"/>
    <mergeCell ref="I13:I14"/>
    <mergeCell ref="J13:J14"/>
    <mergeCell ref="K13:K14"/>
    <mergeCell ref="L13:L14"/>
    <mergeCell ref="I7:I8"/>
    <mergeCell ref="J7:J8"/>
    <mergeCell ref="H10:H11"/>
    <mergeCell ref="I10:I11"/>
    <mergeCell ref="J10:J11"/>
    <mergeCell ref="K10:K11"/>
    <mergeCell ref="L10:L11"/>
    <mergeCell ref="H32:H33"/>
    <mergeCell ref="I35:I36"/>
    <mergeCell ref="J35:J36"/>
    <mergeCell ref="K35:K36"/>
    <mergeCell ref="L35:L36"/>
    <mergeCell ref="M35:M36"/>
    <mergeCell ref="N35:N36"/>
    <mergeCell ref="Q41:Y41"/>
    <mergeCell ref="Z41:AH41"/>
    <mergeCell ref="Q42:Y42"/>
    <mergeCell ref="Z42:AH42"/>
    <mergeCell ref="H35:H36"/>
    <mergeCell ref="H38:H39"/>
    <mergeCell ref="I38:I39"/>
    <mergeCell ref="J38:J39"/>
    <mergeCell ref="K38:K39"/>
    <mergeCell ref="L38:L39"/>
    <mergeCell ref="M38:M39"/>
    <mergeCell ref="H16:H17"/>
    <mergeCell ref="I16:I17"/>
    <mergeCell ref="J16:J17"/>
    <mergeCell ref="K16:K17"/>
    <mergeCell ref="L16:L17"/>
    <mergeCell ref="M16:M17"/>
    <mergeCell ref="N16:N17"/>
    <mergeCell ref="H19:H20"/>
    <mergeCell ref="I19:I20"/>
    <mergeCell ref="J19:J20"/>
    <mergeCell ref="K19:K20"/>
    <mergeCell ref="L19:L20"/>
    <mergeCell ref="M19:M20"/>
    <mergeCell ref="N19:N20"/>
    <mergeCell ref="H22:H23"/>
    <mergeCell ref="I22:I23"/>
    <mergeCell ref="J22:J23"/>
    <mergeCell ref="K22:K23"/>
    <mergeCell ref="L22:L23"/>
    <mergeCell ref="M22:M23"/>
    <mergeCell ref="N22:N23"/>
    <mergeCell ref="H25:H26"/>
    <mergeCell ref="I25:I26"/>
    <mergeCell ref="J25:J26"/>
    <mergeCell ref="K25:K26"/>
    <mergeCell ref="L25:L26"/>
    <mergeCell ref="M25:M26"/>
    <mergeCell ref="N25:N26"/>
    <mergeCell ref="I28:I29"/>
    <mergeCell ref="J28:J29"/>
    <mergeCell ref="K28:K29"/>
    <mergeCell ref="L28:L29"/>
    <mergeCell ref="M28:M29"/>
    <mergeCell ref="N28:N29"/>
    <mergeCell ref="A31:N31"/>
    <mergeCell ref="H28:H29"/>
    <mergeCell ref="I32:I33"/>
    <mergeCell ref="J32:J33"/>
    <mergeCell ref="K32:K33"/>
    <mergeCell ref="L32:L33"/>
    <mergeCell ref="M32:M33"/>
    <mergeCell ref="N32:N33"/>
    <mergeCell ref="L43:L44"/>
    <mergeCell ref="M43:M44"/>
    <mergeCell ref="A35:A36"/>
    <mergeCell ref="B35:B36"/>
    <mergeCell ref="C35:C36"/>
    <mergeCell ref="D35:D36"/>
    <mergeCell ref="B38:B39"/>
    <mergeCell ref="C38:C39"/>
    <mergeCell ref="D38:D39"/>
    <mergeCell ref="A38:A39"/>
    <mergeCell ref="A43:A44"/>
    <mergeCell ref="B43:B44"/>
    <mergeCell ref="C43:C44"/>
    <mergeCell ref="D43:D44"/>
    <mergeCell ref="A47:A48"/>
    <mergeCell ref="B47:B48"/>
    <mergeCell ref="C47:C48"/>
    <mergeCell ref="D47:D48"/>
    <mergeCell ref="A51:A52"/>
    <mergeCell ref="B51:B52"/>
    <mergeCell ref="C51:C52"/>
    <mergeCell ref="D51:D52"/>
    <mergeCell ref="A55:A56"/>
    <mergeCell ref="D55:D56"/>
    <mergeCell ref="B55:B56"/>
    <mergeCell ref="C55:C56"/>
    <mergeCell ref="A59:A60"/>
    <mergeCell ref="B59:B60"/>
    <mergeCell ref="C59:C60"/>
    <mergeCell ref="D59:D60"/>
    <mergeCell ref="A63:A64"/>
    <mergeCell ref="D63:D64"/>
    <mergeCell ref="B7:B8"/>
    <mergeCell ref="C7:C8"/>
    <mergeCell ref="A10:A11"/>
    <mergeCell ref="B10:B11"/>
    <mergeCell ref="C10:C11"/>
    <mergeCell ref="D10:D11"/>
    <mergeCell ref="D13:D14"/>
    <mergeCell ref="C19:C20"/>
    <mergeCell ref="D19:D20"/>
    <mergeCell ref="A13:A14"/>
    <mergeCell ref="A16:A17"/>
    <mergeCell ref="B16:B17"/>
    <mergeCell ref="C16:C17"/>
    <mergeCell ref="D16:D17"/>
    <mergeCell ref="A19:A20"/>
    <mergeCell ref="B19:B20"/>
    <mergeCell ref="A22:A23"/>
    <mergeCell ref="B22:B23"/>
    <mergeCell ref="C22:C23"/>
    <mergeCell ref="D22:D23"/>
    <mergeCell ref="B25:B26"/>
    <mergeCell ref="C25:C26"/>
    <mergeCell ref="D25:D26"/>
    <mergeCell ref="C32:C33"/>
    <mergeCell ref="D32:D33"/>
    <mergeCell ref="A25:A26"/>
    <mergeCell ref="A28:A29"/>
    <mergeCell ref="B28:B29"/>
    <mergeCell ref="C28:C29"/>
    <mergeCell ref="D28:D29"/>
    <mergeCell ref="A32:A33"/>
    <mergeCell ref="B32:B33"/>
    <mergeCell ref="B71:B72"/>
    <mergeCell ref="C71:C72"/>
    <mergeCell ref="B63:B64"/>
    <mergeCell ref="C63:C64"/>
    <mergeCell ref="A67:A68"/>
    <mergeCell ref="B67:B68"/>
    <mergeCell ref="C67:C68"/>
    <mergeCell ref="D67:D68"/>
    <mergeCell ref="A71:A72"/>
    <mergeCell ref="D71:D72"/>
    <mergeCell ref="M63:M64"/>
    <mergeCell ref="N63:N64"/>
    <mergeCell ref="H63:H64"/>
    <mergeCell ref="H67:H68"/>
    <mergeCell ref="I67:I68"/>
    <mergeCell ref="J67:J68"/>
    <mergeCell ref="K67:K68"/>
    <mergeCell ref="L67:L68"/>
    <mergeCell ref="M67:M68"/>
    <mergeCell ref="A104:A105"/>
    <mergeCell ref="A107:A108"/>
    <mergeCell ref="B107:B108"/>
    <mergeCell ref="C107:C108"/>
    <mergeCell ref="D107:D108"/>
    <mergeCell ref="A110:A111"/>
    <mergeCell ref="B110:B111"/>
    <mergeCell ref="A113:A114"/>
    <mergeCell ref="B113:B114"/>
    <mergeCell ref="C113:C114"/>
    <mergeCell ref="D113:D114"/>
    <mergeCell ref="B117:B118"/>
    <mergeCell ref="C117:C118"/>
    <mergeCell ref="D117:D118"/>
    <mergeCell ref="A127:A128"/>
    <mergeCell ref="B127:B128"/>
    <mergeCell ref="C127:C128"/>
    <mergeCell ref="D127:D128"/>
    <mergeCell ref="B130:B131"/>
    <mergeCell ref="C130:C131"/>
    <mergeCell ref="D130:D131"/>
    <mergeCell ref="A130:A131"/>
    <mergeCell ref="A133:A134"/>
    <mergeCell ref="B133:B134"/>
    <mergeCell ref="C133:C134"/>
    <mergeCell ref="D133:D134"/>
    <mergeCell ref="A136:A137"/>
    <mergeCell ref="B136:B137"/>
    <mergeCell ref="C136:C137"/>
    <mergeCell ref="D136:D137"/>
    <mergeCell ref="A139:A140"/>
    <mergeCell ref="B139:B140"/>
    <mergeCell ref="C139:C140"/>
    <mergeCell ref="D139:D140"/>
    <mergeCell ref="A142:A143"/>
    <mergeCell ref="D142:D143"/>
    <mergeCell ref="B142:B143"/>
    <mergeCell ref="C142:C143"/>
    <mergeCell ref="A146:A147"/>
    <mergeCell ref="B146:B147"/>
    <mergeCell ref="C146:C147"/>
    <mergeCell ref="D146:D147"/>
    <mergeCell ref="A149:A150"/>
    <mergeCell ref="D149:D150"/>
    <mergeCell ref="B149:B150"/>
    <mergeCell ref="C149:C150"/>
    <mergeCell ref="A152:A153"/>
    <mergeCell ref="B152:B153"/>
    <mergeCell ref="C152:C153"/>
    <mergeCell ref="D152:D153"/>
    <mergeCell ref="A155:A156"/>
    <mergeCell ref="D155:D156"/>
    <mergeCell ref="B155:B156"/>
    <mergeCell ref="C155:C156"/>
    <mergeCell ref="A159:A160"/>
    <mergeCell ref="B159:B160"/>
    <mergeCell ref="C159:C160"/>
    <mergeCell ref="D159:D160"/>
    <mergeCell ref="A162:A163"/>
    <mergeCell ref="D162:D163"/>
    <mergeCell ref="B162:B163"/>
    <mergeCell ref="C162:C163"/>
    <mergeCell ref="A165:A166"/>
    <mergeCell ref="B165:B166"/>
    <mergeCell ref="C165:C166"/>
    <mergeCell ref="D165:D166"/>
    <mergeCell ref="A168:A169"/>
    <mergeCell ref="D168:D169"/>
    <mergeCell ref="B168:B169"/>
    <mergeCell ref="C168:C169"/>
    <mergeCell ref="A171:A172"/>
    <mergeCell ref="B171:B172"/>
    <mergeCell ref="C171:C172"/>
    <mergeCell ref="D171:D172"/>
    <mergeCell ref="A174:A175"/>
    <mergeCell ref="D174:D175"/>
    <mergeCell ref="B174:B175"/>
    <mergeCell ref="C174:C175"/>
    <mergeCell ref="A178:A179"/>
    <mergeCell ref="B178:B179"/>
    <mergeCell ref="C178:C179"/>
    <mergeCell ref="D178:D179"/>
    <mergeCell ref="A181:A182"/>
    <mergeCell ref="D181:D182"/>
    <mergeCell ref="B181:B182"/>
    <mergeCell ref="C181:C182"/>
    <mergeCell ref="A187:A188"/>
    <mergeCell ref="B187:B188"/>
    <mergeCell ref="C187:C188"/>
    <mergeCell ref="D187:D188"/>
    <mergeCell ref="A190:A191"/>
    <mergeCell ref="D190:D191"/>
    <mergeCell ref="B190:B191"/>
    <mergeCell ref="C190:C191"/>
    <mergeCell ref="A193:A194"/>
    <mergeCell ref="B193:B194"/>
    <mergeCell ref="C193:C194"/>
    <mergeCell ref="D193:D194"/>
    <mergeCell ref="A196:A197"/>
    <mergeCell ref="D196:D197"/>
    <mergeCell ref="B196:B197"/>
    <mergeCell ref="C196:C197"/>
    <mergeCell ref="A202:A203"/>
    <mergeCell ref="B202:B203"/>
    <mergeCell ref="C202:C203"/>
    <mergeCell ref="D202:D203"/>
    <mergeCell ref="A205:A206"/>
    <mergeCell ref="D205:D206"/>
    <mergeCell ref="A75:A76"/>
    <mergeCell ref="A79:A80"/>
    <mergeCell ref="B79:B80"/>
    <mergeCell ref="C79:C80"/>
    <mergeCell ref="D79:D80"/>
    <mergeCell ref="A83:A84"/>
    <mergeCell ref="B83:B84"/>
    <mergeCell ref="A89:A90"/>
    <mergeCell ref="B89:B90"/>
    <mergeCell ref="C89:C90"/>
    <mergeCell ref="D89:D90"/>
    <mergeCell ref="B92:B93"/>
    <mergeCell ref="C92:C93"/>
    <mergeCell ref="D92:D93"/>
    <mergeCell ref="C98:C99"/>
    <mergeCell ref="D98:D99"/>
    <mergeCell ref="A92:A93"/>
    <mergeCell ref="A95:A96"/>
    <mergeCell ref="B95:B96"/>
    <mergeCell ref="C95:C96"/>
    <mergeCell ref="D95:D96"/>
    <mergeCell ref="A98:A99"/>
    <mergeCell ref="B98:B99"/>
    <mergeCell ref="A101:A102"/>
    <mergeCell ref="B101:B102"/>
    <mergeCell ref="C101:C102"/>
    <mergeCell ref="D101:D102"/>
    <mergeCell ref="B104:B105"/>
    <mergeCell ref="C104:C105"/>
    <mergeCell ref="D104:D105"/>
    <mergeCell ref="C110:C111"/>
    <mergeCell ref="D110:D111"/>
    <mergeCell ref="B211:B212"/>
    <mergeCell ref="C211:C212"/>
    <mergeCell ref="B205:B206"/>
    <mergeCell ref="C205:C206"/>
    <mergeCell ref="A208:A209"/>
    <mergeCell ref="B208:B209"/>
    <mergeCell ref="C208:C209"/>
    <mergeCell ref="D208:D209"/>
    <mergeCell ref="A211:A212"/>
    <mergeCell ref="D211:D212"/>
    <mergeCell ref="H113:H114"/>
    <mergeCell ref="I113:I114"/>
    <mergeCell ref="J113:J114"/>
    <mergeCell ref="K113:K114"/>
    <mergeCell ref="L113:L114"/>
    <mergeCell ref="M113:M114"/>
    <mergeCell ref="N113:N114"/>
    <mergeCell ref="H117:H118"/>
    <mergeCell ref="I117:I118"/>
    <mergeCell ref="J117:J118"/>
    <mergeCell ref="K117:K118"/>
    <mergeCell ref="L117:L118"/>
    <mergeCell ref="M117:M118"/>
    <mergeCell ref="N117:N118"/>
    <mergeCell ref="H133:H134"/>
    <mergeCell ref="I133:I134"/>
    <mergeCell ref="J133:J134"/>
    <mergeCell ref="K133:K134"/>
    <mergeCell ref="L133:L134"/>
    <mergeCell ref="M133:M134"/>
    <mergeCell ref="N133:N134"/>
    <mergeCell ref="H136:H137"/>
    <mergeCell ref="I136:I137"/>
    <mergeCell ref="J136:J137"/>
    <mergeCell ref="K136:K137"/>
    <mergeCell ref="L136:L137"/>
    <mergeCell ref="M136:M137"/>
    <mergeCell ref="N136:N137"/>
    <mergeCell ref="M92:M93"/>
    <mergeCell ref="N92:N93"/>
    <mergeCell ref="L89:L90"/>
    <mergeCell ref="M89:M90"/>
    <mergeCell ref="H92:H93"/>
    <mergeCell ref="I92:I93"/>
    <mergeCell ref="J92:J93"/>
    <mergeCell ref="K92:K93"/>
    <mergeCell ref="L92:L93"/>
    <mergeCell ref="H95:H96"/>
    <mergeCell ref="I95:I96"/>
    <mergeCell ref="J95:J96"/>
    <mergeCell ref="K95:K96"/>
    <mergeCell ref="L95:L96"/>
    <mergeCell ref="M95:M96"/>
    <mergeCell ref="N95:N96"/>
    <mergeCell ref="H98:H99"/>
    <mergeCell ref="I98:I99"/>
    <mergeCell ref="J98:J99"/>
    <mergeCell ref="K98:K99"/>
    <mergeCell ref="L98:L99"/>
    <mergeCell ref="M98:M99"/>
    <mergeCell ref="N98:N99"/>
    <mergeCell ref="H101:H102"/>
    <mergeCell ref="I101:I102"/>
    <mergeCell ref="J101:J102"/>
    <mergeCell ref="K101:K102"/>
    <mergeCell ref="L101:L102"/>
    <mergeCell ref="M101:M102"/>
    <mergeCell ref="N101:N102"/>
    <mergeCell ref="H104:H105"/>
    <mergeCell ref="I104:I105"/>
    <mergeCell ref="J104:J105"/>
    <mergeCell ref="K104:K105"/>
    <mergeCell ref="L104:L105"/>
    <mergeCell ref="M104:M105"/>
    <mergeCell ref="N104:N105"/>
    <mergeCell ref="H142:H143"/>
    <mergeCell ref="I142:I143"/>
    <mergeCell ref="J142:J143"/>
    <mergeCell ref="K142:K143"/>
    <mergeCell ref="L142:L143"/>
    <mergeCell ref="M142:M143"/>
    <mergeCell ref="N142:N143"/>
    <mergeCell ref="H139:H140"/>
    <mergeCell ref="I139:I140"/>
    <mergeCell ref="J139:J140"/>
    <mergeCell ref="K139:K140"/>
    <mergeCell ref="L139:L140"/>
    <mergeCell ref="M139:M140"/>
    <mergeCell ref="N139:N140"/>
    <mergeCell ref="N155:N156"/>
    <mergeCell ref="A158:N158"/>
    <mergeCell ref="H159:H160"/>
    <mergeCell ref="I159:I160"/>
    <mergeCell ref="J159:J160"/>
    <mergeCell ref="K159:K160"/>
    <mergeCell ref="L159:L160"/>
    <mergeCell ref="M159:M160"/>
    <mergeCell ref="N159:N160"/>
    <mergeCell ref="H168:H169"/>
    <mergeCell ref="I168:I169"/>
    <mergeCell ref="J168:J169"/>
    <mergeCell ref="K168:K169"/>
    <mergeCell ref="L168:L169"/>
    <mergeCell ref="M168:M169"/>
    <mergeCell ref="N168:N169"/>
    <mergeCell ref="H171:H172"/>
    <mergeCell ref="I171:I172"/>
    <mergeCell ref="J171:J172"/>
    <mergeCell ref="K171:K172"/>
    <mergeCell ref="L171:L172"/>
    <mergeCell ref="M171:M172"/>
    <mergeCell ref="N171:N172"/>
    <mergeCell ref="I174:I175"/>
    <mergeCell ref="J174:J175"/>
    <mergeCell ref="K174:K175"/>
    <mergeCell ref="L174:L175"/>
    <mergeCell ref="M174:M175"/>
    <mergeCell ref="N174:N175"/>
    <mergeCell ref="A177:N177"/>
    <mergeCell ref="Q184:Y184"/>
    <mergeCell ref="Z184:AH184"/>
    <mergeCell ref="H174:H175"/>
    <mergeCell ref="I178:I179"/>
    <mergeCell ref="J178:J179"/>
    <mergeCell ref="K178:K179"/>
    <mergeCell ref="L178:L179"/>
    <mergeCell ref="M178:M179"/>
    <mergeCell ref="N178:N179"/>
    <mergeCell ref="H127:H128"/>
    <mergeCell ref="I127:I128"/>
    <mergeCell ref="J127:J128"/>
    <mergeCell ref="K127:K128"/>
    <mergeCell ref="L127:L128"/>
    <mergeCell ref="M127:M128"/>
    <mergeCell ref="N127:N128"/>
    <mergeCell ref="I130:I131"/>
    <mergeCell ref="J130:J131"/>
    <mergeCell ref="K130:K131"/>
    <mergeCell ref="L130:L131"/>
    <mergeCell ref="M130:M131"/>
    <mergeCell ref="N130:N131"/>
    <mergeCell ref="A145:N145"/>
    <mergeCell ref="H130:H131"/>
    <mergeCell ref="I146:I147"/>
    <mergeCell ref="J146:J147"/>
    <mergeCell ref="K146:K147"/>
    <mergeCell ref="L146:L147"/>
    <mergeCell ref="M146:M147"/>
    <mergeCell ref="N146:N147"/>
    <mergeCell ref="H146:H147"/>
    <mergeCell ref="I149:I150"/>
    <mergeCell ref="J149:J150"/>
    <mergeCell ref="K149:K150"/>
    <mergeCell ref="L149:L150"/>
    <mergeCell ref="M149:M150"/>
    <mergeCell ref="N149:N150"/>
    <mergeCell ref="H149:H150"/>
    <mergeCell ref="I152:I153"/>
    <mergeCell ref="J152:J153"/>
    <mergeCell ref="K152:K153"/>
    <mergeCell ref="L152:L153"/>
    <mergeCell ref="M152:M153"/>
    <mergeCell ref="N152:N153"/>
    <mergeCell ref="H152:H153"/>
    <mergeCell ref="H155:H156"/>
    <mergeCell ref="I155:I156"/>
    <mergeCell ref="J155:J156"/>
    <mergeCell ref="K155:K156"/>
    <mergeCell ref="L155:L156"/>
    <mergeCell ref="M155:M156"/>
    <mergeCell ref="H178:H179"/>
    <mergeCell ref="H181:H182"/>
    <mergeCell ref="I181:I182"/>
    <mergeCell ref="J181:J182"/>
    <mergeCell ref="K181:K182"/>
    <mergeCell ref="L181:L182"/>
    <mergeCell ref="M181:M182"/>
    <mergeCell ref="M205:M206"/>
    <mergeCell ref="N205:N206"/>
    <mergeCell ref="L202:L203"/>
    <mergeCell ref="M202:M203"/>
    <mergeCell ref="H205:H206"/>
    <mergeCell ref="I205:I206"/>
    <mergeCell ref="J205:J206"/>
    <mergeCell ref="K205:K206"/>
    <mergeCell ref="L205:L206"/>
    <mergeCell ref="H211:H212"/>
    <mergeCell ref="I211:I212"/>
    <mergeCell ref="J211:J212"/>
    <mergeCell ref="K211:K212"/>
    <mergeCell ref="L211:L212"/>
    <mergeCell ref="M211:M212"/>
    <mergeCell ref="N211:N212"/>
    <mergeCell ref="H208:H209"/>
    <mergeCell ref="I208:I209"/>
    <mergeCell ref="J208:J209"/>
    <mergeCell ref="K208:K209"/>
    <mergeCell ref="L208:L209"/>
    <mergeCell ref="M208:M209"/>
    <mergeCell ref="N208:N209"/>
    <mergeCell ref="M187:M188"/>
    <mergeCell ref="N187:N188"/>
    <mergeCell ref="N181:N182"/>
    <mergeCell ref="A184:N184"/>
    <mergeCell ref="A185:N185"/>
    <mergeCell ref="A186:N186"/>
    <mergeCell ref="H187:H188"/>
    <mergeCell ref="I187:I188"/>
    <mergeCell ref="J187:J188"/>
    <mergeCell ref="M190:M191"/>
    <mergeCell ref="N190:N191"/>
    <mergeCell ref="K187:K188"/>
    <mergeCell ref="L187:L188"/>
    <mergeCell ref="H190:H191"/>
    <mergeCell ref="I190:I191"/>
    <mergeCell ref="J190:J191"/>
    <mergeCell ref="K190:K191"/>
    <mergeCell ref="L190:L191"/>
    <mergeCell ref="H193:H194"/>
    <mergeCell ref="I193:I194"/>
    <mergeCell ref="J193:J194"/>
    <mergeCell ref="K193:K194"/>
    <mergeCell ref="L193:L194"/>
    <mergeCell ref="M193:M194"/>
    <mergeCell ref="N193:N194"/>
    <mergeCell ref="H196:H197"/>
    <mergeCell ref="I196:I197"/>
    <mergeCell ref="J196:J197"/>
    <mergeCell ref="K196:K197"/>
    <mergeCell ref="L196:L197"/>
    <mergeCell ref="M196:M197"/>
    <mergeCell ref="N196:N197"/>
    <mergeCell ref="A199:N199"/>
    <mergeCell ref="A200:N200"/>
    <mergeCell ref="A201:N201"/>
    <mergeCell ref="H202:H203"/>
    <mergeCell ref="I202:I203"/>
    <mergeCell ref="J202:J203"/>
    <mergeCell ref="K202:K203"/>
    <mergeCell ref="N202:N203"/>
    <mergeCell ref="A58:N58"/>
    <mergeCell ref="H59:H60"/>
    <mergeCell ref="I59:I60"/>
    <mergeCell ref="J59:J60"/>
    <mergeCell ref="K59:K60"/>
    <mergeCell ref="L59:L60"/>
    <mergeCell ref="M59:M60"/>
    <mergeCell ref="N59:N60"/>
    <mergeCell ref="A62:N62"/>
    <mergeCell ref="I63:I64"/>
    <mergeCell ref="J63:J64"/>
    <mergeCell ref="K63:K64"/>
    <mergeCell ref="L63:L64"/>
    <mergeCell ref="A66:N66"/>
    <mergeCell ref="N38:N39"/>
    <mergeCell ref="A41:N41"/>
    <mergeCell ref="A42:N42"/>
    <mergeCell ref="H43:H44"/>
    <mergeCell ref="I43:I44"/>
    <mergeCell ref="J43:J44"/>
    <mergeCell ref="K43:K44"/>
    <mergeCell ref="M47:M48"/>
    <mergeCell ref="N47:N48"/>
    <mergeCell ref="H47:H48"/>
    <mergeCell ref="H51:H52"/>
    <mergeCell ref="I51:I52"/>
    <mergeCell ref="J51:J52"/>
    <mergeCell ref="K51:K52"/>
    <mergeCell ref="L51:L52"/>
    <mergeCell ref="M51:M52"/>
    <mergeCell ref="N51:N52"/>
    <mergeCell ref="I47:I48"/>
    <mergeCell ref="H55:H56"/>
    <mergeCell ref="I55:I56"/>
    <mergeCell ref="J55:J56"/>
    <mergeCell ref="K55:K56"/>
    <mergeCell ref="L55:L56"/>
    <mergeCell ref="M55:M56"/>
    <mergeCell ref="N55:N56"/>
    <mergeCell ref="N43:N44"/>
    <mergeCell ref="A46:N46"/>
    <mergeCell ref="J47:J48"/>
    <mergeCell ref="K47:K48"/>
    <mergeCell ref="L47:L48"/>
    <mergeCell ref="A50:N50"/>
    <mergeCell ref="A54:N54"/>
    <mergeCell ref="N67:N68"/>
    <mergeCell ref="A70:N70"/>
    <mergeCell ref="H71:H72"/>
    <mergeCell ref="I71:I72"/>
    <mergeCell ref="J71:J72"/>
    <mergeCell ref="K71:K72"/>
    <mergeCell ref="L71:L72"/>
    <mergeCell ref="M71:M72"/>
    <mergeCell ref="N71:N72"/>
    <mergeCell ref="L75:L76"/>
    <mergeCell ref="M75:M76"/>
    <mergeCell ref="A74:N74"/>
    <mergeCell ref="B75:B76"/>
    <mergeCell ref="C75:C76"/>
    <mergeCell ref="D75:D76"/>
    <mergeCell ref="H75:H76"/>
    <mergeCell ref="I75:I76"/>
    <mergeCell ref="N75:N76"/>
    <mergeCell ref="M79:M80"/>
    <mergeCell ref="N79:N80"/>
    <mergeCell ref="A82:N82"/>
    <mergeCell ref="J75:J76"/>
    <mergeCell ref="K75:K76"/>
    <mergeCell ref="H79:H80"/>
    <mergeCell ref="I79:I80"/>
    <mergeCell ref="J79:J80"/>
    <mergeCell ref="K79:K80"/>
    <mergeCell ref="L79:L80"/>
    <mergeCell ref="M83:M84"/>
    <mergeCell ref="N83:N84"/>
    <mergeCell ref="C83:C84"/>
    <mergeCell ref="D83:D84"/>
    <mergeCell ref="H83:H84"/>
    <mergeCell ref="I83:I84"/>
    <mergeCell ref="J83:J84"/>
    <mergeCell ref="K83:K84"/>
    <mergeCell ref="L83:L84"/>
    <mergeCell ref="A86:N86"/>
    <mergeCell ref="A87:N87"/>
    <mergeCell ref="A88:N88"/>
    <mergeCell ref="H89:H90"/>
    <mergeCell ref="I89:I90"/>
    <mergeCell ref="J89:J90"/>
    <mergeCell ref="K89:K90"/>
    <mergeCell ref="N89:N90"/>
    <mergeCell ref="H107:H108"/>
    <mergeCell ref="I107:I108"/>
    <mergeCell ref="J107:J108"/>
    <mergeCell ref="K107:K108"/>
    <mergeCell ref="L107:L108"/>
    <mergeCell ref="M107:M108"/>
    <mergeCell ref="N107:N108"/>
    <mergeCell ref="A116:N116"/>
    <mergeCell ref="A126:N126"/>
    <mergeCell ref="H110:H111"/>
    <mergeCell ref="I110:I111"/>
    <mergeCell ref="J110:J111"/>
    <mergeCell ref="K110:K111"/>
    <mergeCell ref="L110:L111"/>
    <mergeCell ref="M110:M111"/>
    <mergeCell ref="N110:N111"/>
    <mergeCell ref="C123:C124"/>
    <mergeCell ref="D123:D124"/>
    <mergeCell ref="A117:A118"/>
    <mergeCell ref="A120:A121"/>
    <mergeCell ref="B120:B121"/>
    <mergeCell ref="C120:C121"/>
    <mergeCell ref="D120:D121"/>
    <mergeCell ref="A123:A124"/>
    <mergeCell ref="B123:B124"/>
    <mergeCell ref="H120:H121"/>
    <mergeCell ref="I120:I121"/>
    <mergeCell ref="J120:J121"/>
    <mergeCell ref="K120:K121"/>
    <mergeCell ref="L120:L121"/>
    <mergeCell ref="M120:M121"/>
    <mergeCell ref="N120:N121"/>
    <mergeCell ref="H123:H124"/>
    <mergeCell ref="I123:I124"/>
    <mergeCell ref="J123:J124"/>
    <mergeCell ref="K123:K124"/>
    <mergeCell ref="L123:L124"/>
    <mergeCell ref="M123:M124"/>
    <mergeCell ref="N123:N124"/>
    <mergeCell ref="H162:H163"/>
    <mergeCell ref="I162:I163"/>
    <mergeCell ref="J162:J163"/>
    <mergeCell ref="K162:K163"/>
    <mergeCell ref="L162:L163"/>
    <mergeCell ref="M162:M163"/>
    <mergeCell ref="N162:N163"/>
    <mergeCell ref="H165:H166"/>
    <mergeCell ref="I165:I166"/>
    <mergeCell ref="J165:J166"/>
    <mergeCell ref="K165:K166"/>
    <mergeCell ref="L165:L166"/>
    <mergeCell ref="M165:M166"/>
    <mergeCell ref="N165:N166"/>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FF"/>
    <pageSetUpPr/>
  </sheetPr>
  <sheetViews>
    <sheetView workbookViewId="0"/>
  </sheetViews>
  <sheetFormatPr customHeight="1" defaultColWidth="14.43" defaultRowHeight="15.0"/>
  <cols>
    <col customWidth="1" min="1" max="1" width="7.43"/>
    <col customWidth="1" min="2" max="2" width="11.0"/>
    <col customWidth="1" min="3" max="3" width="13.0"/>
    <col customWidth="1" min="4" max="4" width="13.29"/>
    <col customWidth="1" min="5" max="5" width="43.86"/>
    <col customWidth="1" min="6" max="6" width="8.0"/>
    <col customWidth="1" min="7" max="7" width="11.57"/>
    <col customWidth="1" min="8" max="8" width="12.14"/>
    <col customWidth="1" min="9" max="9" width="9.29"/>
    <col customWidth="1" min="10" max="10" width="9.43"/>
    <col customWidth="1" min="11" max="11" width="14.86"/>
    <col customWidth="1" min="12" max="13" width="36.14"/>
    <col customWidth="1" min="14" max="30" width="11.43"/>
  </cols>
  <sheetData>
    <row r="1" ht="16.5" customHeight="1">
      <c r="A1" s="78" t="s">
        <v>363</v>
      </c>
      <c r="B1" s="16"/>
      <c r="C1" s="16"/>
      <c r="D1" s="16"/>
      <c r="E1" s="16"/>
      <c r="F1" s="16"/>
      <c r="G1" s="16"/>
      <c r="H1" s="16"/>
      <c r="I1" s="16"/>
      <c r="J1" s="16"/>
      <c r="K1" s="6"/>
      <c r="L1" s="88" t="s">
        <v>364</v>
      </c>
      <c r="M1" s="89" t="s">
        <v>365</v>
      </c>
      <c r="N1" s="90"/>
      <c r="O1" s="90"/>
      <c r="P1" s="90"/>
      <c r="Q1" s="90"/>
      <c r="R1" s="90"/>
      <c r="S1" s="90"/>
      <c r="T1" s="90"/>
      <c r="U1" s="90"/>
      <c r="V1" s="90"/>
      <c r="W1" s="90"/>
      <c r="X1" s="90"/>
      <c r="Y1" s="90"/>
      <c r="Z1" s="90"/>
      <c r="AA1" s="90"/>
      <c r="AB1" s="90"/>
      <c r="AC1" s="90"/>
      <c r="AD1" s="90"/>
    </row>
    <row r="2" ht="15.75" customHeight="1">
      <c r="A2" s="91" t="s">
        <v>366</v>
      </c>
      <c r="B2" s="16"/>
      <c r="C2" s="16"/>
      <c r="D2" s="16"/>
      <c r="E2" s="16"/>
      <c r="F2" s="16"/>
      <c r="G2" s="16"/>
      <c r="H2" s="16"/>
      <c r="I2" s="16"/>
      <c r="J2" s="16"/>
      <c r="K2" s="6"/>
      <c r="L2" s="92"/>
      <c r="M2" s="93"/>
      <c r="N2" s="90"/>
      <c r="O2" s="90"/>
      <c r="P2" s="90"/>
      <c r="Q2" s="90"/>
      <c r="R2" s="90"/>
      <c r="S2" s="90"/>
      <c r="T2" s="90"/>
      <c r="U2" s="90"/>
      <c r="V2" s="90"/>
      <c r="W2" s="90"/>
      <c r="X2" s="90"/>
      <c r="Y2" s="90"/>
      <c r="Z2" s="90"/>
      <c r="AA2" s="90"/>
      <c r="AB2" s="90"/>
      <c r="AC2" s="90"/>
      <c r="AD2" s="90"/>
    </row>
    <row r="3" ht="45.75" customHeight="1">
      <c r="A3" s="94" t="s">
        <v>367</v>
      </c>
      <c r="B3" s="95" t="s">
        <v>368</v>
      </c>
      <c r="C3" s="96"/>
      <c r="D3" s="9"/>
      <c r="E3" s="97" t="s">
        <v>369</v>
      </c>
      <c r="F3" s="97" t="s">
        <v>370</v>
      </c>
      <c r="G3" s="97" t="s">
        <v>371</v>
      </c>
      <c r="H3" s="98" t="s">
        <v>372</v>
      </c>
      <c r="I3" s="16"/>
      <c r="J3" s="6"/>
      <c r="K3" s="99" t="s">
        <v>373</v>
      </c>
      <c r="L3" s="92"/>
      <c r="M3" s="93"/>
      <c r="N3" s="90"/>
      <c r="O3" s="90"/>
      <c r="P3" s="90"/>
      <c r="Q3" s="90"/>
      <c r="R3" s="90"/>
      <c r="S3" s="90"/>
      <c r="T3" s="90"/>
      <c r="U3" s="90"/>
      <c r="V3" s="90"/>
      <c r="W3" s="90"/>
      <c r="X3" s="90"/>
      <c r="Y3" s="90"/>
      <c r="Z3" s="90"/>
      <c r="AA3" s="90"/>
      <c r="AB3" s="100"/>
      <c r="AC3" s="100"/>
      <c r="AD3" s="100"/>
    </row>
    <row r="4" ht="21.0" customHeight="1">
      <c r="A4" s="101"/>
      <c r="B4" s="102"/>
      <c r="C4" s="103"/>
      <c r="D4" s="104"/>
      <c r="E4" s="51"/>
      <c r="F4" s="51"/>
      <c r="G4" s="51"/>
      <c r="H4" s="105" t="s">
        <v>374</v>
      </c>
      <c r="I4" s="106" t="s">
        <v>375</v>
      </c>
      <c r="J4" s="107" t="s">
        <v>376</v>
      </c>
      <c r="K4" s="51"/>
      <c r="L4" s="92"/>
      <c r="M4" s="93"/>
      <c r="N4" s="90"/>
      <c r="O4" s="90"/>
      <c r="P4" s="90"/>
      <c r="Q4" s="90"/>
      <c r="R4" s="90"/>
      <c r="S4" s="90"/>
      <c r="T4" s="90"/>
      <c r="U4" s="90"/>
      <c r="V4" s="90"/>
      <c r="W4" s="90"/>
      <c r="X4" s="90"/>
      <c r="Y4" s="90"/>
      <c r="Z4" s="90"/>
      <c r="AA4" s="90"/>
      <c r="AB4" s="100"/>
      <c r="AC4" s="100"/>
      <c r="AD4" s="100"/>
    </row>
    <row r="5" ht="21.0" customHeight="1">
      <c r="A5" s="104"/>
      <c r="B5" s="108"/>
      <c r="C5" s="109" t="s">
        <v>377</v>
      </c>
      <c r="D5" s="108"/>
      <c r="E5" s="43"/>
      <c r="F5" s="43"/>
      <c r="G5" s="43"/>
      <c r="H5" s="110">
        <f>SUM(H6:H65)</f>
        <v>0</v>
      </c>
      <c r="I5" s="43"/>
      <c r="J5" s="107" t="s">
        <v>378</v>
      </c>
      <c r="K5" s="43"/>
      <c r="L5" s="111"/>
      <c r="M5" s="112"/>
      <c r="N5" s="90"/>
      <c r="O5" s="90"/>
      <c r="P5" s="90"/>
      <c r="Q5" s="90"/>
      <c r="R5" s="90"/>
      <c r="S5" s="90"/>
      <c r="T5" s="90"/>
      <c r="U5" s="90"/>
      <c r="V5" s="90"/>
      <c r="W5" s="90"/>
      <c r="X5" s="90"/>
      <c r="Y5" s="90"/>
      <c r="Z5" s="90"/>
      <c r="AA5" s="90"/>
      <c r="AB5" s="100"/>
      <c r="AC5" s="100"/>
      <c r="AD5" s="100"/>
    </row>
    <row r="6" ht="18.0" customHeight="1">
      <c r="A6" s="113" t="s">
        <v>379</v>
      </c>
      <c r="B6" s="114" t="s">
        <v>380</v>
      </c>
      <c r="C6" s="115" t="s">
        <v>381</v>
      </c>
      <c r="D6" s="116" t="s">
        <v>382</v>
      </c>
      <c r="E6" s="117" t="s">
        <v>383</v>
      </c>
      <c r="F6" s="118">
        <v>0.5</v>
      </c>
      <c r="G6" s="119">
        <f>SUM(F6:F13)</f>
        <v>4</v>
      </c>
      <c r="H6" s="120">
        <v>0.0</v>
      </c>
      <c r="I6" s="121" t="str">
        <f>'Estandares Minimos'!F9</f>
        <v/>
      </c>
      <c r="J6" s="121" t="str">
        <f>'Estandares Minimos'!G9</f>
        <v/>
      </c>
      <c r="K6" s="122">
        <f>SUM(H6:J13)</f>
        <v>0</v>
      </c>
      <c r="L6" s="123" t="s">
        <v>384</v>
      </c>
      <c r="M6" s="124" t="s">
        <v>385</v>
      </c>
      <c r="N6" s="90"/>
      <c r="O6" s="90"/>
      <c r="P6" s="90"/>
      <c r="Q6" s="90"/>
      <c r="R6" s="90"/>
      <c r="S6" s="90"/>
      <c r="T6" s="90"/>
      <c r="U6" s="90"/>
      <c r="V6" s="90"/>
      <c r="W6" s="90"/>
      <c r="X6" s="90"/>
      <c r="Y6" s="90"/>
      <c r="Z6" s="90"/>
      <c r="AA6" s="90"/>
      <c r="AB6" s="90"/>
      <c r="AC6" s="90"/>
      <c r="AD6" s="90"/>
    </row>
    <row r="7" ht="22.5" customHeight="1">
      <c r="A7" s="51"/>
      <c r="B7" s="51"/>
      <c r="C7" s="125" t="s">
        <v>386</v>
      </c>
      <c r="D7" s="51"/>
      <c r="E7" s="126" t="s">
        <v>383</v>
      </c>
      <c r="F7" s="127">
        <v>0.5</v>
      </c>
      <c r="G7" s="101"/>
      <c r="H7" s="128">
        <v>0.0</v>
      </c>
      <c r="I7" s="129" t="str">
        <f>'Estandares Minimos'!F12</f>
        <v/>
      </c>
      <c r="J7" s="129" t="str">
        <f>'Estandares Minimos'!G12</f>
        <v/>
      </c>
      <c r="K7" s="101"/>
      <c r="L7" s="123" t="s">
        <v>384</v>
      </c>
      <c r="M7" s="124" t="s">
        <v>385</v>
      </c>
      <c r="N7" s="90"/>
      <c r="O7" s="90"/>
      <c r="P7" s="90"/>
      <c r="Q7" s="90"/>
      <c r="R7" s="90"/>
      <c r="S7" s="90"/>
      <c r="T7" s="90"/>
      <c r="U7" s="90"/>
      <c r="V7" s="90"/>
      <c r="W7" s="90"/>
      <c r="X7" s="90"/>
      <c r="Y7" s="90"/>
      <c r="Z7" s="90"/>
      <c r="AA7" s="90"/>
      <c r="AB7" s="90"/>
      <c r="AC7" s="90"/>
      <c r="AD7" s="90"/>
    </row>
    <row r="8" ht="22.5" customHeight="1">
      <c r="A8" s="51"/>
      <c r="B8" s="51"/>
      <c r="C8" s="130" t="s">
        <v>387</v>
      </c>
      <c r="D8" s="51"/>
      <c r="E8" s="126" t="s">
        <v>388</v>
      </c>
      <c r="F8" s="127">
        <v>0.5</v>
      </c>
      <c r="G8" s="101"/>
      <c r="H8" s="128">
        <v>0.0</v>
      </c>
      <c r="I8" s="129" t="str">
        <f>'Estandares Minimos'!F15</f>
        <v/>
      </c>
      <c r="J8" s="129" t="str">
        <f>'Estandares Minimos'!G15</f>
        <v/>
      </c>
      <c r="K8" s="101"/>
      <c r="L8" s="123" t="s">
        <v>384</v>
      </c>
      <c r="M8" s="124" t="s">
        <v>389</v>
      </c>
      <c r="N8" s="90"/>
      <c r="O8" s="90"/>
      <c r="P8" s="90"/>
      <c r="Q8" s="90"/>
      <c r="R8" s="90"/>
      <c r="S8" s="90"/>
      <c r="T8" s="90"/>
      <c r="U8" s="90"/>
      <c r="V8" s="90"/>
      <c r="W8" s="90"/>
      <c r="X8" s="90"/>
      <c r="Y8" s="90"/>
      <c r="Z8" s="90"/>
      <c r="AA8" s="90"/>
      <c r="AB8" s="90"/>
      <c r="AC8" s="90"/>
      <c r="AD8" s="90"/>
    </row>
    <row r="9" ht="15.0" customHeight="1">
      <c r="A9" s="51"/>
      <c r="B9" s="51"/>
      <c r="C9" s="130" t="s">
        <v>390</v>
      </c>
      <c r="D9" s="51"/>
      <c r="E9" s="126" t="s">
        <v>391</v>
      </c>
      <c r="F9" s="127">
        <v>0.5</v>
      </c>
      <c r="G9" s="101"/>
      <c r="H9" s="128">
        <v>0.0</v>
      </c>
      <c r="I9" s="129" t="str">
        <f>'Estandares Minimos'!F18</f>
        <v/>
      </c>
      <c r="J9" s="129" t="str">
        <f>'Estandares Minimos'!G18</f>
        <v/>
      </c>
      <c r="K9" s="101"/>
      <c r="L9" s="131" t="s">
        <v>392</v>
      </c>
      <c r="M9" s="132" t="s">
        <v>393</v>
      </c>
      <c r="N9" s="90"/>
      <c r="O9" s="90"/>
      <c r="P9" s="90"/>
      <c r="Q9" s="90"/>
      <c r="R9" s="90"/>
      <c r="S9" s="90"/>
      <c r="T9" s="90"/>
      <c r="U9" s="90"/>
      <c r="V9" s="90"/>
      <c r="W9" s="90"/>
      <c r="X9" s="90"/>
      <c r="Y9" s="90"/>
      <c r="Z9" s="90"/>
      <c r="AA9" s="90"/>
      <c r="AB9" s="90"/>
      <c r="AC9" s="90"/>
      <c r="AD9" s="90"/>
    </row>
    <row r="10" ht="15.0" customHeight="1">
      <c r="A10" s="51"/>
      <c r="B10" s="51"/>
      <c r="C10" s="133" t="s">
        <v>394</v>
      </c>
      <c r="D10" s="51"/>
      <c r="E10" s="126" t="s">
        <v>391</v>
      </c>
      <c r="F10" s="127">
        <v>0.5</v>
      </c>
      <c r="G10" s="101"/>
      <c r="H10" s="128">
        <v>0.0</v>
      </c>
      <c r="I10" s="129" t="str">
        <f>'Estandares Minimos'!F21</f>
        <v/>
      </c>
      <c r="J10" s="129" t="str">
        <f>'Estandares Minimos'!G21</f>
        <v/>
      </c>
      <c r="K10" s="101"/>
      <c r="L10" s="131" t="s">
        <v>392</v>
      </c>
      <c r="M10" s="132" t="s">
        <v>393</v>
      </c>
      <c r="N10" s="90"/>
      <c r="O10" s="90"/>
      <c r="P10" s="90"/>
      <c r="Q10" s="90"/>
      <c r="R10" s="90"/>
      <c r="S10" s="90"/>
      <c r="T10" s="90"/>
      <c r="U10" s="90"/>
      <c r="V10" s="90"/>
      <c r="W10" s="90"/>
      <c r="X10" s="90"/>
      <c r="Y10" s="90"/>
      <c r="Z10" s="90"/>
      <c r="AA10" s="90"/>
      <c r="AB10" s="90"/>
      <c r="AC10" s="90"/>
      <c r="AD10" s="90"/>
    </row>
    <row r="11" ht="15.0" customHeight="1">
      <c r="A11" s="51"/>
      <c r="B11" s="51"/>
      <c r="C11" s="125" t="s">
        <v>395</v>
      </c>
      <c r="D11" s="51"/>
      <c r="E11" s="126" t="s">
        <v>396</v>
      </c>
      <c r="F11" s="127">
        <v>0.5</v>
      </c>
      <c r="G11" s="101"/>
      <c r="H11" s="128">
        <v>0.0</v>
      </c>
      <c r="I11" s="129" t="str">
        <f>'Estandares Minimos'!F24</f>
        <v/>
      </c>
      <c r="J11" s="129" t="str">
        <f>'Estandares Minimos'!G24</f>
        <v/>
      </c>
      <c r="K11" s="101"/>
      <c r="L11" s="123" t="s">
        <v>397</v>
      </c>
      <c r="M11" s="124" t="s">
        <v>398</v>
      </c>
      <c r="N11" s="90"/>
      <c r="O11" s="90"/>
      <c r="P11" s="90"/>
      <c r="Q11" s="90"/>
      <c r="R11" s="90"/>
      <c r="S11" s="90"/>
      <c r="T11" s="90"/>
      <c r="U11" s="90"/>
      <c r="V11" s="90"/>
      <c r="W11" s="90"/>
      <c r="X11" s="90"/>
      <c r="Y11" s="90"/>
      <c r="Z11" s="90"/>
      <c r="AA11" s="90"/>
      <c r="AB11" s="90"/>
      <c r="AC11" s="90"/>
      <c r="AD11" s="90"/>
    </row>
    <row r="12" ht="15.0" customHeight="1">
      <c r="A12" s="51"/>
      <c r="B12" s="51"/>
      <c r="C12" s="130" t="s">
        <v>399</v>
      </c>
      <c r="D12" s="51"/>
      <c r="E12" s="126" t="s">
        <v>396</v>
      </c>
      <c r="F12" s="127">
        <v>0.5</v>
      </c>
      <c r="G12" s="101"/>
      <c r="H12" s="128">
        <v>0.0</v>
      </c>
      <c r="I12" s="129" t="str">
        <f>'Estandares Minimos'!F27</f>
        <v/>
      </c>
      <c r="J12" s="129" t="str">
        <f>'Estandares Minimos'!G27</f>
        <v/>
      </c>
      <c r="K12" s="101"/>
      <c r="L12" s="123" t="s">
        <v>397</v>
      </c>
      <c r="M12" s="124" t="s">
        <v>398</v>
      </c>
      <c r="N12" s="90"/>
      <c r="O12" s="90"/>
      <c r="P12" s="90"/>
      <c r="Q12" s="90"/>
      <c r="R12" s="90"/>
      <c r="S12" s="90"/>
      <c r="T12" s="90"/>
      <c r="U12" s="90"/>
      <c r="V12" s="90"/>
      <c r="W12" s="90"/>
      <c r="X12" s="90"/>
      <c r="Y12" s="90"/>
      <c r="Z12" s="90"/>
      <c r="AA12" s="90"/>
      <c r="AB12" s="90"/>
      <c r="AC12" s="90"/>
      <c r="AD12" s="90"/>
    </row>
    <row r="13" ht="15.0" customHeight="1">
      <c r="A13" s="51"/>
      <c r="B13" s="51"/>
      <c r="C13" s="125" t="s">
        <v>400</v>
      </c>
      <c r="D13" s="43"/>
      <c r="E13" s="126" t="s">
        <v>401</v>
      </c>
      <c r="F13" s="127">
        <v>0.5</v>
      </c>
      <c r="G13" s="104"/>
      <c r="H13" s="128">
        <v>0.0</v>
      </c>
      <c r="I13" s="129" t="str">
        <f>'Estandares Minimos'!F30</f>
        <v/>
      </c>
      <c r="J13" s="129" t="str">
        <f>'Estandares Minimos'!G30</f>
        <v/>
      </c>
      <c r="K13" s="104"/>
      <c r="L13" s="123" t="s">
        <v>397</v>
      </c>
      <c r="M13" s="124" t="s">
        <v>402</v>
      </c>
      <c r="N13" s="90"/>
      <c r="O13" s="90"/>
      <c r="P13" s="90"/>
      <c r="Q13" s="90"/>
      <c r="R13" s="90"/>
      <c r="S13" s="90"/>
      <c r="T13" s="90"/>
      <c r="U13" s="90"/>
      <c r="V13" s="90"/>
      <c r="W13" s="90"/>
      <c r="X13" s="90"/>
      <c r="Y13" s="90"/>
      <c r="Z13" s="90"/>
      <c r="AA13" s="90"/>
      <c r="AB13" s="90"/>
      <c r="AC13" s="90"/>
      <c r="AD13" s="90"/>
    </row>
    <row r="14" ht="15.0" customHeight="1">
      <c r="A14" s="51"/>
      <c r="B14" s="51"/>
      <c r="C14" s="130" t="s">
        <v>403</v>
      </c>
      <c r="D14" s="116" t="s">
        <v>404</v>
      </c>
      <c r="E14" s="126" t="s">
        <v>405</v>
      </c>
      <c r="F14" s="127">
        <v>2.0</v>
      </c>
      <c r="G14" s="134">
        <f>SUM(F14:F16)</f>
        <v>6</v>
      </c>
      <c r="H14" s="128">
        <v>0.0</v>
      </c>
      <c r="I14" s="129" t="str">
        <f>'Estandares Minimos'!F34</f>
        <v/>
      </c>
      <c r="J14" s="129" t="str">
        <f>'Estandares Minimos'!G34</f>
        <v/>
      </c>
      <c r="K14" s="135">
        <f>SUM(H14:J16)</f>
        <v>0</v>
      </c>
      <c r="L14" s="123" t="s">
        <v>406</v>
      </c>
      <c r="M14" s="124" t="s">
        <v>407</v>
      </c>
      <c r="N14" s="90"/>
      <c r="O14" s="90"/>
      <c r="P14" s="90"/>
      <c r="Q14" s="90"/>
      <c r="R14" s="90"/>
      <c r="S14" s="90"/>
      <c r="T14" s="90"/>
      <c r="U14" s="90"/>
      <c r="V14" s="90"/>
      <c r="W14" s="90"/>
      <c r="X14" s="90"/>
      <c r="Y14" s="90"/>
      <c r="Z14" s="90"/>
      <c r="AA14" s="90"/>
      <c r="AB14" s="90"/>
      <c r="AC14" s="90"/>
      <c r="AD14" s="90"/>
    </row>
    <row r="15" ht="33.75" customHeight="1">
      <c r="A15" s="51"/>
      <c r="B15" s="51"/>
      <c r="C15" s="130" t="s">
        <v>408</v>
      </c>
      <c r="D15" s="51"/>
      <c r="E15" s="126" t="s">
        <v>409</v>
      </c>
      <c r="F15" s="127">
        <v>2.0</v>
      </c>
      <c r="G15" s="101"/>
      <c r="H15" s="128">
        <v>0.0</v>
      </c>
      <c r="I15" s="129" t="str">
        <f>'Estandares Minimos'!F37</f>
        <v/>
      </c>
      <c r="J15" s="129" t="str">
        <f>'Estandares Minimos'!G37</f>
        <v/>
      </c>
      <c r="K15" s="101"/>
      <c r="L15" s="131" t="s">
        <v>392</v>
      </c>
      <c r="M15" s="132" t="s">
        <v>410</v>
      </c>
      <c r="N15" s="90"/>
      <c r="O15" s="90"/>
      <c r="P15" s="90"/>
      <c r="Q15" s="90"/>
      <c r="R15" s="90"/>
      <c r="S15" s="90"/>
      <c r="T15" s="90"/>
      <c r="U15" s="90"/>
      <c r="V15" s="90"/>
      <c r="W15" s="90"/>
      <c r="X15" s="90"/>
      <c r="Y15" s="90"/>
      <c r="Z15" s="90"/>
      <c r="AA15" s="90"/>
      <c r="AB15" s="90"/>
      <c r="AC15" s="90"/>
      <c r="AD15" s="90"/>
    </row>
    <row r="16" ht="22.5" customHeight="1">
      <c r="A16" s="51"/>
      <c r="B16" s="43"/>
      <c r="C16" s="130" t="s">
        <v>411</v>
      </c>
      <c r="D16" s="43"/>
      <c r="E16" s="126" t="s">
        <v>412</v>
      </c>
      <c r="F16" s="127">
        <v>2.0</v>
      </c>
      <c r="G16" s="104"/>
      <c r="H16" s="128">
        <v>0.0</v>
      </c>
      <c r="I16" s="129" t="str">
        <f>'Estandares Minimos'!F40</f>
        <v/>
      </c>
      <c r="J16" s="129" t="str">
        <f>'Estandares Minimos'!G40</f>
        <v/>
      </c>
      <c r="K16" s="104"/>
      <c r="L16" s="131" t="s">
        <v>392</v>
      </c>
      <c r="M16" s="132" t="s">
        <v>413</v>
      </c>
      <c r="N16" s="90"/>
      <c r="O16" s="90"/>
      <c r="P16" s="90"/>
      <c r="Q16" s="90"/>
      <c r="R16" s="90"/>
      <c r="S16" s="90"/>
      <c r="T16" s="90"/>
      <c r="U16" s="90"/>
      <c r="V16" s="90"/>
      <c r="W16" s="90"/>
      <c r="X16" s="90"/>
      <c r="Y16" s="90"/>
      <c r="Z16" s="90"/>
      <c r="AA16" s="90"/>
      <c r="AB16" s="90"/>
      <c r="AC16" s="90"/>
      <c r="AD16" s="90"/>
    </row>
    <row r="17" ht="32.25" customHeight="1">
      <c r="A17" s="51"/>
      <c r="B17" s="114" t="s">
        <v>414</v>
      </c>
      <c r="C17" s="130" t="s">
        <v>415</v>
      </c>
      <c r="D17" s="136" t="s">
        <v>416</v>
      </c>
      <c r="E17" s="126" t="s">
        <v>417</v>
      </c>
      <c r="F17" s="127">
        <v>1.0</v>
      </c>
      <c r="G17" s="134">
        <f>SUM(F17:F27)</f>
        <v>15</v>
      </c>
      <c r="H17" s="128">
        <v>0.0</v>
      </c>
      <c r="I17" s="129" t="str">
        <f>'Estandares Minimos'!F45</f>
        <v/>
      </c>
      <c r="J17" s="129" t="str">
        <f>'Estandares Minimos'!G45</f>
        <v/>
      </c>
      <c r="K17" s="135">
        <f>SUM(H17:J27)</f>
        <v>0</v>
      </c>
      <c r="L17" s="123" t="s">
        <v>406</v>
      </c>
      <c r="M17" s="124" t="s">
        <v>418</v>
      </c>
      <c r="N17" s="90"/>
      <c r="O17" s="90"/>
      <c r="P17" s="90"/>
      <c r="Q17" s="90"/>
      <c r="R17" s="90"/>
      <c r="S17" s="90"/>
      <c r="T17" s="90"/>
      <c r="U17" s="90"/>
      <c r="V17" s="90"/>
      <c r="W17" s="90"/>
      <c r="X17" s="90"/>
      <c r="Y17" s="90"/>
      <c r="Z17" s="90"/>
      <c r="AA17" s="90"/>
      <c r="AB17" s="90"/>
      <c r="AC17" s="90"/>
      <c r="AD17" s="90"/>
    </row>
    <row r="18" ht="33.75" customHeight="1">
      <c r="A18" s="51"/>
      <c r="B18" s="51"/>
      <c r="C18" s="130" t="s">
        <v>419</v>
      </c>
      <c r="D18" s="136" t="s">
        <v>420</v>
      </c>
      <c r="E18" s="126" t="s">
        <v>421</v>
      </c>
      <c r="F18" s="127">
        <v>1.0</v>
      </c>
      <c r="G18" s="101"/>
      <c r="H18" s="128">
        <v>0.0</v>
      </c>
      <c r="I18" s="129" t="str">
        <f>'Estandares Minimos'!F49</f>
        <v/>
      </c>
      <c r="J18" s="129" t="str">
        <f>'Estandares Minimos'!G49</f>
        <v/>
      </c>
      <c r="K18" s="101"/>
      <c r="L18" s="131" t="s">
        <v>422</v>
      </c>
      <c r="M18" s="132" t="s">
        <v>423</v>
      </c>
      <c r="N18" s="90"/>
      <c r="O18" s="90"/>
      <c r="P18" s="90"/>
      <c r="Q18" s="90"/>
      <c r="R18" s="90"/>
      <c r="S18" s="90"/>
      <c r="T18" s="90"/>
      <c r="U18" s="90"/>
      <c r="V18" s="90"/>
      <c r="W18" s="90"/>
      <c r="X18" s="90"/>
      <c r="Y18" s="90"/>
      <c r="Z18" s="90"/>
      <c r="AA18" s="90"/>
      <c r="AB18" s="90"/>
      <c r="AC18" s="90"/>
      <c r="AD18" s="90"/>
    </row>
    <row r="19" ht="15.0" customHeight="1">
      <c r="A19" s="51"/>
      <c r="B19" s="51"/>
      <c r="C19" s="130" t="s">
        <v>424</v>
      </c>
      <c r="D19" s="136" t="s">
        <v>425</v>
      </c>
      <c r="E19" s="126" t="s">
        <v>426</v>
      </c>
      <c r="F19" s="127">
        <v>1.0</v>
      </c>
      <c r="G19" s="101"/>
      <c r="H19" s="128">
        <v>0.0</v>
      </c>
      <c r="I19" s="129" t="str">
        <f>'Estandares Minimos'!F53</f>
        <v/>
      </c>
      <c r="J19" s="129" t="str">
        <f>'Estandares Minimos'!G53</f>
        <v/>
      </c>
      <c r="K19" s="101"/>
      <c r="L19" s="123" t="s">
        <v>384</v>
      </c>
      <c r="M19" s="124" t="s">
        <v>427</v>
      </c>
      <c r="N19" s="90"/>
      <c r="O19" s="90"/>
      <c r="P19" s="90"/>
      <c r="Q19" s="90"/>
      <c r="R19" s="90"/>
      <c r="S19" s="90"/>
      <c r="T19" s="90"/>
      <c r="U19" s="90"/>
      <c r="V19" s="90"/>
      <c r="W19" s="90"/>
      <c r="X19" s="90"/>
      <c r="Y19" s="90"/>
      <c r="Z19" s="90"/>
      <c r="AA19" s="90"/>
      <c r="AB19" s="90"/>
      <c r="AC19" s="90"/>
      <c r="AD19" s="90"/>
    </row>
    <row r="20" ht="22.5" customHeight="1">
      <c r="A20" s="51"/>
      <c r="B20" s="51"/>
      <c r="C20" s="130" t="s">
        <v>428</v>
      </c>
      <c r="D20" s="136" t="s">
        <v>429</v>
      </c>
      <c r="E20" s="126" t="s">
        <v>421</v>
      </c>
      <c r="F20" s="127">
        <v>2.0</v>
      </c>
      <c r="G20" s="101"/>
      <c r="H20" s="128">
        <v>0.0</v>
      </c>
      <c r="I20" s="129" t="str">
        <f>'Estandares Minimos'!F57</f>
        <v/>
      </c>
      <c r="J20" s="129" t="str">
        <f>'Estandares Minimos'!G57</f>
        <v/>
      </c>
      <c r="K20" s="101"/>
      <c r="L20" s="131" t="s">
        <v>422</v>
      </c>
      <c r="M20" s="132" t="s">
        <v>423</v>
      </c>
      <c r="N20" s="90"/>
      <c r="O20" s="90"/>
      <c r="P20" s="90"/>
      <c r="Q20" s="90"/>
      <c r="R20" s="90"/>
      <c r="S20" s="90"/>
      <c r="T20" s="90"/>
      <c r="U20" s="90"/>
      <c r="V20" s="90"/>
      <c r="W20" s="90"/>
      <c r="X20" s="90"/>
      <c r="Y20" s="90"/>
      <c r="Z20" s="90"/>
      <c r="AA20" s="90"/>
      <c r="AB20" s="90"/>
      <c r="AC20" s="90"/>
      <c r="AD20" s="90"/>
    </row>
    <row r="21" ht="22.5" customHeight="1">
      <c r="A21" s="51"/>
      <c r="B21" s="51"/>
      <c r="C21" s="130" t="s">
        <v>430</v>
      </c>
      <c r="D21" s="136" t="s">
        <v>431</v>
      </c>
      <c r="E21" s="126" t="s">
        <v>432</v>
      </c>
      <c r="F21" s="127">
        <v>2.0</v>
      </c>
      <c r="G21" s="101"/>
      <c r="H21" s="128">
        <v>0.0</v>
      </c>
      <c r="I21" s="129" t="str">
        <f>'Estandares Minimos'!F61</f>
        <v/>
      </c>
      <c r="J21" s="129" t="str">
        <f>'Estandares Minimos'!G61</f>
        <v/>
      </c>
      <c r="K21" s="101"/>
      <c r="L21" s="131" t="s">
        <v>422</v>
      </c>
      <c r="M21" s="132" t="s">
        <v>433</v>
      </c>
      <c r="N21" s="90"/>
      <c r="O21" s="90"/>
      <c r="P21" s="90"/>
      <c r="Q21" s="90"/>
      <c r="R21" s="90"/>
      <c r="S21" s="90"/>
      <c r="T21" s="90"/>
      <c r="U21" s="90"/>
      <c r="V21" s="90"/>
      <c r="W21" s="90"/>
      <c r="X21" s="90"/>
      <c r="Y21" s="90"/>
      <c r="Z21" s="90"/>
      <c r="AA21" s="90"/>
      <c r="AB21" s="90"/>
      <c r="AC21" s="90"/>
      <c r="AD21" s="90"/>
    </row>
    <row r="22" ht="15.0" customHeight="1">
      <c r="A22" s="51"/>
      <c r="B22" s="51"/>
      <c r="C22" s="130" t="s">
        <v>434</v>
      </c>
      <c r="D22" s="136" t="s">
        <v>435</v>
      </c>
      <c r="E22" s="126" t="s">
        <v>436</v>
      </c>
      <c r="F22" s="127">
        <v>1.0</v>
      </c>
      <c r="G22" s="101"/>
      <c r="H22" s="128">
        <v>0.0</v>
      </c>
      <c r="I22" s="129" t="str">
        <f>'Estandares Minimos'!F65</f>
        <v/>
      </c>
      <c r="J22" s="129" t="str">
        <f>'Estandares Minimos'!G65</f>
        <v/>
      </c>
      <c r="K22" s="101"/>
      <c r="L22" s="131" t="s">
        <v>422</v>
      </c>
      <c r="M22" s="132" t="s">
        <v>437</v>
      </c>
      <c r="N22" s="90"/>
      <c r="O22" s="90"/>
      <c r="P22" s="90"/>
      <c r="Q22" s="90"/>
      <c r="R22" s="90"/>
      <c r="S22" s="90"/>
      <c r="T22" s="90"/>
      <c r="U22" s="90"/>
      <c r="V22" s="90"/>
      <c r="W22" s="90"/>
      <c r="X22" s="90"/>
      <c r="Y22" s="90"/>
      <c r="Z22" s="90"/>
      <c r="AA22" s="90"/>
      <c r="AB22" s="90"/>
      <c r="AC22" s="90"/>
      <c r="AD22" s="90"/>
    </row>
    <row r="23" ht="37.5" customHeight="1">
      <c r="A23" s="51"/>
      <c r="B23" s="51"/>
      <c r="C23" s="125" t="s">
        <v>438</v>
      </c>
      <c r="D23" s="136" t="s">
        <v>439</v>
      </c>
      <c r="E23" s="126" t="s">
        <v>440</v>
      </c>
      <c r="F23" s="127">
        <v>2.0</v>
      </c>
      <c r="G23" s="101"/>
      <c r="H23" s="128">
        <v>0.0</v>
      </c>
      <c r="I23" s="129" t="str">
        <f>'Estandares Minimos'!F69</f>
        <v/>
      </c>
      <c r="J23" s="129" t="str">
        <f>'Estandares Minimos'!G69</f>
        <v/>
      </c>
      <c r="K23" s="101"/>
      <c r="L23" s="131" t="s">
        <v>392</v>
      </c>
      <c r="M23" s="132" t="s">
        <v>441</v>
      </c>
      <c r="N23" s="90"/>
      <c r="O23" s="90"/>
      <c r="P23" s="90"/>
      <c r="Q23" s="90"/>
      <c r="R23" s="90"/>
      <c r="S23" s="90"/>
      <c r="T23" s="90"/>
      <c r="U23" s="90"/>
      <c r="V23" s="90"/>
      <c r="W23" s="90"/>
      <c r="X23" s="90"/>
      <c r="Y23" s="90"/>
      <c r="Z23" s="90"/>
      <c r="AA23" s="90"/>
      <c r="AB23" s="90"/>
      <c r="AC23" s="90"/>
      <c r="AD23" s="90"/>
    </row>
    <row r="24" ht="22.5" customHeight="1">
      <c r="A24" s="51"/>
      <c r="B24" s="51"/>
      <c r="C24" s="130" t="s">
        <v>442</v>
      </c>
      <c r="D24" s="136" t="s">
        <v>443</v>
      </c>
      <c r="E24" s="126" t="s">
        <v>436</v>
      </c>
      <c r="F24" s="127">
        <v>1.0</v>
      </c>
      <c r="G24" s="101"/>
      <c r="H24" s="128">
        <v>0.0</v>
      </c>
      <c r="I24" s="129" t="str">
        <f>'Estandares Minimos'!F73</f>
        <v/>
      </c>
      <c r="J24" s="129" t="str">
        <f>'Estandares Minimos'!G73</f>
        <v/>
      </c>
      <c r="K24" s="101"/>
      <c r="L24" s="131" t="s">
        <v>422</v>
      </c>
      <c r="M24" s="132" t="s">
        <v>437</v>
      </c>
      <c r="N24" s="90"/>
      <c r="O24" s="90"/>
      <c r="P24" s="90"/>
      <c r="Q24" s="90"/>
      <c r="R24" s="90"/>
      <c r="S24" s="90"/>
      <c r="T24" s="90"/>
      <c r="U24" s="90"/>
      <c r="V24" s="90"/>
      <c r="W24" s="90"/>
      <c r="X24" s="90"/>
      <c r="Y24" s="90"/>
      <c r="Z24" s="90"/>
      <c r="AA24" s="90"/>
      <c r="AB24" s="90"/>
      <c r="AC24" s="90"/>
      <c r="AD24" s="90"/>
    </row>
    <row r="25" ht="22.5" customHeight="1">
      <c r="A25" s="51"/>
      <c r="B25" s="51"/>
      <c r="C25" s="130" t="s">
        <v>444</v>
      </c>
      <c r="D25" s="136" t="s">
        <v>445</v>
      </c>
      <c r="E25" s="126" t="s">
        <v>426</v>
      </c>
      <c r="F25" s="127">
        <v>1.0</v>
      </c>
      <c r="G25" s="101"/>
      <c r="H25" s="128">
        <v>0.0</v>
      </c>
      <c r="I25" s="129" t="str">
        <f>'Estandares Minimos'!F77</f>
        <v/>
      </c>
      <c r="J25" s="129" t="str">
        <f>'Estandares Minimos'!G77</f>
        <v/>
      </c>
      <c r="K25" s="101"/>
      <c r="L25" s="123" t="s">
        <v>384</v>
      </c>
      <c r="M25" s="124" t="s">
        <v>427</v>
      </c>
      <c r="N25" s="90"/>
      <c r="O25" s="90"/>
      <c r="P25" s="90"/>
      <c r="Q25" s="90"/>
      <c r="R25" s="90"/>
      <c r="S25" s="90"/>
      <c r="T25" s="90"/>
      <c r="U25" s="90"/>
      <c r="V25" s="90"/>
      <c r="W25" s="90"/>
      <c r="X25" s="90"/>
      <c r="Y25" s="90"/>
      <c r="Z25" s="90"/>
      <c r="AA25" s="90"/>
      <c r="AB25" s="90"/>
      <c r="AC25" s="90"/>
      <c r="AD25" s="90"/>
    </row>
    <row r="26" ht="15.0" customHeight="1">
      <c r="A26" s="51"/>
      <c r="B26" s="51"/>
      <c r="C26" s="130" t="s">
        <v>446</v>
      </c>
      <c r="D26" s="136" t="s">
        <v>447</v>
      </c>
      <c r="E26" s="126" t="s">
        <v>426</v>
      </c>
      <c r="F26" s="127">
        <v>2.0</v>
      </c>
      <c r="G26" s="101"/>
      <c r="H26" s="128">
        <v>0.0</v>
      </c>
      <c r="I26" s="129" t="str">
        <f>'Estandares Minimos'!F81</f>
        <v/>
      </c>
      <c r="J26" s="129" t="str">
        <f>'Estandares Minimos'!G81</f>
        <v/>
      </c>
      <c r="K26" s="101"/>
      <c r="L26" s="123" t="s">
        <v>384</v>
      </c>
      <c r="M26" s="124" t="s">
        <v>427</v>
      </c>
      <c r="N26" s="90"/>
      <c r="O26" s="90"/>
      <c r="P26" s="90"/>
      <c r="Q26" s="90"/>
      <c r="R26" s="90"/>
      <c r="S26" s="90"/>
      <c r="T26" s="90"/>
      <c r="U26" s="90"/>
      <c r="V26" s="90"/>
      <c r="W26" s="90"/>
      <c r="X26" s="90"/>
      <c r="Y26" s="90"/>
      <c r="Z26" s="90"/>
      <c r="AA26" s="90"/>
      <c r="AB26" s="90"/>
      <c r="AC26" s="90"/>
      <c r="AD26" s="90"/>
    </row>
    <row r="27" ht="31.5" customHeight="1">
      <c r="A27" s="43"/>
      <c r="B27" s="43"/>
      <c r="C27" s="130" t="s">
        <v>448</v>
      </c>
      <c r="D27" s="136" t="s">
        <v>449</v>
      </c>
      <c r="E27" s="126" t="s">
        <v>450</v>
      </c>
      <c r="F27" s="127">
        <v>1.0</v>
      </c>
      <c r="G27" s="104"/>
      <c r="H27" s="128">
        <v>0.0</v>
      </c>
      <c r="I27" s="129" t="str">
        <f>'Estandares Minimos'!F85</f>
        <v/>
      </c>
      <c r="J27" s="129" t="str">
        <f>'Estandares Minimos'!G85</f>
        <v/>
      </c>
      <c r="K27" s="104"/>
      <c r="L27" s="131" t="s">
        <v>451</v>
      </c>
      <c r="M27" s="132"/>
      <c r="N27" s="90"/>
      <c r="O27" s="90"/>
      <c r="P27" s="90"/>
      <c r="Q27" s="90"/>
      <c r="R27" s="90"/>
      <c r="S27" s="90"/>
      <c r="T27" s="90"/>
      <c r="U27" s="90"/>
      <c r="V27" s="90"/>
      <c r="W27" s="90"/>
      <c r="X27" s="90"/>
      <c r="Y27" s="90"/>
      <c r="Z27" s="90"/>
      <c r="AA27" s="90"/>
      <c r="AB27" s="90"/>
      <c r="AC27" s="90"/>
      <c r="AD27" s="90"/>
    </row>
    <row r="28" ht="15.0" customHeight="1">
      <c r="A28" s="113" t="s">
        <v>452</v>
      </c>
      <c r="B28" s="114" t="s">
        <v>453</v>
      </c>
      <c r="C28" s="130" t="s">
        <v>454</v>
      </c>
      <c r="D28" s="116" t="s">
        <v>455</v>
      </c>
      <c r="E28" s="126" t="s">
        <v>456</v>
      </c>
      <c r="F28" s="127">
        <v>1.0</v>
      </c>
      <c r="G28" s="134">
        <f>SUM(F28:F36)</f>
        <v>9</v>
      </c>
      <c r="H28" s="128">
        <v>0.0</v>
      </c>
      <c r="I28" s="129" t="str">
        <f>'Estandares Minimos'!F91</f>
        <v/>
      </c>
      <c r="J28" s="129" t="str">
        <f>'Estandares Minimos'!G91</f>
        <v/>
      </c>
      <c r="K28" s="135">
        <f>SUM(H28:J36)</f>
        <v>0</v>
      </c>
      <c r="L28" s="131" t="s">
        <v>392</v>
      </c>
      <c r="M28" s="132" t="s">
        <v>457</v>
      </c>
      <c r="N28" s="90"/>
      <c r="O28" s="90"/>
      <c r="P28" s="90"/>
      <c r="Q28" s="90"/>
      <c r="R28" s="90"/>
      <c r="S28" s="90"/>
      <c r="T28" s="90"/>
      <c r="U28" s="90"/>
      <c r="V28" s="90"/>
      <c r="W28" s="90"/>
      <c r="X28" s="90"/>
      <c r="Y28" s="90"/>
      <c r="Z28" s="90"/>
      <c r="AA28" s="90"/>
      <c r="AB28" s="90"/>
      <c r="AC28" s="90"/>
      <c r="AD28" s="90"/>
    </row>
    <row r="29" ht="15.0" customHeight="1">
      <c r="A29" s="51"/>
      <c r="B29" s="51"/>
      <c r="C29" s="130" t="s">
        <v>458</v>
      </c>
      <c r="D29" s="51"/>
      <c r="E29" s="137"/>
      <c r="F29" s="127">
        <v>1.0</v>
      </c>
      <c r="G29" s="101"/>
      <c r="H29" s="128">
        <v>0.0</v>
      </c>
      <c r="I29" s="129" t="str">
        <f>'Estandares Minimos'!F94</f>
        <v/>
      </c>
      <c r="J29" s="129" t="str">
        <f>'Estandares Minimos'!G94</f>
        <v/>
      </c>
      <c r="K29" s="101"/>
      <c r="L29" s="123" t="s">
        <v>459</v>
      </c>
      <c r="M29" s="124" t="s">
        <v>460</v>
      </c>
      <c r="N29" s="90"/>
      <c r="O29" s="90"/>
      <c r="P29" s="90"/>
      <c r="Q29" s="90"/>
      <c r="R29" s="90"/>
      <c r="S29" s="90"/>
      <c r="T29" s="90"/>
      <c r="U29" s="90"/>
      <c r="V29" s="90"/>
      <c r="W29" s="90"/>
      <c r="X29" s="90"/>
      <c r="Y29" s="90"/>
      <c r="Z29" s="90"/>
      <c r="AA29" s="90"/>
      <c r="AB29" s="90"/>
      <c r="AC29" s="90"/>
      <c r="AD29" s="90"/>
    </row>
    <row r="30" ht="15.0" customHeight="1">
      <c r="A30" s="51"/>
      <c r="B30" s="51"/>
      <c r="C30" s="130" t="s">
        <v>461</v>
      </c>
      <c r="D30" s="51"/>
      <c r="E30" s="126" t="s">
        <v>456</v>
      </c>
      <c r="F30" s="127">
        <v>1.0</v>
      </c>
      <c r="G30" s="101"/>
      <c r="H30" s="128">
        <v>0.0</v>
      </c>
      <c r="I30" s="129" t="str">
        <f>'Estandares Minimos'!F97</f>
        <v/>
      </c>
      <c r="J30" s="129" t="str">
        <f>'Estandares Minimos'!G97</f>
        <v/>
      </c>
      <c r="K30" s="101"/>
      <c r="L30" s="131" t="s">
        <v>392</v>
      </c>
      <c r="M30" s="132" t="s">
        <v>457</v>
      </c>
      <c r="N30" s="90"/>
      <c r="O30" s="90"/>
      <c r="P30" s="90"/>
      <c r="Q30" s="90"/>
      <c r="R30" s="90"/>
      <c r="S30" s="90"/>
      <c r="T30" s="90"/>
      <c r="U30" s="90"/>
      <c r="V30" s="90"/>
      <c r="W30" s="90"/>
      <c r="X30" s="90"/>
      <c r="Y30" s="90"/>
      <c r="Z30" s="90"/>
      <c r="AA30" s="90"/>
      <c r="AB30" s="90"/>
      <c r="AC30" s="90"/>
      <c r="AD30" s="90"/>
    </row>
    <row r="31" ht="15.0" customHeight="1">
      <c r="A31" s="51"/>
      <c r="B31" s="51"/>
      <c r="C31" s="130" t="s">
        <v>462</v>
      </c>
      <c r="D31" s="51"/>
      <c r="E31" s="126" t="s">
        <v>456</v>
      </c>
      <c r="F31" s="127">
        <v>1.0</v>
      </c>
      <c r="G31" s="101"/>
      <c r="H31" s="128">
        <v>0.0</v>
      </c>
      <c r="I31" s="129" t="str">
        <f>'Estandares Minimos'!F100</f>
        <v/>
      </c>
      <c r="J31" s="129" t="str">
        <f>'Estandares Minimos'!G100</f>
        <v/>
      </c>
      <c r="K31" s="101"/>
      <c r="L31" s="131" t="s">
        <v>392</v>
      </c>
      <c r="M31" s="132" t="s">
        <v>457</v>
      </c>
      <c r="N31" s="90"/>
      <c r="O31" s="90"/>
      <c r="P31" s="90"/>
      <c r="Q31" s="90"/>
      <c r="R31" s="90"/>
      <c r="S31" s="90"/>
      <c r="T31" s="90"/>
      <c r="U31" s="90"/>
      <c r="V31" s="90"/>
      <c r="W31" s="90"/>
      <c r="X31" s="90"/>
      <c r="Y31" s="90"/>
      <c r="Z31" s="90"/>
      <c r="AA31" s="90"/>
      <c r="AB31" s="90"/>
      <c r="AC31" s="90"/>
      <c r="AD31" s="90"/>
    </row>
    <row r="32" ht="15.0" customHeight="1">
      <c r="A32" s="51"/>
      <c r="B32" s="51"/>
      <c r="C32" s="133" t="s">
        <v>463</v>
      </c>
      <c r="D32" s="51"/>
      <c r="E32" s="126" t="s">
        <v>456</v>
      </c>
      <c r="F32" s="127">
        <v>1.0</v>
      </c>
      <c r="G32" s="101"/>
      <c r="H32" s="128">
        <v>0.0</v>
      </c>
      <c r="I32" s="129" t="str">
        <f>'Estandares Minimos'!F103</f>
        <v/>
      </c>
      <c r="J32" s="129" t="str">
        <f>'Estandares Minimos'!G103</f>
        <v/>
      </c>
      <c r="K32" s="101"/>
      <c r="L32" s="131" t="s">
        <v>392</v>
      </c>
      <c r="M32" s="132" t="s">
        <v>457</v>
      </c>
      <c r="N32" s="90"/>
      <c r="O32" s="90"/>
      <c r="P32" s="90"/>
      <c r="Q32" s="90"/>
      <c r="R32" s="90"/>
      <c r="S32" s="90"/>
      <c r="T32" s="90"/>
      <c r="U32" s="90"/>
      <c r="V32" s="90"/>
      <c r="W32" s="90"/>
      <c r="X32" s="90"/>
      <c r="Y32" s="90"/>
      <c r="Z32" s="90"/>
      <c r="AA32" s="90"/>
      <c r="AB32" s="90"/>
      <c r="AC32" s="90"/>
      <c r="AD32" s="90"/>
    </row>
    <row r="33" ht="15.0" customHeight="1">
      <c r="A33" s="51"/>
      <c r="B33" s="51"/>
      <c r="C33" s="130" t="s">
        <v>464</v>
      </c>
      <c r="D33" s="51"/>
      <c r="E33" s="126" t="s">
        <v>465</v>
      </c>
      <c r="F33" s="127">
        <v>1.0</v>
      </c>
      <c r="G33" s="101"/>
      <c r="H33" s="128">
        <v>0.0</v>
      </c>
      <c r="I33" s="129" t="str">
        <f>'Estandares Minimos'!F106</f>
        <v/>
      </c>
      <c r="J33" s="129" t="str">
        <f>'Estandares Minimos'!G106</f>
        <v/>
      </c>
      <c r="K33" s="101"/>
      <c r="L33" s="131" t="s">
        <v>466</v>
      </c>
      <c r="M33" s="138" t="s">
        <v>467</v>
      </c>
      <c r="N33" s="90"/>
      <c r="O33" s="90"/>
      <c r="P33" s="90"/>
      <c r="Q33" s="90"/>
      <c r="R33" s="90"/>
      <c r="S33" s="90"/>
      <c r="T33" s="90"/>
      <c r="U33" s="90"/>
      <c r="V33" s="90"/>
      <c r="W33" s="90"/>
      <c r="X33" s="90"/>
      <c r="Y33" s="90"/>
      <c r="Z33" s="90"/>
      <c r="AA33" s="90"/>
      <c r="AB33" s="90"/>
      <c r="AC33" s="90"/>
      <c r="AD33" s="90"/>
    </row>
    <row r="34" ht="22.5" customHeight="1">
      <c r="A34" s="51"/>
      <c r="B34" s="51"/>
      <c r="C34" s="130" t="s">
        <v>468</v>
      </c>
      <c r="D34" s="51"/>
      <c r="E34" s="126" t="s">
        <v>469</v>
      </c>
      <c r="F34" s="127">
        <v>1.0</v>
      </c>
      <c r="G34" s="101"/>
      <c r="H34" s="128">
        <v>0.0</v>
      </c>
      <c r="I34" s="129" t="str">
        <f>'Estandares Minimos'!F109</f>
        <v/>
      </c>
      <c r="J34" s="129" t="str">
        <f>'Estandares Minimos'!G109</f>
        <v/>
      </c>
      <c r="K34" s="101"/>
      <c r="L34" s="123" t="s">
        <v>459</v>
      </c>
      <c r="M34" s="124" t="s">
        <v>460</v>
      </c>
      <c r="N34" s="90"/>
      <c r="O34" s="90"/>
      <c r="P34" s="90"/>
      <c r="Q34" s="90"/>
      <c r="R34" s="90"/>
      <c r="S34" s="90"/>
      <c r="T34" s="90"/>
      <c r="U34" s="90"/>
      <c r="V34" s="90"/>
      <c r="W34" s="90"/>
      <c r="X34" s="90"/>
      <c r="Y34" s="90"/>
      <c r="Z34" s="90"/>
      <c r="AA34" s="90"/>
      <c r="AB34" s="90"/>
      <c r="AC34" s="90"/>
      <c r="AD34" s="90"/>
    </row>
    <row r="35" ht="15.0" customHeight="1">
      <c r="A35" s="51"/>
      <c r="B35" s="51"/>
      <c r="C35" s="130" t="s">
        <v>470</v>
      </c>
      <c r="D35" s="51"/>
      <c r="E35" s="126" t="s">
        <v>471</v>
      </c>
      <c r="F35" s="127">
        <v>1.0</v>
      </c>
      <c r="G35" s="101"/>
      <c r="H35" s="128">
        <v>0.0</v>
      </c>
      <c r="I35" s="129" t="str">
        <f>'Estandares Minimos'!F112</f>
        <v/>
      </c>
      <c r="J35" s="129" t="str">
        <f>'Estandares Minimos'!G112</f>
        <v/>
      </c>
      <c r="K35" s="101"/>
      <c r="L35" s="123" t="s">
        <v>397</v>
      </c>
      <c r="M35" s="124" t="s">
        <v>472</v>
      </c>
      <c r="N35" s="90"/>
      <c r="O35" s="90"/>
      <c r="P35" s="90"/>
      <c r="Q35" s="90"/>
      <c r="R35" s="90"/>
      <c r="S35" s="90"/>
      <c r="T35" s="90"/>
      <c r="U35" s="90"/>
      <c r="V35" s="90"/>
      <c r="W35" s="90"/>
      <c r="X35" s="90"/>
      <c r="Y35" s="90"/>
      <c r="Z35" s="90"/>
      <c r="AA35" s="90"/>
      <c r="AB35" s="90"/>
      <c r="AC35" s="90"/>
      <c r="AD35" s="90"/>
    </row>
    <row r="36" ht="15.0" customHeight="1">
      <c r="A36" s="51"/>
      <c r="B36" s="51"/>
      <c r="C36" s="130" t="s">
        <v>473</v>
      </c>
      <c r="D36" s="43"/>
      <c r="E36" s="126" t="s">
        <v>471</v>
      </c>
      <c r="F36" s="127">
        <v>1.0</v>
      </c>
      <c r="G36" s="104"/>
      <c r="H36" s="128">
        <v>0.0</v>
      </c>
      <c r="I36" s="129" t="str">
        <f>'Estandares Minimos'!F115</f>
        <v/>
      </c>
      <c r="J36" s="129" t="str">
        <f>'Estandares Minimos'!G115</f>
        <v/>
      </c>
      <c r="K36" s="104"/>
      <c r="L36" s="123" t="s">
        <v>397</v>
      </c>
      <c r="M36" s="124" t="s">
        <v>472</v>
      </c>
      <c r="N36" s="90"/>
      <c r="O36" s="90"/>
      <c r="P36" s="90"/>
      <c r="Q36" s="90"/>
      <c r="R36" s="90"/>
      <c r="S36" s="90"/>
      <c r="T36" s="90"/>
      <c r="U36" s="90"/>
      <c r="V36" s="90"/>
      <c r="W36" s="90"/>
      <c r="X36" s="90"/>
      <c r="Y36" s="90"/>
      <c r="Z36" s="90"/>
      <c r="AA36" s="90"/>
      <c r="AB36" s="90"/>
      <c r="AC36" s="90"/>
      <c r="AD36" s="90"/>
    </row>
    <row r="37" ht="31.5" customHeight="1">
      <c r="A37" s="51"/>
      <c r="B37" s="51"/>
      <c r="C37" s="130" t="s">
        <v>474</v>
      </c>
      <c r="D37" s="116" t="s">
        <v>475</v>
      </c>
      <c r="E37" s="126" t="s">
        <v>476</v>
      </c>
      <c r="F37" s="127">
        <v>2.0</v>
      </c>
      <c r="G37" s="134">
        <f>SUM(F37:F39)</f>
        <v>5</v>
      </c>
      <c r="H37" s="128">
        <v>0.0</v>
      </c>
      <c r="I37" s="129" t="str">
        <f>'Estandares Minimos'!F119</f>
        <v/>
      </c>
      <c r="J37" s="129" t="str">
        <f>'Estandares Minimos'!G119</f>
        <v/>
      </c>
      <c r="K37" s="135">
        <f>SUM(H37:J39)</f>
        <v>0</v>
      </c>
      <c r="L37" s="131" t="s">
        <v>466</v>
      </c>
      <c r="M37" s="132" t="s">
        <v>477</v>
      </c>
      <c r="N37" s="90"/>
      <c r="O37" s="90"/>
      <c r="P37" s="90"/>
      <c r="Q37" s="90"/>
      <c r="R37" s="90"/>
      <c r="S37" s="90"/>
      <c r="T37" s="90"/>
      <c r="U37" s="90"/>
      <c r="V37" s="90"/>
      <c r="W37" s="90"/>
      <c r="X37" s="90"/>
      <c r="Y37" s="90"/>
      <c r="Z37" s="90"/>
      <c r="AA37" s="90"/>
      <c r="AB37" s="90"/>
      <c r="AC37" s="90"/>
      <c r="AD37" s="90"/>
    </row>
    <row r="38" ht="15.0" customHeight="1">
      <c r="A38" s="51"/>
      <c r="B38" s="51"/>
      <c r="C38" s="130" t="s">
        <v>478</v>
      </c>
      <c r="D38" s="51"/>
      <c r="E38" s="126" t="s">
        <v>476</v>
      </c>
      <c r="F38" s="127">
        <v>2.0</v>
      </c>
      <c r="G38" s="101"/>
      <c r="H38" s="128">
        <v>0.0</v>
      </c>
      <c r="I38" s="129" t="str">
        <f>'Estandares Minimos'!F122</f>
        <v/>
      </c>
      <c r="J38" s="129" t="str">
        <f>'Estandares Minimos'!G122</f>
        <v/>
      </c>
      <c r="K38" s="101"/>
      <c r="L38" s="131" t="s">
        <v>466</v>
      </c>
      <c r="M38" s="132" t="s">
        <v>477</v>
      </c>
      <c r="N38" s="90"/>
      <c r="O38" s="90"/>
      <c r="P38" s="90"/>
      <c r="Q38" s="90"/>
      <c r="R38" s="90"/>
      <c r="S38" s="90"/>
      <c r="T38" s="90"/>
      <c r="U38" s="90"/>
      <c r="V38" s="90"/>
      <c r="W38" s="90"/>
      <c r="X38" s="90"/>
      <c r="Y38" s="90"/>
      <c r="Z38" s="90"/>
      <c r="AA38" s="90"/>
      <c r="AB38" s="90"/>
      <c r="AC38" s="90"/>
      <c r="AD38" s="90"/>
    </row>
    <row r="39" ht="22.5" customHeight="1">
      <c r="A39" s="51"/>
      <c r="B39" s="51"/>
      <c r="C39" s="130" t="s">
        <v>479</v>
      </c>
      <c r="D39" s="43"/>
      <c r="E39" s="126" t="s">
        <v>480</v>
      </c>
      <c r="F39" s="127">
        <v>1.0</v>
      </c>
      <c r="G39" s="104"/>
      <c r="H39" s="128">
        <v>0.0</v>
      </c>
      <c r="I39" s="129" t="str">
        <f>'Estandares Minimos'!F125</f>
        <v/>
      </c>
      <c r="J39" s="129" t="str">
        <f>'Estandares Minimos'!G125</f>
        <v/>
      </c>
      <c r="K39" s="104"/>
      <c r="L39" s="131" t="s">
        <v>466</v>
      </c>
      <c r="M39" s="132" t="s">
        <v>481</v>
      </c>
      <c r="N39" s="90"/>
      <c r="O39" s="90"/>
      <c r="P39" s="90"/>
      <c r="Q39" s="90"/>
      <c r="R39" s="90"/>
      <c r="S39" s="90"/>
      <c r="T39" s="90"/>
      <c r="U39" s="90"/>
      <c r="V39" s="90"/>
      <c r="W39" s="90"/>
      <c r="X39" s="90"/>
      <c r="Y39" s="90"/>
      <c r="Z39" s="90"/>
      <c r="AA39" s="90"/>
      <c r="AB39" s="90"/>
      <c r="AC39" s="90"/>
      <c r="AD39" s="90"/>
    </row>
    <row r="40" ht="15.0" customHeight="1">
      <c r="A40" s="51"/>
      <c r="B40" s="51"/>
      <c r="C40" s="130" t="s">
        <v>482</v>
      </c>
      <c r="D40" s="116" t="s">
        <v>483</v>
      </c>
      <c r="E40" s="126" t="s">
        <v>480</v>
      </c>
      <c r="F40" s="127">
        <v>1.0</v>
      </c>
      <c r="G40" s="134">
        <f>SUM(F40:F45)</f>
        <v>6</v>
      </c>
      <c r="H40" s="128">
        <v>0.0</v>
      </c>
      <c r="I40" s="129" t="str">
        <f>'Estandares Minimos'!F129</f>
        <v/>
      </c>
      <c r="J40" s="129" t="str">
        <f>'Estandares Minimos'!G129</f>
        <v/>
      </c>
      <c r="K40" s="135">
        <f>SUM(H40:J45)</f>
        <v>0</v>
      </c>
      <c r="L40" s="131" t="s">
        <v>466</v>
      </c>
      <c r="M40" s="132" t="s">
        <v>481</v>
      </c>
      <c r="N40" s="90"/>
      <c r="O40" s="90"/>
      <c r="P40" s="90"/>
      <c r="Q40" s="90"/>
      <c r="R40" s="90"/>
      <c r="S40" s="90"/>
      <c r="T40" s="90"/>
      <c r="U40" s="90"/>
      <c r="V40" s="90"/>
      <c r="W40" s="90"/>
      <c r="X40" s="90"/>
      <c r="Y40" s="90"/>
      <c r="Z40" s="90"/>
      <c r="AA40" s="90"/>
      <c r="AB40" s="90"/>
      <c r="AC40" s="90"/>
      <c r="AD40" s="90"/>
    </row>
    <row r="41" ht="22.5" customHeight="1">
      <c r="A41" s="51"/>
      <c r="B41" s="51"/>
      <c r="C41" s="130" t="s">
        <v>484</v>
      </c>
      <c r="D41" s="51"/>
      <c r="E41" s="126" t="s">
        <v>480</v>
      </c>
      <c r="F41" s="127">
        <v>1.0</v>
      </c>
      <c r="G41" s="101"/>
      <c r="H41" s="128">
        <v>0.0</v>
      </c>
      <c r="I41" s="129" t="str">
        <f>'Estandares Minimos'!F132</f>
        <v/>
      </c>
      <c r="J41" s="129" t="str">
        <f>'Estandares Minimos'!G132</f>
        <v/>
      </c>
      <c r="K41" s="101"/>
      <c r="L41" s="131" t="s">
        <v>466</v>
      </c>
      <c r="M41" s="132" t="s">
        <v>481</v>
      </c>
      <c r="N41" s="90"/>
      <c r="O41" s="90"/>
      <c r="P41" s="90"/>
      <c r="Q41" s="90"/>
      <c r="R41" s="90"/>
      <c r="S41" s="90"/>
      <c r="T41" s="90"/>
      <c r="U41" s="90"/>
      <c r="V41" s="90"/>
      <c r="W41" s="90"/>
      <c r="X41" s="90"/>
      <c r="Y41" s="90"/>
      <c r="Z41" s="90"/>
      <c r="AA41" s="90"/>
      <c r="AB41" s="90"/>
      <c r="AC41" s="90"/>
      <c r="AD41" s="90"/>
    </row>
    <row r="42" ht="15.0" customHeight="1">
      <c r="A42" s="51"/>
      <c r="B42" s="51"/>
      <c r="C42" s="130" t="s">
        <v>485</v>
      </c>
      <c r="D42" s="51"/>
      <c r="E42" s="126" t="s">
        <v>480</v>
      </c>
      <c r="F42" s="127">
        <v>1.0</v>
      </c>
      <c r="G42" s="101"/>
      <c r="H42" s="128">
        <v>0.0</v>
      </c>
      <c r="I42" s="129" t="str">
        <f>'Estandares Minimos'!F135</f>
        <v/>
      </c>
      <c r="J42" s="129" t="str">
        <f>'Estandares Minimos'!G135</f>
        <v/>
      </c>
      <c r="K42" s="101"/>
      <c r="L42" s="131" t="s">
        <v>466</v>
      </c>
      <c r="M42" s="132" t="s">
        <v>481</v>
      </c>
      <c r="N42" s="90"/>
      <c r="O42" s="90"/>
      <c r="P42" s="90"/>
      <c r="Q42" s="90"/>
      <c r="R42" s="90"/>
      <c r="S42" s="90"/>
      <c r="T42" s="90"/>
      <c r="U42" s="90"/>
      <c r="V42" s="90"/>
      <c r="W42" s="90"/>
      <c r="X42" s="90"/>
      <c r="Y42" s="90"/>
      <c r="Z42" s="90"/>
      <c r="AA42" s="90"/>
      <c r="AB42" s="90"/>
      <c r="AC42" s="90"/>
      <c r="AD42" s="90"/>
    </row>
    <row r="43" ht="22.5" customHeight="1">
      <c r="A43" s="51"/>
      <c r="B43" s="51"/>
      <c r="C43" s="130" t="s">
        <v>486</v>
      </c>
      <c r="D43" s="51"/>
      <c r="E43" s="126" t="s">
        <v>480</v>
      </c>
      <c r="F43" s="127">
        <v>1.0</v>
      </c>
      <c r="G43" s="101"/>
      <c r="H43" s="128">
        <v>0.0</v>
      </c>
      <c r="I43" s="129" t="str">
        <f>'Estandares Minimos'!F138</f>
        <v/>
      </c>
      <c r="J43" s="129" t="str">
        <f>'Estandares Minimos'!G138</f>
        <v/>
      </c>
      <c r="K43" s="101"/>
      <c r="L43" s="131" t="s">
        <v>466</v>
      </c>
      <c r="M43" s="132" t="s">
        <v>481</v>
      </c>
      <c r="N43" s="90"/>
      <c r="O43" s="90"/>
      <c r="P43" s="90"/>
      <c r="Q43" s="90"/>
      <c r="R43" s="90"/>
      <c r="S43" s="90"/>
      <c r="T43" s="90"/>
      <c r="U43" s="90"/>
      <c r="V43" s="90"/>
      <c r="W43" s="90"/>
      <c r="X43" s="90"/>
      <c r="Y43" s="90"/>
      <c r="Z43" s="90"/>
      <c r="AA43" s="90"/>
      <c r="AB43" s="90"/>
      <c r="AC43" s="90"/>
      <c r="AD43" s="90"/>
    </row>
    <row r="44" ht="24.0" customHeight="1">
      <c r="A44" s="51"/>
      <c r="B44" s="51"/>
      <c r="C44" s="130" t="s">
        <v>487</v>
      </c>
      <c r="D44" s="51"/>
      <c r="E44" s="126" t="s">
        <v>480</v>
      </c>
      <c r="F44" s="127">
        <v>1.0</v>
      </c>
      <c r="G44" s="101"/>
      <c r="H44" s="128">
        <v>0.0</v>
      </c>
      <c r="I44" s="129" t="str">
        <f>'Estandares Minimos'!F141</f>
        <v/>
      </c>
      <c r="J44" s="129" t="str">
        <f>'Estandares Minimos'!G141</f>
        <v/>
      </c>
      <c r="K44" s="101"/>
      <c r="L44" s="131" t="s">
        <v>466</v>
      </c>
      <c r="M44" s="132" t="s">
        <v>481</v>
      </c>
      <c r="N44" s="90"/>
      <c r="O44" s="90"/>
      <c r="P44" s="90"/>
      <c r="Q44" s="90"/>
      <c r="R44" s="90"/>
      <c r="S44" s="90"/>
      <c r="T44" s="90"/>
      <c r="U44" s="90"/>
      <c r="V44" s="90"/>
      <c r="W44" s="90"/>
      <c r="X44" s="90"/>
      <c r="Y44" s="90"/>
      <c r="Z44" s="90"/>
      <c r="AA44" s="90"/>
      <c r="AB44" s="90"/>
      <c r="AC44" s="90"/>
      <c r="AD44" s="90"/>
    </row>
    <row r="45" ht="21.75" customHeight="1">
      <c r="A45" s="51"/>
      <c r="B45" s="43"/>
      <c r="C45" s="130" t="s">
        <v>488</v>
      </c>
      <c r="D45" s="43"/>
      <c r="E45" s="126" t="s">
        <v>489</v>
      </c>
      <c r="F45" s="127">
        <v>1.0</v>
      </c>
      <c r="G45" s="104"/>
      <c r="H45" s="128">
        <v>0.0</v>
      </c>
      <c r="I45" s="129" t="str">
        <f>'Estandares Minimos'!F144</f>
        <v/>
      </c>
      <c r="J45" s="129" t="str">
        <f>'Estandares Minimos'!G144</f>
        <v/>
      </c>
      <c r="K45" s="104"/>
      <c r="L45" s="131" t="s">
        <v>466</v>
      </c>
      <c r="M45" s="132" t="s">
        <v>490</v>
      </c>
      <c r="N45" s="90"/>
      <c r="O45" s="90"/>
      <c r="P45" s="90"/>
      <c r="Q45" s="90"/>
      <c r="R45" s="90"/>
      <c r="S45" s="90"/>
      <c r="T45" s="90"/>
      <c r="U45" s="90"/>
      <c r="V45" s="90"/>
      <c r="W45" s="90"/>
      <c r="X45" s="90"/>
      <c r="Y45" s="90"/>
      <c r="Z45" s="90"/>
      <c r="AA45" s="90"/>
      <c r="AB45" s="90"/>
      <c r="AC45" s="90"/>
      <c r="AD45" s="90"/>
    </row>
    <row r="46" ht="21.0" customHeight="1">
      <c r="A46" s="51"/>
      <c r="B46" s="114" t="s">
        <v>491</v>
      </c>
      <c r="C46" s="130" t="s">
        <v>492</v>
      </c>
      <c r="D46" s="116" t="s">
        <v>493</v>
      </c>
      <c r="E46" s="126" t="s">
        <v>450</v>
      </c>
      <c r="F46" s="127">
        <v>4.0</v>
      </c>
      <c r="G46" s="134">
        <f>SUM(F46:F49)</f>
        <v>15</v>
      </c>
      <c r="H46" s="128">
        <v>0.0</v>
      </c>
      <c r="I46" s="129" t="str">
        <f>'Estandares Minimos'!F148</f>
        <v/>
      </c>
      <c r="J46" s="129" t="str">
        <f>'Estandares Minimos'!G148</f>
        <v/>
      </c>
      <c r="K46" s="135">
        <f>SUM(H46:J49)</f>
        <v>0</v>
      </c>
      <c r="L46" s="131" t="s">
        <v>451</v>
      </c>
      <c r="M46" s="139"/>
      <c r="N46" s="90"/>
      <c r="O46" s="90"/>
      <c r="P46" s="90"/>
      <c r="Q46" s="90"/>
      <c r="R46" s="90"/>
      <c r="S46" s="90"/>
      <c r="T46" s="90"/>
      <c r="U46" s="90"/>
      <c r="V46" s="90"/>
      <c r="W46" s="90"/>
      <c r="X46" s="90"/>
      <c r="Y46" s="90"/>
      <c r="Z46" s="90"/>
      <c r="AA46" s="90"/>
      <c r="AB46" s="90"/>
      <c r="AC46" s="90"/>
      <c r="AD46" s="90"/>
    </row>
    <row r="47" ht="15.0" customHeight="1">
      <c r="A47" s="51"/>
      <c r="B47" s="51"/>
      <c r="C47" s="130" t="s">
        <v>494</v>
      </c>
      <c r="D47" s="51"/>
      <c r="E47" s="126" t="s">
        <v>450</v>
      </c>
      <c r="F47" s="127">
        <v>4.0</v>
      </c>
      <c r="G47" s="101"/>
      <c r="H47" s="128">
        <v>0.0</v>
      </c>
      <c r="I47" s="129" t="str">
        <f>'Estandares Minimos'!F151</f>
        <v/>
      </c>
      <c r="J47" s="129" t="str">
        <f>'Estandares Minimos'!G151</f>
        <v/>
      </c>
      <c r="K47" s="101"/>
      <c r="L47" s="131" t="s">
        <v>451</v>
      </c>
      <c r="M47" s="139"/>
      <c r="N47" s="90"/>
      <c r="O47" s="90"/>
      <c r="P47" s="90"/>
      <c r="Q47" s="90"/>
      <c r="R47" s="90"/>
      <c r="S47" s="90"/>
      <c r="T47" s="90"/>
      <c r="U47" s="90"/>
      <c r="V47" s="90"/>
      <c r="W47" s="90"/>
      <c r="X47" s="90"/>
      <c r="Y47" s="90"/>
      <c r="Z47" s="90"/>
      <c r="AA47" s="90"/>
      <c r="AB47" s="90"/>
      <c r="AC47" s="90"/>
      <c r="AD47" s="90"/>
    </row>
    <row r="48" ht="22.5" customHeight="1">
      <c r="A48" s="51"/>
      <c r="B48" s="51"/>
      <c r="C48" s="130" t="s">
        <v>495</v>
      </c>
      <c r="D48" s="51"/>
      <c r="E48" s="126" t="s">
        <v>450</v>
      </c>
      <c r="F48" s="127">
        <v>3.0</v>
      </c>
      <c r="G48" s="101"/>
      <c r="H48" s="128">
        <v>0.0</v>
      </c>
      <c r="I48" s="129" t="str">
        <f>'Estandares Minimos'!F154</f>
        <v/>
      </c>
      <c r="J48" s="129" t="str">
        <f>'Estandares Minimos'!G154</f>
        <v/>
      </c>
      <c r="K48" s="101"/>
      <c r="L48" s="131" t="s">
        <v>451</v>
      </c>
      <c r="M48" s="139"/>
      <c r="N48" s="90"/>
      <c r="O48" s="90"/>
      <c r="P48" s="90"/>
      <c r="Q48" s="90"/>
      <c r="R48" s="90"/>
      <c r="S48" s="90"/>
      <c r="T48" s="90"/>
      <c r="U48" s="90"/>
      <c r="V48" s="90"/>
      <c r="W48" s="90"/>
      <c r="X48" s="90"/>
      <c r="Y48" s="90"/>
      <c r="Z48" s="90"/>
      <c r="AA48" s="90"/>
      <c r="AB48" s="90"/>
      <c r="AC48" s="90"/>
      <c r="AD48" s="90"/>
    </row>
    <row r="49" ht="15.0" customHeight="1">
      <c r="A49" s="51"/>
      <c r="B49" s="51"/>
      <c r="C49" s="133" t="s">
        <v>496</v>
      </c>
      <c r="D49" s="43"/>
      <c r="E49" s="137"/>
      <c r="F49" s="127">
        <v>4.0</v>
      </c>
      <c r="G49" s="104"/>
      <c r="H49" s="128">
        <v>0.0</v>
      </c>
      <c r="I49" s="129" t="str">
        <f>'Estandares Minimos'!F157</f>
        <v/>
      </c>
      <c r="J49" s="129" t="str">
        <f>'Estandares Minimos'!G157</f>
        <v/>
      </c>
      <c r="K49" s="104"/>
      <c r="L49" s="123" t="s">
        <v>397</v>
      </c>
      <c r="M49" s="124" t="s">
        <v>472</v>
      </c>
      <c r="N49" s="90"/>
      <c r="O49" s="90"/>
      <c r="P49" s="90"/>
      <c r="Q49" s="90"/>
      <c r="R49" s="90"/>
      <c r="S49" s="90"/>
      <c r="T49" s="90"/>
      <c r="U49" s="90"/>
      <c r="V49" s="90"/>
      <c r="W49" s="90"/>
      <c r="X49" s="90"/>
      <c r="Y49" s="90"/>
      <c r="Z49" s="90"/>
      <c r="AA49" s="90"/>
      <c r="AB49" s="90"/>
      <c r="AC49" s="90"/>
      <c r="AD49" s="90"/>
    </row>
    <row r="50" ht="15.0" customHeight="1">
      <c r="A50" s="51"/>
      <c r="B50" s="51"/>
      <c r="C50" s="130" t="s">
        <v>497</v>
      </c>
      <c r="D50" s="116" t="s">
        <v>498</v>
      </c>
      <c r="E50" s="126" t="s">
        <v>450</v>
      </c>
      <c r="F50" s="127">
        <v>2.5</v>
      </c>
      <c r="G50" s="134">
        <f>SUM(F50:F55)</f>
        <v>15</v>
      </c>
      <c r="H50" s="128">
        <v>0.0</v>
      </c>
      <c r="I50" s="129" t="str">
        <f>'Estandares Minimos'!F161</f>
        <v/>
      </c>
      <c r="J50" s="129" t="str">
        <f>'Estandares Minimos'!G161</f>
        <v/>
      </c>
      <c r="K50" s="135">
        <f>SUM(H50:J55)</f>
        <v>0</v>
      </c>
      <c r="L50" s="131" t="s">
        <v>451</v>
      </c>
      <c r="M50" s="139"/>
      <c r="N50" s="90"/>
      <c r="O50" s="90"/>
      <c r="P50" s="90"/>
      <c r="Q50" s="90"/>
      <c r="R50" s="90"/>
      <c r="S50" s="90"/>
      <c r="T50" s="90"/>
      <c r="U50" s="90"/>
      <c r="V50" s="90"/>
      <c r="W50" s="90"/>
      <c r="X50" s="90"/>
      <c r="Y50" s="90"/>
      <c r="Z50" s="90"/>
      <c r="AA50" s="90"/>
      <c r="AB50" s="90"/>
      <c r="AC50" s="90"/>
      <c r="AD50" s="90"/>
    </row>
    <row r="51" ht="21.0" customHeight="1">
      <c r="A51" s="51"/>
      <c r="B51" s="51"/>
      <c r="C51" s="130" t="s">
        <v>499</v>
      </c>
      <c r="D51" s="51"/>
      <c r="E51" s="137"/>
      <c r="F51" s="127">
        <v>2.5</v>
      </c>
      <c r="G51" s="101"/>
      <c r="H51" s="128">
        <v>0.0</v>
      </c>
      <c r="I51" s="129" t="str">
        <f>'Estandares Minimos'!F164</f>
        <v/>
      </c>
      <c r="J51" s="129" t="str">
        <f>'Estandares Minimos'!G164</f>
        <v/>
      </c>
      <c r="K51" s="101"/>
      <c r="L51" s="123" t="s">
        <v>459</v>
      </c>
      <c r="M51" s="124" t="s">
        <v>500</v>
      </c>
      <c r="N51" s="90"/>
      <c r="O51" s="90"/>
      <c r="P51" s="90"/>
      <c r="Q51" s="90"/>
      <c r="R51" s="90"/>
      <c r="S51" s="90"/>
      <c r="T51" s="90"/>
      <c r="U51" s="90"/>
      <c r="V51" s="90"/>
      <c r="W51" s="90"/>
      <c r="X51" s="90"/>
      <c r="Y51" s="90"/>
      <c r="Z51" s="90"/>
      <c r="AA51" s="90"/>
      <c r="AB51" s="90"/>
      <c r="AC51" s="90"/>
      <c r="AD51" s="90"/>
    </row>
    <row r="52" ht="15.0" customHeight="1">
      <c r="A52" s="51"/>
      <c r="B52" s="51"/>
      <c r="C52" s="130" t="s">
        <v>501</v>
      </c>
      <c r="D52" s="51"/>
      <c r="E52" s="126" t="s">
        <v>440</v>
      </c>
      <c r="F52" s="127">
        <v>2.5</v>
      </c>
      <c r="G52" s="101"/>
      <c r="H52" s="128">
        <v>0.0</v>
      </c>
      <c r="I52" s="129" t="str">
        <f>'Estandares Minimos'!F167</f>
        <v/>
      </c>
      <c r="J52" s="129" t="str">
        <f>'Estandares Minimos'!G167</f>
        <v/>
      </c>
      <c r="K52" s="101"/>
      <c r="L52" s="131" t="s">
        <v>392</v>
      </c>
      <c r="M52" s="132" t="s">
        <v>441</v>
      </c>
      <c r="N52" s="90"/>
      <c r="O52" s="90"/>
      <c r="P52" s="90"/>
      <c r="Q52" s="90"/>
      <c r="R52" s="90"/>
      <c r="S52" s="90"/>
      <c r="T52" s="90"/>
      <c r="U52" s="90"/>
      <c r="V52" s="90"/>
      <c r="W52" s="90"/>
      <c r="X52" s="90"/>
      <c r="Y52" s="90"/>
      <c r="Z52" s="90"/>
      <c r="AA52" s="90"/>
      <c r="AB52" s="90"/>
      <c r="AC52" s="90"/>
      <c r="AD52" s="90"/>
    </row>
    <row r="53" ht="15.0" customHeight="1">
      <c r="A53" s="51"/>
      <c r="B53" s="51"/>
      <c r="C53" s="130" t="s">
        <v>502</v>
      </c>
      <c r="D53" s="51"/>
      <c r="E53" s="137"/>
      <c r="F53" s="127">
        <v>2.5</v>
      </c>
      <c r="G53" s="101"/>
      <c r="H53" s="128">
        <v>0.0</v>
      </c>
      <c r="I53" s="129" t="str">
        <f>'Estandares Minimos'!F170</f>
        <v/>
      </c>
      <c r="J53" s="129" t="str">
        <f>'Estandares Minimos'!G170</f>
        <v/>
      </c>
      <c r="K53" s="101"/>
      <c r="L53" s="123" t="s">
        <v>397</v>
      </c>
      <c r="M53" s="124" t="s">
        <v>398</v>
      </c>
      <c r="N53" s="90"/>
      <c r="O53" s="90"/>
      <c r="P53" s="90"/>
      <c r="Q53" s="90"/>
      <c r="R53" s="90"/>
      <c r="S53" s="90"/>
      <c r="T53" s="90"/>
      <c r="U53" s="90"/>
      <c r="V53" s="90"/>
      <c r="W53" s="90"/>
      <c r="X53" s="90"/>
      <c r="Y53" s="90"/>
      <c r="Z53" s="90"/>
      <c r="AA53" s="90"/>
      <c r="AB53" s="90"/>
      <c r="AC53" s="90"/>
      <c r="AD53" s="90"/>
    </row>
    <row r="54" ht="15.0" customHeight="1">
      <c r="A54" s="51"/>
      <c r="B54" s="51"/>
      <c r="C54" s="130" t="s">
        <v>503</v>
      </c>
      <c r="D54" s="51"/>
      <c r="E54" s="126" t="s">
        <v>388</v>
      </c>
      <c r="F54" s="127">
        <v>2.5</v>
      </c>
      <c r="G54" s="101"/>
      <c r="H54" s="128">
        <v>0.0</v>
      </c>
      <c r="I54" s="129" t="str">
        <f>'Estandares Minimos'!F173</f>
        <v/>
      </c>
      <c r="J54" s="129" t="str">
        <f>'Estandares Minimos'!G173</f>
        <v/>
      </c>
      <c r="K54" s="101"/>
      <c r="L54" s="123" t="s">
        <v>384</v>
      </c>
      <c r="M54" s="124" t="s">
        <v>389</v>
      </c>
      <c r="N54" s="90"/>
      <c r="O54" s="90"/>
      <c r="P54" s="90"/>
      <c r="Q54" s="90"/>
      <c r="R54" s="90"/>
      <c r="S54" s="90"/>
      <c r="T54" s="90"/>
      <c r="U54" s="90"/>
      <c r="V54" s="90"/>
      <c r="W54" s="90"/>
      <c r="X54" s="90"/>
      <c r="Y54" s="90"/>
      <c r="Z54" s="90"/>
      <c r="AA54" s="90"/>
      <c r="AB54" s="90"/>
      <c r="AC54" s="90"/>
      <c r="AD54" s="90"/>
    </row>
    <row r="55" ht="22.5" customHeight="1">
      <c r="A55" s="51"/>
      <c r="B55" s="43"/>
      <c r="C55" s="130" t="s">
        <v>504</v>
      </c>
      <c r="D55" s="43"/>
      <c r="E55" s="126" t="s">
        <v>388</v>
      </c>
      <c r="F55" s="127">
        <v>2.5</v>
      </c>
      <c r="G55" s="104"/>
      <c r="H55" s="128">
        <v>0.0</v>
      </c>
      <c r="I55" s="129" t="str">
        <f>'Estandares Minimos'!F176</f>
        <v/>
      </c>
      <c r="J55" s="129" t="str">
        <f>'Estandares Minimos'!G176</f>
        <v/>
      </c>
      <c r="K55" s="104"/>
      <c r="L55" s="123" t="s">
        <v>384</v>
      </c>
      <c r="M55" s="124" t="s">
        <v>389</v>
      </c>
      <c r="N55" s="90"/>
      <c r="O55" s="90"/>
      <c r="P55" s="90"/>
      <c r="Q55" s="90"/>
      <c r="R55" s="90"/>
      <c r="S55" s="90"/>
      <c r="T55" s="90"/>
      <c r="U55" s="90"/>
      <c r="V55" s="90"/>
      <c r="W55" s="90"/>
      <c r="X55" s="90"/>
      <c r="Y55" s="90"/>
      <c r="Z55" s="90"/>
      <c r="AA55" s="90"/>
      <c r="AB55" s="90"/>
      <c r="AC55" s="90"/>
      <c r="AD55" s="90"/>
    </row>
    <row r="56" ht="32.25" customHeight="1">
      <c r="A56" s="51"/>
      <c r="B56" s="114" t="s">
        <v>505</v>
      </c>
      <c r="C56" s="130" t="s">
        <v>506</v>
      </c>
      <c r="D56" s="116" t="s">
        <v>507</v>
      </c>
      <c r="E56" s="126" t="s">
        <v>508</v>
      </c>
      <c r="F56" s="127">
        <v>5.0</v>
      </c>
      <c r="G56" s="134">
        <f>SUM(F56:F57)</f>
        <v>10</v>
      </c>
      <c r="H56" s="128">
        <v>0.0</v>
      </c>
      <c r="I56" s="129" t="str">
        <f>'Estandares Minimos'!F180</f>
        <v/>
      </c>
      <c r="J56" s="129" t="str">
        <f>'Estandares Minimos'!G180</f>
        <v/>
      </c>
      <c r="K56" s="135">
        <f>SUM(H56:J57)</f>
        <v>0</v>
      </c>
      <c r="L56" s="123" t="s">
        <v>397</v>
      </c>
      <c r="M56" s="124" t="s">
        <v>509</v>
      </c>
      <c r="N56" s="90"/>
      <c r="O56" s="90"/>
      <c r="P56" s="90"/>
      <c r="Q56" s="90"/>
      <c r="R56" s="90"/>
      <c r="S56" s="90"/>
      <c r="T56" s="90"/>
      <c r="U56" s="90"/>
      <c r="V56" s="90"/>
      <c r="W56" s="90"/>
      <c r="X56" s="90"/>
      <c r="Y56" s="90"/>
      <c r="Z56" s="90"/>
      <c r="AA56" s="90"/>
      <c r="AB56" s="90"/>
      <c r="AC56" s="90"/>
      <c r="AD56" s="90"/>
    </row>
    <row r="57" ht="37.5" customHeight="1">
      <c r="A57" s="43"/>
      <c r="B57" s="43"/>
      <c r="C57" s="130" t="s">
        <v>510</v>
      </c>
      <c r="D57" s="43"/>
      <c r="E57" s="126" t="s">
        <v>508</v>
      </c>
      <c r="F57" s="127">
        <v>5.0</v>
      </c>
      <c r="G57" s="104"/>
      <c r="H57" s="128">
        <v>0.0</v>
      </c>
      <c r="I57" s="129" t="str">
        <f>'Estandares Minimos'!F183</f>
        <v/>
      </c>
      <c r="J57" s="129" t="str">
        <f>'Estandares Minimos'!G183</f>
        <v/>
      </c>
      <c r="K57" s="104"/>
      <c r="L57" s="123" t="s">
        <v>397</v>
      </c>
      <c r="M57" s="124" t="s">
        <v>509</v>
      </c>
      <c r="N57" s="90"/>
      <c r="O57" s="90"/>
      <c r="P57" s="90"/>
      <c r="Q57" s="90"/>
      <c r="R57" s="90"/>
      <c r="S57" s="90"/>
      <c r="T57" s="90"/>
      <c r="U57" s="90"/>
      <c r="V57" s="90"/>
      <c r="W57" s="90"/>
      <c r="X57" s="90"/>
      <c r="Y57" s="90"/>
      <c r="Z57" s="90"/>
      <c r="AA57" s="90"/>
      <c r="AB57" s="90"/>
      <c r="AC57" s="90"/>
      <c r="AD57" s="90"/>
    </row>
    <row r="58" ht="21.75" customHeight="1">
      <c r="A58" s="113" t="s">
        <v>511</v>
      </c>
      <c r="B58" s="114" t="s">
        <v>512</v>
      </c>
      <c r="C58" s="133" t="s">
        <v>513</v>
      </c>
      <c r="D58" s="116" t="s">
        <v>514</v>
      </c>
      <c r="E58" s="126" t="s">
        <v>421</v>
      </c>
      <c r="F58" s="127">
        <v>1.25</v>
      </c>
      <c r="G58" s="134">
        <f>SUM(F58:F61)</f>
        <v>5</v>
      </c>
      <c r="H58" s="128">
        <v>0.0</v>
      </c>
      <c r="I58" s="129" t="str">
        <f>'Estandares Minimos'!F189</f>
        <v/>
      </c>
      <c r="J58" s="129" t="str">
        <f>'Estandares Minimos'!G189</f>
        <v/>
      </c>
      <c r="K58" s="140">
        <f>SUM(H58:J61)</f>
        <v>0</v>
      </c>
      <c r="L58" s="131" t="s">
        <v>422</v>
      </c>
      <c r="M58" s="132" t="s">
        <v>423</v>
      </c>
      <c r="N58" s="90"/>
      <c r="O58" s="90"/>
      <c r="P58" s="90"/>
      <c r="Q58" s="90"/>
      <c r="R58" s="90"/>
      <c r="S58" s="90"/>
      <c r="T58" s="90"/>
      <c r="U58" s="90"/>
      <c r="V58" s="90"/>
      <c r="W58" s="90"/>
      <c r="X58" s="90"/>
      <c r="Y58" s="90"/>
      <c r="Z58" s="90"/>
      <c r="AA58" s="90"/>
      <c r="AB58" s="90"/>
      <c r="AC58" s="90"/>
      <c r="AD58" s="90"/>
    </row>
    <row r="59" ht="23.25" customHeight="1">
      <c r="A59" s="51"/>
      <c r="B59" s="51"/>
      <c r="C59" s="130" t="s">
        <v>515</v>
      </c>
      <c r="D59" s="51"/>
      <c r="E59" s="126" t="s">
        <v>516</v>
      </c>
      <c r="F59" s="127">
        <v>1.25</v>
      </c>
      <c r="G59" s="101"/>
      <c r="H59" s="128">
        <v>0.0</v>
      </c>
      <c r="I59" s="129" t="str">
        <f>'Estandares Minimos'!F192</f>
        <v/>
      </c>
      <c r="J59" s="129" t="str">
        <f>'Estandares Minimos'!G192</f>
        <v/>
      </c>
      <c r="K59" s="101"/>
      <c r="L59" s="131" t="s">
        <v>422</v>
      </c>
      <c r="M59" s="132" t="s">
        <v>517</v>
      </c>
      <c r="N59" s="90"/>
      <c r="O59" s="90"/>
      <c r="P59" s="90"/>
      <c r="Q59" s="90"/>
      <c r="R59" s="90"/>
      <c r="S59" s="90"/>
      <c r="T59" s="90"/>
      <c r="U59" s="90"/>
      <c r="V59" s="90"/>
      <c r="W59" s="90"/>
      <c r="X59" s="90"/>
      <c r="Y59" s="90"/>
      <c r="Z59" s="90"/>
      <c r="AA59" s="90"/>
      <c r="AB59" s="90"/>
      <c r="AC59" s="90"/>
      <c r="AD59" s="90"/>
    </row>
    <row r="60" ht="21.0" customHeight="1">
      <c r="A60" s="51"/>
      <c r="B60" s="51"/>
      <c r="C60" s="130" t="s">
        <v>518</v>
      </c>
      <c r="D60" s="51"/>
      <c r="E60" s="126" t="s">
        <v>516</v>
      </c>
      <c r="F60" s="127">
        <v>1.25</v>
      </c>
      <c r="G60" s="101"/>
      <c r="H60" s="128">
        <v>0.0</v>
      </c>
      <c r="I60" s="129" t="str">
        <f>'Estandares Minimos'!F195</f>
        <v/>
      </c>
      <c r="J60" s="129" t="str">
        <f>'Estandares Minimos'!G195</f>
        <v/>
      </c>
      <c r="K60" s="101"/>
      <c r="L60" s="131" t="s">
        <v>422</v>
      </c>
      <c r="M60" s="132" t="s">
        <v>517</v>
      </c>
      <c r="N60" s="90"/>
      <c r="O60" s="90"/>
      <c r="P60" s="90"/>
      <c r="Q60" s="90"/>
      <c r="R60" s="90"/>
      <c r="S60" s="90"/>
      <c r="T60" s="90"/>
      <c r="U60" s="90"/>
      <c r="V60" s="90"/>
      <c r="W60" s="90"/>
      <c r="X60" s="90"/>
      <c r="Y60" s="90"/>
      <c r="Z60" s="90"/>
      <c r="AA60" s="90"/>
      <c r="AB60" s="90"/>
      <c r="AC60" s="90"/>
      <c r="AD60" s="90"/>
    </row>
    <row r="61" ht="21.0" customHeight="1">
      <c r="A61" s="43"/>
      <c r="B61" s="43"/>
      <c r="C61" s="130" t="s">
        <v>519</v>
      </c>
      <c r="D61" s="43"/>
      <c r="E61" s="137"/>
      <c r="F61" s="127">
        <v>1.25</v>
      </c>
      <c r="G61" s="104"/>
      <c r="H61" s="128">
        <v>0.0</v>
      </c>
      <c r="I61" s="129" t="str">
        <f>'Estandares Minimos'!F198</f>
        <v/>
      </c>
      <c r="J61" s="129" t="str">
        <f>'Estandares Minimos'!G198</f>
        <v/>
      </c>
      <c r="K61" s="104"/>
      <c r="L61" s="123" t="s">
        <v>397</v>
      </c>
      <c r="M61" s="124" t="s">
        <v>398</v>
      </c>
      <c r="N61" s="90"/>
      <c r="O61" s="90"/>
      <c r="P61" s="90"/>
      <c r="Q61" s="90"/>
      <c r="R61" s="90"/>
      <c r="S61" s="90"/>
      <c r="T61" s="90"/>
      <c r="U61" s="90"/>
      <c r="V61" s="90"/>
      <c r="W61" s="90"/>
      <c r="X61" s="90"/>
      <c r="Y61" s="90"/>
      <c r="Z61" s="90"/>
      <c r="AA61" s="90"/>
      <c r="AB61" s="90"/>
      <c r="AC61" s="90"/>
      <c r="AD61" s="90"/>
    </row>
    <row r="62" ht="22.5" customHeight="1">
      <c r="A62" s="113" t="s">
        <v>520</v>
      </c>
      <c r="B62" s="113" t="s">
        <v>521</v>
      </c>
      <c r="C62" s="130" t="s">
        <v>522</v>
      </c>
      <c r="D62" s="116" t="s">
        <v>523</v>
      </c>
      <c r="E62" s="126" t="s">
        <v>516</v>
      </c>
      <c r="F62" s="127">
        <v>2.5</v>
      </c>
      <c r="G62" s="134">
        <f>SUM(F62:F65)</f>
        <v>10</v>
      </c>
      <c r="H62" s="128">
        <v>0.0</v>
      </c>
      <c r="I62" s="129" t="str">
        <f>'Estandares Minimos'!F204</f>
        <v/>
      </c>
      <c r="J62" s="129" t="str">
        <f>'Estandares Minimos'!G204</f>
        <v/>
      </c>
      <c r="K62" s="135">
        <f>SUM(H62:J65)</f>
        <v>0</v>
      </c>
      <c r="L62" s="131" t="s">
        <v>422</v>
      </c>
      <c r="M62" s="132" t="s">
        <v>517</v>
      </c>
      <c r="N62" s="90"/>
      <c r="O62" s="90"/>
      <c r="P62" s="90"/>
      <c r="Q62" s="90"/>
      <c r="R62" s="90"/>
      <c r="S62" s="90"/>
      <c r="T62" s="90"/>
      <c r="U62" s="90"/>
      <c r="V62" s="90"/>
      <c r="W62" s="90"/>
      <c r="X62" s="90"/>
      <c r="Y62" s="90"/>
      <c r="Z62" s="90"/>
      <c r="AA62" s="90"/>
      <c r="AB62" s="90"/>
      <c r="AC62" s="90"/>
      <c r="AD62" s="90"/>
    </row>
    <row r="63" ht="15.0" customHeight="1">
      <c r="A63" s="51"/>
      <c r="B63" s="51"/>
      <c r="C63" s="130" t="s">
        <v>524</v>
      </c>
      <c r="D63" s="51"/>
      <c r="E63" s="126" t="s">
        <v>516</v>
      </c>
      <c r="F63" s="127">
        <v>2.5</v>
      </c>
      <c r="G63" s="101"/>
      <c r="H63" s="128">
        <v>0.0</v>
      </c>
      <c r="I63" s="129" t="str">
        <f>'Estandares Minimos'!F207</f>
        <v/>
      </c>
      <c r="J63" s="129" t="str">
        <f>'Estandares Minimos'!G207</f>
        <v/>
      </c>
      <c r="K63" s="101"/>
      <c r="L63" s="131" t="s">
        <v>422</v>
      </c>
      <c r="M63" s="132" t="s">
        <v>517</v>
      </c>
      <c r="N63" s="90"/>
      <c r="O63" s="90"/>
      <c r="P63" s="90"/>
      <c r="Q63" s="90"/>
      <c r="R63" s="90"/>
      <c r="S63" s="90"/>
      <c r="T63" s="90"/>
      <c r="U63" s="90"/>
      <c r="V63" s="90"/>
      <c r="W63" s="90"/>
      <c r="X63" s="90"/>
      <c r="Y63" s="90"/>
      <c r="Z63" s="90"/>
      <c r="AA63" s="90"/>
      <c r="AB63" s="90"/>
      <c r="AC63" s="90"/>
      <c r="AD63" s="90"/>
    </row>
    <row r="64" ht="22.5" customHeight="1">
      <c r="A64" s="51"/>
      <c r="B64" s="51"/>
      <c r="C64" s="130" t="s">
        <v>525</v>
      </c>
      <c r="D64" s="51"/>
      <c r="E64" s="126" t="s">
        <v>476</v>
      </c>
      <c r="F64" s="127">
        <v>2.5</v>
      </c>
      <c r="G64" s="101"/>
      <c r="H64" s="128">
        <v>0.0</v>
      </c>
      <c r="I64" s="129" t="str">
        <f>'Estandares Minimos'!F210</f>
        <v/>
      </c>
      <c r="J64" s="129" t="str">
        <f>'Estandares Minimos'!G210</f>
        <v/>
      </c>
      <c r="K64" s="101"/>
      <c r="L64" s="131" t="s">
        <v>466</v>
      </c>
      <c r="M64" s="132" t="s">
        <v>477</v>
      </c>
      <c r="N64" s="90"/>
      <c r="O64" s="90"/>
      <c r="P64" s="90"/>
      <c r="Q64" s="90"/>
      <c r="R64" s="90"/>
      <c r="S64" s="90"/>
      <c r="T64" s="90"/>
      <c r="U64" s="90"/>
      <c r="V64" s="90"/>
      <c r="W64" s="90"/>
      <c r="X64" s="90"/>
      <c r="Y64" s="90"/>
      <c r="Z64" s="90"/>
      <c r="AA64" s="90"/>
      <c r="AB64" s="90"/>
      <c r="AC64" s="90"/>
      <c r="AD64" s="90"/>
    </row>
    <row r="65" ht="15.0" customHeight="1">
      <c r="A65" s="43"/>
      <c r="B65" s="43"/>
      <c r="C65" s="130" t="s">
        <v>526</v>
      </c>
      <c r="D65" s="43"/>
      <c r="E65" s="126" t="s">
        <v>516</v>
      </c>
      <c r="F65" s="141">
        <v>2.5</v>
      </c>
      <c r="G65" s="104"/>
      <c r="H65" s="128">
        <v>0.0</v>
      </c>
      <c r="I65" s="129" t="str">
        <f>'Estandares Minimos'!F213</f>
        <v/>
      </c>
      <c r="J65" s="129" t="str">
        <f>'Estandares Minimos'!G213</f>
        <v/>
      </c>
      <c r="K65" s="104"/>
      <c r="L65" s="131" t="s">
        <v>422</v>
      </c>
      <c r="M65" s="132" t="s">
        <v>517</v>
      </c>
      <c r="N65" s="90"/>
      <c r="O65" s="90"/>
      <c r="P65" s="90"/>
      <c r="Q65" s="90"/>
      <c r="R65" s="90"/>
      <c r="S65" s="90"/>
      <c r="T65" s="90"/>
      <c r="U65" s="90"/>
      <c r="V65" s="90"/>
      <c r="W65" s="90"/>
      <c r="X65" s="90"/>
      <c r="Y65" s="90"/>
      <c r="Z65" s="90"/>
      <c r="AA65" s="90"/>
      <c r="AB65" s="90"/>
      <c r="AC65" s="90"/>
      <c r="AD65" s="90"/>
    </row>
    <row r="66" ht="15.75" customHeight="1">
      <c r="A66" s="142" t="s">
        <v>527</v>
      </c>
      <c r="B66" s="16"/>
      <c r="C66" s="16"/>
      <c r="D66" s="16"/>
      <c r="E66" s="16"/>
      <c r="F66" s="6"/>
      <c r="G66" s="143">
        <f t="shared" ref="G66:J66" si="1">SUM(G6:G65)</f>
        <v>100</v>
      </c>
      <c r="H66" s="144">
        <f t="shared" si="1"/>
        <v>0</v>
      </c>
      <c r="I66" s="143">
        <f t="shared" si="1"/>
        <v>0</v>
      </c>
      <c r="J66" s="143">
        <f t="shared" si="1"/>
        <v>0</v>
      </c>
      <c r="K66" s="144">
        <f>SUM(K6,K14,K17,K28,K37,K40,K46,K50,K56,K58,K62)</f>
        <v>0</v>
      </c>
      <c r="L66" s="145"/>
      <c r="M66" s="146"/>
      <c r="N66" s="147"/>
      <c r="O66" s="147"/>
      <c r="P66" s="147"/>
      <c r="Q66" s="147"/>
      <c r="R66" s="147"/>
      <c r="S66" s="147"/>
      <c r="T66" s="147"/>
      <c r="U66" s="147"/>
      <c r="V66" s="147"/>
      <c r="W66" s="147"/>
      <c r="X66" s="147"/>
      <c r="Y66" s="147"/>
      <c r="Z66" s="147"/>
      <c r="AA66" s="147"/>
      <c r="AB66" s="147"/>
      <c r="AC66" s="147"/>
      <c r="AD66" s="147"/>
    </row>
    <row r="67" ht="16.5" customHeight="1">
      <c r="A67" s="148" t="s">
        <v>528</v>
      </c>
      <c r="B67" s="16"/>
      <c r="C67" s="16"/>
      <c r="D67" s="16"/>
      <c r="E67" s="16"/>
      <c r="F67" s="16"/>
      <c r="G67" s="16"/>
      <c r="H67" s="16"/>
      <c r="I67" s="16"/>
      <c r="J67" s="16"/>
      <c r="K67" s="6"/>
      <c r="L67" s="145"/>
      <c r="M67" s="146"/>
      <c r="N67" s="90"/>
      <c r="O67" s="90"/>
      <c r="P67" s="90"/>
      <c r="Q67" s="90"/>
      <c r="R67" s="90"/>
      <c r="S67" s="90"/>
      <c r="T67" s="90"/>
      <c r="U67" s="90"/>
      <c r="V67" s="90"/>
      <c r="W67" s="90"/>
      <c r="X67" s="90"/>
      <c r="Y67" s="90"/>
      <c r="Z67" s="90"/>
      <c r="AA67" s="90"/>
      <c r="AB67" s="90"/>
      <c r="AC67" s="90"/>
      <c r="AD67" s="90"/>
    </row>
    <row r="68" ht="15.0" customHeight="1">
      <c r="A68" s="148" t="s">
        <v>529</v>
      </c>
      <c r="B68" s="16"/>
      <c r="C68" s="16"/>
      <c r="D68" s="16"/>
      <c r="E68" s="16"/>
      <c r="F68" s="16"/>
      <c r="G68" s="16"/>
      <c r="H68" s="16"/>
      <c r="I68" s="16"/>
      <c r="J68" s="16"/>
      <c r="K68" s="6"/>
      <c r="L68" s="145"/>
      <c r="M68" s="146"/>
      <c r="N68" s="90"/>
      <c r="O68" s="90"/>
      <c r="P68" s="90"/>
      <c r="Q68" s="90"/>
      <c r="R68" s="90"/>
      <c r="S68" s="90"/>
      <c r="T68" s="90"/>
      <c r="U68" s="90"/>
      <c r="V68" s="90"/>
      <c r="W68" s="90"/>
      <c r="X68" s="90"/>
      <c r="Y68" s="90"/>
      <c r="Z68" s="90"/>
      <c r="AA68" s="90"/>
      <c r="AB68" s="90"/>
      <c r="AC68" s="90"/>
      <c r="AD68" s="90"/>
    </row>
    <row r="69" ht="11.25" customHeight="1">
      <c r="A69" s="149" t="s">
        <v>530</v>
      </c>
      <c r="B69" s="96"/>
      <c r="C69" s="96"/>
      <c r="D69" s="96"/>
      <c r="E69" s="96"/>
      <c r="F69" s="96"/>
      <c r="G69" s="96"/>
      <c r="H69" s="96"/>
      <c r="I69" s="96"/>
      <c r="J69" s="96"/>
      <c r="K69" s="9"/>
      <c r="L69" s="145"/>
      <c r="M69" s="146"/>
      <c r="N69" s="90"/>
      <c r="O69" s="90"/>
      <c r="P69" s="90"/>
      <c r="Q69" s="90"/>
      <c r="R69" s="90"/>
      <c r="S69" s="90"/>
      <c r="T69" s="90"/>
      <c r="U69" s="90"/>
      <c r="V69" s="90"/>
      <c r="W69" s="90"/>
      <c r="X69" s="90"/>
      <c r="Y69" s="90"/>
      <c r="Z69" s="90"/>
      <c r="AA69" s="90"/>
      <c r="AB69" s="90"/>
      <c r="AC69" s="90"/>
      <c r="AD69" s="90"/>
    </row>
    <row r="70" ht="11.25" customHeight="1">
      <c r="A70" s="102"/>
      <c r="B70" s="103"/>
      <c r="C70" s="103"/>
      <c r="D70" s="103"/>
      <c r="E70" s="103"/>
      <c r="F70" s="103"/>
      <c r="G70" s="103"/>
      <c r="H70" s="103"/>
      <c r="I70" s="103"/>
      <c r="J70" s="103"/>
      <c r="K70" s="104"/>
      <c r="L70" s="145"/>
      <c r="M70" s="146"/>
      <c r="N70" s="90"/>
      <c r="O70" s="90"/>
      <c r="P70" s="90"/>
      <c r="Q70" s="90"/>
      <c r="R70" s="90"/>
      <c r="S70" s="90"/>
      <c r="T70" s="90"/>
      <c r="U70" s="90"/>
      <c r="V70" s="90"/>
      <c r="W70" s="90"/>
      <c r="X70" s="90"/>
      <c r="Y70" s="90"/>
      <c r="Z70" s="90"/>
      <c r="AA70" s="90"/>
      <c r="AB70" s="90"/>
      <c r="AC70" s="90"/>
      <c r="AD70" s="90"/>
    </row>
    <row r="71" ht="11.25" customHeight="1">
      <c r="A71" s="148"/>
      <c r="B71" s="16"/>
      <c r="C71" s="16"/>
      <c r="D71" s="16"/>
      <c r="E71" s="16"/>
      <c r="F71" s="16"/>
      <c r="G71" s="16"/>
      <c r="H71" s="16"/>
      <c r="I71" s="16"/>
      <c r="J71" s="16"/>
      <c r="K71" s="6"/>
      <c r="L71" s="145"/>
      <c r="M71" s="146"/>
      <c r="N71" s="90"/>
      <c r="O71" s="90"/>
      <c r="P71" s="90"/>
      <c r="Q71" s="90"/>
      <c r="R71" s="90"/>
      <c r="S71" s="90"/>
      <c r="T71" s="90"/>
      <c r="U71" s="90"/>
      <c r="V71" s="90"/>
      <c r="W71" s="90"/>
      <c r="X71" s="90"/>
      <c r="Y71" s="90"/>
      <c r="Z71" s="90"/>
      <c r="AA71" s="90"/>
      <c r="AB71" s="90"/>
      <c r="AC71" s="90"/>
      <c r="AD71" s="90"/>
    </row>
    <row r="72" ht="30.75" customHeight="1">
      <c r="A72" s="150" t="s">
        <v>531</v>
      </c>
      <c r="B72" s="16"/>
      <c r="C72" s="16"/>
      <c r="D72" s="16"/>
      <c r="E72" s="16"/>
      <c r="F72" s="16"/>
      <c r="G72" s="16"/>
      <c r="H72" s="16"/>
      <c r="I72" s="16"/>
      <c r="J72" s="16"/>
      <c r="K72" s="6"/>
      <c r="L72" s="145"/>
      <c r="M72" s="146"/>
      <c r="N72" s="151"/>
      <c r="O72" s="151"/>
      <c r="P72" s="151"/>
      <c r="Q72" s="151"/>
      <c r="R72" s="151"/>
      <c r="S72" s="151"/>
      <c r="T72" s="151"/>
      <c r="U72" s="151"/>
      <c r="V72" s="151"/>
      <c r="W72" s="151"/>
      <c r="X72" s="151"/>
      <c r="Y72" s="151"/>
      <c r="Z72" s="151"/>
      <c r="AA72" s="151"/>
      <c r="AB72" s="151"/>
      <c r="AC72" s="151"/>
      <c r="AD72" s="151"/>
    </row>
    <row r="73" ht="45.0" customHeight="1">
      <c r="A73" s="152" t="s">
        <v>532</v>
      </c>
      <c r="B73" s="153"/>
      <c r="C73" s="153"/>
      <c r="D73" s="153"/>
      <c r="E73" s="153"/>
      <c r="F73" s="153"/>
      <c r="G73" s="154"/>
      <c r="H73" s="155" t="str">
        <f>IF(K66&lt;=60,"CRITICO",IF(K66&lt;=85,"MODERADO","ACEPTABLE"))</f>
        <v>CRITICO</v>
      </c>
      <c r="I73" s="90"/>
      <c r="J73" s="90"/>
      <c r="K73" s="156"/>
      <c r="L73" s="146"/>
      <c r="M73" s="146"/>
      <c r="N73" s="90"/>
      <c r="O73" s="90"/>
      <c r="P73" s="90"/>
      <c r="Q73" s="90"/>
      <c r="R73" s="90"/>
      <c r="S73" s="90"/>
      <c r="T73" s="90"/>
      <c r="U73" s="90"/>
      <c r="V73" s="90"/>
      <c r="W73" s="90"/>
      <c r="X73" s="90"/>
      <c r="Y73" s="90"/>
      <c r="Z73" s="90"/>
      <c r="AA73" s="90"/>
      <c r="AB73" s="90"/>
      <c r="AC73" s="90"/>
      <c r="AD73" s="90"/>
    </row>
    <row r="74" ht="11.25" customHeight="1">
      <c r="A74" s="157"/>
      <c r="B74" s="90"/>
      <c r="C74" s="158"/>
      <c r="D74" s="90"/>
      <c r="E74" s="90"/>
      <c r="F74" s="159"/>
      <c r="G74" s="90"/>
      <c r="H74" s="160"/>
      <c r="I74" s="90"/>
      <c r="J74" s="90"/>
      <c r="K74" s="156"/>
      <c r="L74" s="146"/>
      <c r="M74" s="146"/>
      <c r="N74" s="90"/>
      <c r="O74" s="90"/>
      <c r="P74" s="90"/>
      <c r="Q74" s="90"/>
      <c r="R74" s="90"/>
      <c r="S74" s="90"/>
      <c r="T74" s="90"/>
      <c r="U74" s="90"/>
      <c r="V74" s="90"/>
      <c r="W74" s="90"/>
      <c r="X74" s="90"/>
      <c r="Y74" s="90"/>
      <c r="Z74" s="90"/>
      <c r="AA74" s="90"/>
      <c r="AB74" s="90"/>
      <c r="AC74" s="90"/>
      <c r="AD74" s="90"/>
    </row>
    <row r="75" ht="11.25" customHeight="1">
      <c r="A75" s="90"/>
      <c r="B75" s="90"/>
      <c r="C75" s="158"/>
      <c r="D75" s="90"/>
      <c r="E75" s="90"/>
      <c r="F75" s="159"/>
      <c r="G75" s="90"/>
      <c r="H75" s="160"/>
      <c r="I75" s="90"/>
      <c r="J75" s="90"/>
      <c r="K75" s="156"/>
      <c r="L75" s="146"/>
      <c r="M75" s="146"/>
      <c r="N75" s="90"/>
      <c r="O75" s="90"/>
      <c r="P75" s="90"/>
      <c r="Q75" s="90"/>
      <c r="R75" s="90"/>
      <c r="S75" s="90"/>
      <c r="T75" s="90"/>
      <c r="U75" s="90"/>
      <c r="V75" s="90"/>
      <c r="W75" s="90"/>
      <c r="X75" s="90"/>
      <c r="Y75" s="90"/>
      <c r="Z75" s="90"/>
      <c r="AA75" s="90"/>
      <c r="AB75" s="90"/>
      <c r="AC75" s="90"/>
      <c r="AD75" s="90"/>
    </row>
    <row r="76" ht="11.25" customHeight="1">
      <c r="A76" s="90"/>
      <c r="B76" s="90"/>
      <c r="C76" s="158"/>
      <c r="D76" s="90"/>
      <c r="E76" s="90"/>
      <c r="F76" s="159"/>
      <c r="G76" s="90"/>
      <c r="H76" s="160"/>
      <c r="I76" s="90"/>
      <c r="J76" s="90"/>
      <c r="K76" s="156"/>
      <c r="L76" s="146"/>
      <c r="M76" s="146"/>
      <c r="N76" s="90"/>
      <c r="O76" s="90"/>
      <c r="P76" s="90"/>
      <c r="Q76" s="90"/>
      <c r="R76" s="90"/>
      <c r="S76" s="90"/>
      <c r="T76" s="90"/>
      <c r="U76" s="90"/>
      <c r="V76" s="90"/>
      <c r="W76" s="90"/>
      <c r="X76" s="90"/>
      <c r="Y76" s="90"/>
      <c r="Z76" s="90"/>
      <c r="AA76" s="90"/>
      <c r="AB76" s="90"/>
      <c r="AC76" s="90"/>
      <c r="AD76" s="90"/>
    </row>
    <row r="77" ht="11.25" customHeight="1">
      <c r="A77" s="90"/>
      <c r="B77" s="90"/>
      <c r="C77" s="158"/>
      <c r="D77" s="90"/>
      <c r="E77" s="90"/>
      <c r="F77" s="159"/>
      <c r="G77" s="90"/>
      <c r="H77" s="160"/>
      <c r="I77" s="90"/>
      <c r="J77" s="90"/>
      <c r="K77" s="156"/>
      <c r="L77" s="146"/>
      <c r="M77" s="146"/>
      <c r="N77" s="90"/>
      <c r="O77" s="90"/>
      <c r="P77" s="90"/>
      <c r="Q77" s="90"/>
      <c r="R77" s="90"/>
      <c r="S77" s="90"/>
      <c r="T77" s="90"/>
      <c r="U77" s="90"/>
      <c r="V77" s="90"/>
      <c r="W77" s="90"/>
      <c r="X77" s="90"/>
      <c r="Y77" s="90"/>
      <c r="Z77" s="90"/>
      <c r="AA77" s="90"/>
      <c r="AB77" s="90"/>
      <c r="AC77" s="90"/>
      <c r="AD77" s="90"/>
    </row>
    <row r="78" ht="11.25" customHeight="1">
      <c r="A78" s="90"/>
      <c r="B78" s="90"/>
      <c r="C78" s="158"/>
      <c r="D78" s="90"/>
      <c r="E78" s="90"/>
      <c r="F78" s="159"/>
      <c r="G78" s="90"/>
      <c r="H78" s="160"/>
      <c r="I78" s="90"/>
      <c r="J78" s="90"/>
      <c r="K78" s="156"/>
      <c r="L78" s="146"/>
      <c r="M78" s="146"/>
      <c r="N78" s="90"/>
      <c r="O78" s="90"/>
      <c r="P78" s="90"/>
      <c r="Q78" s="90"/>
      <c r="R78" s="90"/>
      <c r="S78" s="90"/>
      <c r="T78" s="90"/>
      <c r="U78" s="90"/>
      <c r="V78" s="90"/>
      <c r="W78" s="90"/>
      <c r="X78" s="90"/>
      <c r="Y78" s="90"/>
      <c r="Z78" s="90"/>
      <c r="AA78" s="90"/>
      <c r="AB78" s="90"/>
      <c r="AC78" s="90"/>
      <c r="AD78" s="90"/>
    </row>
    <row r="79" ht="11.25" customHeight="1">
      <c r="A79" s="90"/>
      <c r="B79" s="90"/>
      <c r="C79" s="158"/>
      <c r="D79" s="90"/>
      <c r="E79" s="90"/>
      <c r="F79" s="159"/>
      <c r="G79" s="90"/>
      <c r="H79" s="160"/>
      <c r="I79" s="90"/>
      <c r="J79" s="90"/>
      <c r="K79" s="156"/>
      <c r="L79" s="146"/>
      <c r="M79" s="146"/>
      <c r="N79" s="90"/>
      <c r="O79" s="90"/>
      <c r="P79" s="90"/>
      <c r="Q79" s="90"/>
      <c r="R79" s="90"/>
      <c r="S79" s="90"/>
      <c r="T79" s="90"/>
      <c r="U79" s="90"/>
      <c r="V79" s="90"/>
      <c r="W79" s="90"/>
      <c r="X79" s="90"/>
      <c r="Y79" s="90"/>
      <c r="Z79" s="90"/>
      <c r="AA79" s="90"/>
      <c r="AB79" s="90"/>
      <c r="AC79" s="90"/>
      <c r="AD79" s="90"/>
    </row>
    <row r="80" ht="11.25" customHeight="1">
      <c r="A80" s="90"/>
      <c r="B80" s="90"/>
      <c r="C80" s="158"/>
      <c r="D80" s="90"/>
      <c r="E80" s="90"/>
      <c r="F80" s="159"/>
      <c r="G80" s="90"/>
      <c r="H80" s="160"/>
      <c r="I80" s="90"/>
      <c r="J80" s="90"/>
      <c r="K80" s="156"/>
      <c r="L80" s="146"/>
      <c r="M80" s="146"/>
      <c r="N80" s="90"/>
      <c r="O80" s="90"/>
      <c r="P80" s="90"/>
      <c r="Q80" s="90"/>
      <c r="R80" s="90"/>
      <c r="S80" s="90"/>
      <c r="T80" s="90"/>
      <c r="U80" s="90"/>
      <c r="V80" s="90"/>
      <c r="W80" s="90"/>
      <c r="X80" s="90"/>
      <c r="Y80" s="90"/>
      <c r="Z80" s="90"/>
      <c r="AA80" s="90"/>
      <c r="AB80" s="90"/>
      <c r="AC80" s="90"/>
      <c r="AD80" s="90"/>
    </row>
    <row r="81" ht="11.25" customHeight="1">
      <c r="A81" s="90"/>
      <c r="B81" s="90"/>
      <c r="C81" s="158"/>
      <c r="D81" s="90"/>
      <c r="E81" s="90"/>
      <c r="F81" s="159"/>
      <c r="G81" s="90"/>
      <c r="H81" s="160"/>
      <c r="I81" s="90"/>
      <c r="J81" s="90"/>
      <c r="K81" s="156"/>
      <c r="L81" s="146"/>
      <c r="M81" s="146"/>
      <c r="N81" s="90"/>
      <c r="O81" s="90"/>
      <c r="P81" s="90"/>
      <c r="Q81" s="90"/>
      <c r="R81" s="90"/>
      <c r="S81" s="90"/>
      <c r="T81" s="90"/>
      <c r="U81" s="90"/>
      <c r="V81" s="90"/>
      <c r="W81" s="90"/>
      <c r="X81" s="90"/>
      <c r="Y81" s="90"/>
      <c r="Z81" s="90"/>
      <c r="AA81" s="90"/>
      <c r="AB81" s="90"/>
      <c r="AC81" s="90"/>
      <c r="AD81" s="90"/>
    </row>
    <row r="82" ht="11.25" customHeight="1">
      <c r="A82" s="90"/>
      <c r="B82" s="90"/>
      <c r="C82" s="158"/>
      <c r="D82" s="90"/>
      <c r="E82" s="90"/>
      <c r="F82" s="159"/>
      <c r="G82" s="90"/>
      <c r="H82" s="160"/>
      <c r="I82" s="90"/>
      <c r="J82" s="90"/>
      <c r="K82" s="156"/>
      <c r="L82" s="146"/>
      <c r="M82" s="146"/>
      <c r="N82" s="90"/>
      <c r="O82" s="90"/>
      <c r="P82" s="90"/>
      <c r="Q82" s="90"/>
      <c r="R82" s="90"/>
      <c r="S82" s="90"/>
      <c r="T82" s="90"/>
      <c r="U82" s="90"/>
      <c r="V82" s="90"/>
      <c r="W82" s="90"/>
      <c r="X82" s="90"/>
      <c r="Y82" s="90"/>
      <c r="Z82" s="90"/>
      <c r="AA82" s="90"/>
      <c r="AB82" s="90"/>
      <c r="AC82" s="90"/>
      <c r="AD82" s="90"/>
    </row>
    <row r="83" ht="11.25" customHeight="1">
      <c r="A83" s="90"/>
      <c r="B83" s="90"/>
      <c r="C83" s="158"/>
      <c r="D83" s="90"/>
      <c r="E83" s="90"/>
      <c r="F83" s="159"/>
      <c r="G83" s="90"/>
      <c r="H83" s="160"/>
      <c r="I83" s="90"/>
      <c r="J83" s="90"/>
      <c r="K83" s="156"/>
      <c r="L83" s="146"/>
      <c r="M83" s="146"/>
      <c r="N83" s="90"/>
      <c r="O83" s="90"/>
      <c r="P83" s="90"/>
      <c r="Q83" s="90"/>
      <c r="R83" s="90"/>
      <c r="S83" s="90"/>
      <c r="T83" s="90"/>
      <c r="U83" s="90"/>
      <c r="V83" s="90"/>
      <c r="W83" s="90"/>
      <c r="X83" s="90"/>
      <c r="Y83" s="90"/>
      <c r="Z83" s="90"/>
      <c r="AA83" s="90"/>
      <c r="AB83" s="90"/>
      <c r="AC83" s="90"/>
      <c r="AD83" s="90"/>
    </row>
    <row r="84" ht="11.25" customHeight="1">
      <c r="A84" s="90"/>
      <c r="B84" s="90"/>
      <c r="C84" s="158"/>
      <c r="D84" s="90"/>
      <c r="E84" s="90"/>
      <c r="F84" s="159"/>
      <c r="G84" s="90"/>
      <c r="H84" s="160"/>
      <c r="I84" s="90"/>
      <c r="J84" s="90"/>
      <c r="K84" s="156"/>
      <c r="L84" s="146"/>
      <c r="M84" s="146"/>
      <c r="N84" s="90"/>
      <c r="O84" s="90"/>
      <c r="P84" s="90"/>
      <c r="Q84" s="90"/>
      <c r="R84" s="90"/>
      <c r="S84" s="90"/>
      <c r="T84" s="90"/>
      <c r="U84" s="90"/>
      <c r="V84" s="90"/>
      <c r="W84" s="90"/>
      <c r="X84" s="90"/>
      <c r="Y84" s="90"/>
      <c r="Z84" s="90"/>
      <c r="AA84" s="90"/>
      <c r="AB84" s="90"/>
      <c r="AC84" s="90"/>
      <c r="AD84" s="90"/>
    </row>
    <row r="85" ht="11.25" customHeight="1">
      <c r="A85" s="90"/>
      <c r="B85" s="90"/>
      <c r="C85" s="158"/>
      <c r="D85" s="90"/>
      <c r="E85" s="90"/>
      <c r="F85" s="159"/>
      <c r="G85" s="90"/>
      <c r="H85" s="160"/>
      <c r="I85" s="90"/>
      <c r="J85" s="90"/>
      <c r="K85" s="156"/>
      <c r="L85" s="146"/>
      <c r="M85" s="146"/>
      <c r="N85" s="90"/>
      <c r="O85" s="90"/>
      <c r="P85" s="90"/>
      <c r="Q85" s="90"/>
      <c r="R85" s="90"/>
      <c r="S85" s="90"/>
      <c r="T85" s="90"/>
      <c r="U85" s="90"/>
      <c r="V85" s="90"/>
      <c r="W85" s="90"/>
      <c r="X85" s="90"/>
      <c r="Y85" s="90"/>
      <c r="Z85" s="90"/>
      <c r="AA85" s="90"/>
      <c r="AB85" s="90"/>
      <c r="AC85" s="90"/>
      <c r="AD85" s="90"/>
    </row>
    <row r="86" ht="11.25" customHeight="1">
      <c r="A86" s="90"/>
      <c r="B86" s="90"/>
      <c r="C86" s="158"/>
      <c r="D86" s="90"/>
      <c r="E86" s="90"/>
      <c r="F86" s="159"/>
      <c r="G86" s="90"/>
      <c r="H86" s="160"/>
      <c r="I86" s="90"/>
      <c r="J86" s="90"/>
      <c r="K86" s="156"/>
      <c r="L86" s="146"/>
      <c r="M86" s="146"/>
      <c r="N86" s="90"/>
      <c r="O86" s="90"/>
      <c r="P86" s="90"/>
      <c r="Q86" s="90"/>
      <c r="R86" s="90"/>
      <c r="S86" s="90"/>
      <c r="T86" s="90"/>
      <c r="U86" s="90"/>
      <c r="V86" s="90"/>
      <c r="W86" s="90"/>
      <c r="X86" s="90"/>
      <c r="Y86" s="90"/>
      <c r="Z86" s="90"/>
      <c r="AA86" s="90"/>
      <c r="AB86" s="90"/>
      <c r="AC86" s="90"/>
      <c r="AD86" s="90"/>
    </row>
    <row r="87" ht="11.25" customHeight="1">
      <c r="A87" s="90"/>
      <c r="B87" s="90"/>
      <c r="C87" s="158"/>
      <c r="D87" s="90"/>
      <c r="E87" s="90"/>
      <c r="F87" s="159"/>
      <c r="G87" s="90"/>
      <c r="H87" s="160"/>
      <c r="I87" s="90"/>
      <c r="J87" s="90"/>
      <c r="K87" s="156"/>
      <c r="L87" s="146"/>
      <c r="M87" s="146"/>
      <c r="N87" s="90"/>
      <c r="O87" s="90"/>
      <c r="P87" s="90"/>
      <c r="Q87" s="90"/>
      <c r="R87" s="90"/>
      <c r="S87" s="90"/>
      <c r="T87" s="90"/>
      <c r="U87" s="90"/>
      <c r="V87" s="90"/>
      <c r="W87" s="90"/>
      <c r="X87" s="90"/>
      <c r="Y87" s="90"/>
      <c r="Z87" s="90"/>
      <c r="AA87" s="90"/>
      <c r="AB87" s="90"/>
      <c r="AC87" s="90"/>
      <c r="AD87" s="90"/>
    </row>
    <row r="88" ht="11.25" customHeight="1">
      <c r="A88" s="90"/>
      <c r="B88" s="90"/>
      <c r="C88" s="158"/>
      <c r="D88" s="90"/>
      <c r="E88" s="90"/>
      <c r="F88" s="159"/>
      <c r="G88" s="90"/>
      <c r="H88" s="160"/>
      <c r="I88" s="90"/>
      <c r="J88" s="90"/>
      <c r="K88" s="156"/>
      <c r="L88" s="146"/>
      <c r="M88" s="146"/>
      <c r="N88" s="90"/>
      <c r="O88" s="90"/>
      <c r="P88" s="90"/>
      <c r="Q88" s="90"/>
      <c r="R88" s="90"/>
      <c r="S88" s="90"/>
      <c r="T88" s="90"/>
      <c r="U88" s="90"/>
      <c r="V88" s="90"/>
      <c r="W88" s="90"/>
      <c r="X88" s="90"/>
      <c r="Y88" s="90"/>
      <c r="Z88" s="90"/>
      <c r="AA88" s="90"/>
      <c r="AB88" s="90"/>
      <c r="AC88" s="90"/>
      <c r="AD88" s="90"/>
    </row>
    <row r="89" ht="11.25" customHeight="1">
      <c r="A89" s="90"/>
      <c r="B89" s="90"/>
      <c r="C89" s="158"/>
      <c r="D89" s="90"/>
      <c r="E89" s="90"/>
      <c r="F89" s="159"/>
      <c r="G89" s="90"/>
      <c r="H89" s="160"/>
      <c r="I89" s="90"/>
      <c r="J89" s="90"/>
      <c r="K89" s="156"/>
      <c r="L89" s="146"/>
      <c r="M89" s="146"/>
      <c r="N89" s="90"/>
      <c r="O89" s="90"/>
      <c r="P89" s="90"/>
      <c r="Q89" s="90"/>
      <c r="R89" s="90"/>
      <c r="S89" s="90"/>
      <c r="T89" s="90"/>
      <c r="U89" s="90"/>
      <c r="V89" s="90"/>
      <c r="W89" s="90"/>
      <c r="X89" s="90"/>
      <c r="Y89" s="90"/>
      <c r="Z89" s="90"/>
      <c r="AA89" s="90"/>
      <c r="AB89" s="90"/>
      <c r="AC89" s="90"/>
      <c r="AD89" s="90"/>
    </row>
    <row r="90" ht="11.25" customHeight="1">
      <c r="A90" s="90"/>
      <c r="B90" s="90"/>
      <c r="C90" s="158"/>
      <c r="D90" s="90"/>
      <c r="E90" s="90"/>
      <c r="F90" s="159"/>
      <c r="G90" s="90"/>
      <c r="H90" s="160"/>
      <c r="I90" s="90"/>
      <c r="J90" s="90"/>
      <c r="K90" s="156"/>
      <c r="L90" s="146"/>
      <c r="M90" s="146"/>
      <c r="N90" s="90"/>
      <c r="O90" s="90"/>
      <c r="P90" s="90"/>
      <c r="Q90" s="90"/>
      <c r="R90" s="90"/>
      <c r="S90" s="90"/>
      <c r="T90" s="90"/>
      <c r="U90" s="90"/>
      <c r="V90" s="90"/>
      <c r="W90" s="90"/>
      <c r="X90" s="90"/>
      <c r="Y90" s="90"/>
      <c r="Z90" s="90"/>
      <c r="AA90" s="90"/>
      <c r="AB90" s="90"/>
      <c r="AC90" s="90"/>
      <c r="AD90" s="90"/>
    </row>
    <row r="91" ht="11.25" customHeight="1">
      <c r="A91" s="90"/>
      <c r="B91" s="90"/>
      <c r="C91" s="158"/>
      <c r="D91" s="90"/>
      <c r="E91" s="90"/>
      <c r="F91" s="159"/>
      <c r="G91" s="90"/>
      <c r="H91" s="160"/>
      <c r="I91" s="90"/>
      <c r="J91" s="90"/>
      <c r="K91" s="156"/>
      <c r="L91" s="146"/>
      <c r="M91" s="146"/>
      <c r="N91" s="90"/>
      <c r="O91" s="90"/>
      <c r="P91" s="90"/>
      <c r="Q91" s="90"/>
      <c r="R91" s="90"/>
      <c r="S91" s="90"/>
      <c r="T91" s="90"/>
      <c r="U91" s="90"/>
      <c r="V91" s="90"/>
      <c r="W91" s="90"/>
      <c r="X91" s="90"/>
      <c r="Y91" s="90"/>
      <c r="Z91" s="90"/>
      <c r="AA91" s="90"/>
      <c r="AB91" s="90"/>
      <c r="AC91" s="90"/>
      <c r="AD91" s="90"/>
    </row>
    <row r="92" ht="11.25" customHeight="1">
      <c r="A92" s="90"/>
      <c r="B92" s="90"/>
      <c r="C92" s="158"/>
      <c r="D92" s="90"/>
      <c r="E92" s="90"/>
      <c r="F92" s="159"/>
      <c r="G92" s="90"/>
      <c r="H92" s="160"/>
      <c r="I92" s="90"/>
      <c r="J92" s="90"/>
      <c r="K92" s="156"/>
      <c r="L92" s="146"/>
      <c r="M92" s="146"/>
      <c r="N92" s="90"/>
      <c r="O92" s="90"/>
      <c r="P92" s="90"/>
      <c r="Q92" s="90"/>
      <c r="R92" s="90"/>
      <c r="S92" s="90"/>
      <c r="T92" s="90"/>
      <c r="U92" s="90"/>
      <c r="V92" s="90"/>
      <c r="W92" s="90"/>
      <c r="X92" s="90"/>
      <c r="Y92" s="90"/>
      <c r="Z92" s="90"/>
      <c r="AA92" s="90"/>
      <c r="AB92" s="90"/>
      <c r="AC92" s="90"/>
      <c r="AD92" s="90"/>
    </row>
    <row r="93" ht="11.25" customHeight="1">
      <c r="A93" s="90"/>
      <c r="B93" s="90"/>
      <c r="C93" s="158"/>
      <c r="D93" s="90"/>
      <c r="E93" s="90"/>
      <c r="F93" s="159"/>
      <c r="G93" s="90"/>
      <c r="H93" s="160"/>
      <c r="I93" s="90"/>
      <c r="J93" s="90"/>
      <c r="K93" s="156"/>
      <c r="L93" s="146"/>
      <c r="M93" s="146"/>
      <c r="N93" s="90"/>
      <c r="O93" s="90"/>
      <c r="P93" s="90"/>
      <c r="Q93" s="90"/>
      <c r="R93" s="90"/>
      <c r="S93" s="90"/>
      <c r="T93" s="90"/>
      <c r="U93" s="90"/>
      <c r="V93" s="90"/>
      <c r="W93" s="90"/>
      <c r="X93" s="90"/>
      <c r="Y93" s="90"/>
      <c r="Z93" s="90"/>
      <c r="AA93" s="90"/>
      <c r="AB93" s="90"/>
      <c r="AC93" s="90"/>
      <c r="AD93" s="90"/>
    </row>
    <row r="94" ht="11.25" customHeight="1">
      <c r="A94" s="90"/>
      <c r="B94" s="90"/>
      <c r="C94" s="158"/>
      <c r="D94" s="90"/>
      <c r="E94" s="90"/>
      <c r="F94" s="159"/>
      <c r="G94" s="90"/>
      <c r="H94" s="160"/>
      <c r="I94" s="90"/>
      <c r="J94" s="90"/>
      <c r="K94" s="156"/>
      <c r="L94" s="146"/>
      <c r="M94" s="146"/>
      <c r="N94" s="90"/>
      <c r="O94" s="90"/>
      <c r="P94" s="90"/>
      <c r="Q94" s="90"/>
      <c r="R94" s="90"/>
      <c r="S94" s="90"/>
      <c r="T94" s="90"/>
      <c r="U94" s="90"/>
      <c r="V94" s="90"/>
      <c r="W94" s="90"/>
      <c r="X94" s="90"/>
      <c r="Y94" s="90"/>
      <c r="Z94" s="90"/>
      <c r="AA94" s="90"/>
      <c r="AB94" s="90"/>
      <c r="AC94" s="90"/>
      <c r="AD94" s="90"/>
    </row>
    <row r="95" ht="11.25" customHeight="1">
      <c r="A95" s="90"/>
      <c r="B95" s="90"/>
      <c r="C95" s="158"/>
      <c r="D95" s="90"/>
      <c r="E95" s="90"/>
      <c r="F95" s="159"/>
      <c r="G95" s="90"/>
      <c r="H95" s="160"/>
      <c r="I95" s="90"/>
      <c r="J95" s="90"/>
      <c r="K95" s="156"/>
      <c r="L95" s="146"/>
      <c r="M95" s="146"/>
      <c r="N95" s="90"/>
      <c r="O95" s="90"/>
      <c r="P95" s="90"/>
      <c r="Q95" s="90"/>
      <c r="R95" s="90"/>
      <c r="S95" s="90"/>
      <c r="T95" s="90"/>
      <c r="U95" s="90"/>
      <c r="V95" s="90"/>
      <c r="W95" s="90"/>
      <c r="X95" s="90"/>
      <c r="Y95" s="90"/>
      <c r="Z95" s="90"/>
      <c r="AA95" s="90"/>
      <c r="AB95" s="90"/>
      <c r="AC95" s="90"/>
      <c r="AD95" s="90"/>
    </row>
    <row r="96" ht="11.25" customHeight="1">
      <c r="A96" s="90"/>
      <c r="B96" s="90"/>
      <c r="C96" s="158"/>
      <c r="D96" s="90"/>
      <c r="E96" s="90"/>
      <c r="F96" s="159"/>
      <c r="G96" s="90"/>
      <c r="H96" s="160"/>
      <c r="I96" s="90"/>
      <c r="J96" s="90"/>
      <c r="K96" s="156"/>
      <c r="L96" s="146"/>
      <c r="M96" s="146"/>
      <c r="N96" s="90"/>
      <c r="O96" s="90"/>
      <c r="P96" s="90"/>
      <c r="Q96" s="90"/>
      <c r="R96" s="90"/>
      <c r="S96" s="90"/>
      <c r="T96" s="90"/>
      <c r="U96" s="90"/>
      <c r="V96" s="90"/>
      <c r="W96" s="90"/>
      <c r="X96" s="90"/>
      <c r="Y96" s="90"/>
      <c r="Z96" s="90"/>
      <c r="AA96" s="90"/>
      <c r="AB96" s="90"/>
      <c r="AC96" s="90"/>
      <c r="AD96" s="90"/>
    </row>
    <row r="97" ht="11.25" customHeight="1">
      <c r="A97" s="90"/>
      <c r="B97" s="90"/>
      <c r="C97" s="158"/>
      <c r="D97" s="90"/>
      <c r="E97" s="90"/>
      <c r="F97" s="159"/>
      <c r="G97" s="90"/>
      <c r="H97" s="160"/>
      <c r="I97" s="90"/>
      <c r="J97" s="90"/>
      <c r="K97" s="156"/>
      <c r="L97" s="146"/>
      <c r="M97" s="146"/>
      <c r="N97" s="90"/>
      <c r="O97" s="90"/>
      <c r="P97" s="90"/>
      <c r="Q97" s="90"/>
      <c r="R97" s="90"/>
      <c r="S97" s="90"/>
      <c r="T97" s="90"/>
      <c r="U97" s="90"/>
      <c r="V97" s="90"/>
      <c r="W97" s="90"/>
      <c r="X97" s="90"/>
      <c r="Y97" s="90"/>
      <c r="Z97" s="90"/>
      <c r="AA97" s="90"/>
      <c r="AB97" s="90"/>
      <c r="AC97" s="90"/>
      <c r="AD97" s="90"/>
    </row>
    <row r="98" ht="11.25" customHeight="1">
      <c r="A98" s="90"/>
      <c r="B98" s="90"/>
      <c r="C98" s="158"/>
      <c r="D98" s="90"/>
      <c r="E98" s="90"/>
      <c r="F98" s="159"/>
      <c r="G98" s="90"/>
      <c r="H98" s="160"/>
      <c r="I98" s="90"/>
      <c r="J98" s="90"/>
      <c r="K98" s="156"/>
      <c r="L98" s="146"/>
      <c r="M98" s="146"/>
      <c r="N98" s="90"/>
      <c r="O98" s="90"/>
      <c r="P98" s="90"/>
      <c r="Q98" s="90"/>
      <c r="R98" s="90"/>
      <c r="S98" s="90"/>
      <c r="T98" s="90"/>
      <c r="U98" s="90"/>
      <c r="V98" s="90"/>
      <c r="W98" s="90"/>
      <c r="X98" s="90"/>
      <c r="Y98" s="90"/>
      <c r="Z98" s="90"/>
      <c r="AA98" s="90"/>
      <c r="AB98" s="90"/>
      <c r="AC98" s="90"/>
      <c r="AD98" s="90"/>
    </row>
    <row r="99" ht="11.25" customHeight="1">
      <c r="A99" s="90"/>
      <c r="B99" s="90"/>
      <c r="C99" s="158"/>
      <c r="D99" s="90"/>
      <c r="E99" s="90"/>
      <c r="F99" s="159"/>
      <c r="G99" s="90"/>
      <c r="H99" s="160"/>
      <c r="I99" s="90"/>
      <c r="J99" s="90"/>
      <c r="K99" s="156"/>
      <c r="L99" s="146"/>
      <c r="M99" s="146"/>
      <c r="N99" s="90"/>
      <c r="O99" s="90"/>
      <c r="P99" s="90"/>
      <c r="Q99" s="90"/>
      <c r="R99" s="90"/>
      <c r="S99" s="90"/>
      <c r="T99" s="90"/>
      <c r="U99" s="90"/>
      <c r="V99" s="90"/>
      <c r="W99" s="90"/>
      <c r="X99" s="90"/>
      <c r="Y99" s="90"/>
      <c r="Z99" s="90"/>
      <c r="AA99" s="90"/>
      <c r="AB99" s="90"/>
      <c r="AC99" s="90"/>
      <c r="AD99" s="90"/>
    </row>
    <row r="100" ht="11.25" customHeight="1">
      <c r="A100" s="90"/>
      <c r="B100" s="90"/>
      <c r="C100" s="158"/>
      <c r="D100" s="90"/>
      <c r="E100" s="90"/>
      <c r="F100" s="159"/>
      <c r="G100" s="90"/>
      <c r="H100" s="160"/>
      <c r="I100" s="90"/>
      <c r="J100" s="90"/>
      <c r="K100" s="156"/>
      <c r="L100" s="146"/>
      <c r="M100" s="146"/>
      <c r="N100" s="90"/>
      <c r="O100" s="90"/>
      <c r="P100" s="90"/>
      <c r="Q100" s="90"/>
      <c r="R100" s="90"/>
      <c r="S100" s="90"/>
      <c r="T100" s="90"/>
      <c r="U100" s="90"/>
      <c r="V100" s="90"/>
      <c r="W100" s="90"/>
      <c r="X100" s="90"/>
      <c r="Y100" s="90"/>
      <c r="Z100" s="90"/>
      <c r="AA100" s="90"/>
      <c r="AB100" s="90"/>
      <c r="AC100" s="90"/>
      <c r="AD100" s="90"/>
    </row>
    <row r="101" ht="11.25" customHeight="1">
      <c r="A101" s="90"/>
      <c r="B101" s="90"/>
      <c r="C101" s="158"/>
      <c r="D101" s="90"/>
      <c r="E101" s="90"/>
      <c r="F101" s="159"/>
      <c r="G101" s="90"/>
      <c r="H101" s="160"/>
      <c r="I101" s="90"/>
      <c r="J101" s="90"/>
      <c r="K101" s="156"/>
      <c r="L101" s="146"/>
      <c r="M101" s="146"/>
      <c r="N101" s="90"/>
      <c r="O101" s="90"/>
      <c r="P101" s="90"/>
      <c r="Q101" s="90"/>
      <c r="R101" s="90"/>
      <c r="S101" s="90"/>
      <c r="T101" s="90"/>
      <c r="U101" s="90"/>
      <c r="V101" s="90"/>
      <c r="W101" s="90"/>
      <c r="X101" s="90"/>
      <c r="Y101" s="90"/>
      <c r="Z101" s="90"/>
      <c r="AA101" s="90"/>
      <c r="AB101" s="90"/>
      <c r="AC101" s="90"/>
      <c r="AD101" s="90"/>
    </row>
    <row r="102" ht="11.25" customHeight="1">
      <c r="A102" s="90"/>
      <c r="B102" s="90"/>
      <c r="C102" s="158"/>
      <c r="D102" s="90"/>
      <c r="E102" s="90"/>
      <c r="F102" s="159"/>
      <c r="G102" s="90"/>
      <c r="H102" s="160"/>
      <c r="I102" s="90"/>
      <c r="J102" s="90"/>
      <c r="K102" s="156"/>
      <c r="L102" s="146"/>
      <c r="M102" s="146"/>
      <c r="N102" s="90"/>
      <c r="O102" s="90"/>
      <c r="P102" s="90"/>
      <c r="Q102" s="90"/>
      <c r="R102" s="90"/>
      <c r="S102" s="90"/>
      <c r="T102" s="90"/>
      <c r="U102" s="90"/>
      <c r="V102" s="90"/>
      <c r="W102" s="90"/>
      <c r="X102" s="90"/>
      <c r="Y102" s="90"/>
      <c r="Z102" s="90"/>
      <c r="AA102" s="90"/>
      <c r="AB102" s="90"/>
      <c r="AC102" s="90"/>
      <c r="AD102" s="90"/>
    </row>
    <row r="103" ht="11.25" customHeight="1">
      <c r="A103" s="90"/>
      <c r="B103" s="90"/>
      <c r="C103" s="158"/>
      <c r="D103" s="90"/>
      <c r="E103" s="90"/>
      <c r="F103" s="159"/>
      <c r="G103" s="90"/>
      <c r="H103" s="160"/>
      <c r="I103" s="90"/>
      <c r="J103" s="90"/>
      <c r="K103" s="156"/>
      <c r="L103" s="146"/>
      <c r="M103" s="146"/>
      <c r="N103" s="90"/>
      <c r="O103" s="90"/>
      <c r="P103" s="90"/>
      <c r="Q103" s="90"/>
      <c r="R103" s="90"/>
      <c r="S103" s="90"/>
      <c r="T103" s="90"/>
      <c r="U103" s="90"/>
      <c r="V103" s="90"/>
      <c r="W103" s="90"/>
      <c r="X103" s="90"/>
      <c r="Y103" s="90"/>
      <c r="Z103" s="90"/>
      <c r="AA103" s="90"/>
      <c r="AB103" s="90"/>
      <c r="AC103" s="90"/>
      <c r="AD103" s="90"/>
    </row>
    <row r="104" ht="11.25" customHeight="1">
      <c r="A104" s="90"/>
      <c r="B104" s="90"/>
      <c r="C104" s="158"/>
      <c r="D104" s="90"/>
      <c r="E104" s="90"/>
      <c r="F104" s="159"/>
      <c r="G104" s="90"/>
      <c r="H104" s="160"/>
      <c r="I104" s="90"/>
      <c r="J104" s="90"/>
      <c r="K104" s="156"/>
      <c r="L104" s="146"/>
      <c r="M104" s="146"/>
      <c r="N104" s="90"/>
      <c r="O104" s="90"/>
      <c r="P104" s="90"/>
      <c r="Q104" s="90"/>
      <c r="R104" s="90"/>
      <c r="S104" s="90"/>
      <c r="T104" s="90"/>
      <c r="U104" s="90"/>
      <c r="V104" s="90"/>
      <c r="W104" s="90"/>
      <c r="X104" s="90"/>
      <c r="Y104" s="90"/>
      <c r="Z104" s="90"/>
      <c r="AA104" s="90"/>
      <c r="AB104" s="90"/>
      <c r="AC104" s="90"/>
      <c r="AD104" s="90"/>
    </row>
    <row r="105" ht="11.25" customHeight="1">
      <c r="A105" s="90"/>
      <c r="B105" s="90"/>
      <c r="C105" s="158"/>
      <c r="D105" s="90"/>
      <c r="E105" s="90"/>
      <c r="F105" s="159"/>
      <c r="G105" s="90"/>
      <c r="H105" s="160"/>
      <c r="I105" s="90"/>
      <c r="J105" s="90"/>
      <c r="K105" s="156"/>
      <c r="L105" s="146"/>
      <c r="M105" s="146"/>
      <c r="N105" s="90"/>
      <c r="O105" s="90"/>
      <c r="P105" s="90"/>
      <c r="Q105" s="90"/>
      <c r="R105" s="90"/>
      <c r="S105" s="90"/>
      <c r="T105" s="90"/>
      <c r="U105" s="90"/>
      <c r="V105" s="90"/>
      <c r="W105" s="90"/>
      <c r="X105" s="90"/>
      <c r="Y105" s="90"/>
      <c r="Z105" s="90"/>
      <c r="AA105" s="90"/>
      <c r="AB105" s="90"/>
      <c r="AC105" s="90"/>
      <c r="AD105" s="90"/>
    </row>
    <row r="106" ht="11.25" customHeight="1">
      <c r="A106" s="90"/>
      <c r="B106" s="90"/>
      <c r="C106" s="158"/>
      <c r="D106" s="90"/>
      <c r="E106" s="90"/>
      <c r="F106" s="159"/>
      <c r="G106" s="90"/>
      <c r="H106" s="160"/>
      <c r="I106" s="90"/>
      <c r="J106" s="90"/>
      <c r="K106" s="156"/>
      <c r="L106" s="146"/>
      <c r="M106" s="146"/>
      <c r="N106" s="90"/>
      <c r="O106" s="90"/>
      <c r="P106" s="90"/>
      <c r="Q106" s="90"/>
      <c r="R106" s="90"/>
      <c r="S106" s="90"/>
      <c r="T106" s="90"/>
      <c r="U106" s="90"/>
      <c r="V106" s="90"/>
      <c r="W106" s="90"/>
      <c r="X106" s="90"/>
      <c r="Y106" s="90"/>
      <c r="Z106" s="90"/>
      <c r="AA106" s="90"/>
      <c r="AB106" s="90"/>
      <c r="AC106" s="90"/>
      <c r="AD106" s="90"/>
    </row>
    <row r="107" ht="11.25" customHeight="1">
      <c r="A107" s="90"/>
      <c r="B107" s="90"/>
      <c r="C107" s="158"/>
      <c r="D107" s="90"/>
      <c r="E107" s="90"/>
      <c r="F107" s="159"/>
      <c r="G107" s="90"/>
      <c r="H107" s="160"/>
      <c r="I107" s="90"/>
      <c r="J107" s="90"/>
      <c r="K107" s="156"/>
      <c r="L107" s="146"/>
      <c r="M107" s="146"/>
      <c r="N107" s="90"/>
      <c r="O107" s="90"/>
      <c r="P107" s="90"/>
      <c r="Q107" s="90"/>
      <c r="R107" s="90"/>
      <c r="S107" s="90"/>
      <c r="T107" s="90"/>
      <c r="U107" s="90"/>
      <c r="V107" s="90"/>
      <c r="W107" s="90"/>
      <c r="X107" s="90"/>
      <c r="Y107" s="90"/>
      <c r="Z107" s="90"/>
      <c r="AA107" s="90"/>
      <c r="AB107" s="90"/>
      <c r="AC107" s="90"/>
      <c r="AD107" s="90"/>
    </row>
    <row r="108" ht="11.25" customHeight="1">
      <c r="A108" s="90"/>
      <c r="B108" s="90"/>
      <c r="C108" s="158"/>
      <c r="D108" s="90"/>
      <c r="E108" s="90"/>
      <c r="F108" s="159"/>
      <c r="G108" s="90"/>
      <c r="H108" s="160"/>
      <c r="I108" s="90"/>
      <c r="J108" s="90"/>
      <c r="K108" s="156"/>
      <c r="L108" s="146"/>
      <c r="M108" s="146"/>
      <c r="N108" s="90"/>
      <c r="O108" s="90"/>
      <c r="P108" s="90"/>
      <c r="Q108" s="90"/>
      <c r="R108" s="90"/>
      <c r="S108" s="90"/>
      <c r="T108" s="90"/>
      <c r="U108" s="90"/>
      <c r="V108" s="90"/>
      <c r="W108" s="90"/>
      <c r="X108" s="90"/>
      <c r="Y108" s="90"/>
      <c r="Z108" s="90"/>
      <c r="AA108" s="90"/>
      <c r="AB108" s="90"/>
      <c r="AC108" s="90"/>
      <c r="AD108" s="90"/>
    </row>
    <row r="109" ht="11.25" customHeight="1">
      <c r="A109" s="90"/>
      <c r="B109" s="90"/>
      <c r="C109" s="158"/>
      <c r="D109" s="90"/>
      <c r="E109" s="90"/>
      <c r="F109" s="159"/>
      <c r="G109" s="90"/>
      <c r="H109" s="160"/>
      <c r="I109" s="90"/>
      <c r="J109" s="90"/>
      <c r="K109" s="156"/>
      <c r="L109" s="146"/>
      <c r="M109" s="146"/>
      <c r="N109" s="90"/>
      <c r="O109" s="90"/>
      <c r="P109" s="90"/>
      <c r="Q109" s="90"/>
      <c r="R109" s="90"/>
      <c r="S109" s="90"/>
      <c r="T109" s="90"/>
      <c r="U109" s="90"/>
      <c r="V109" s="90"/>
      <c r="W109" s="90"/>
      <c r="X109" s="90"/>
      <c r="Y109" s="90"/>
      <c r="Z109" s="90"/>
      <c r="AA109" s="90"/>
      <c r="AB109" s="90"/>
      <c r="AC109" s="90"/>
      <c r="AD109" s="90"/>
    </row>
    <row r="110" ht="11.25" customHeight="1">
      <c r="A110" s="90"/>
      <c r="B110" s="90"/>
      <c r="C110" s="158"/>
      <c r="D110" s="90"/>
      <c r="E110" s="90"/>
      <c r="F110" s="159"/>
      <c r="G110" s="90"/>
      <c r="H110" s="160"/>
      <c r="I110" s="90"/>
      <c r="J110" s="90"/>
      <c r="K110" s="156"/>
      <c r="L110" s="146"/>
      <c r="M110" s="146"/>
      <c r="N110" s="90"/>
      <c r="O110" s="90"/>
      <c r="P110" s="90"/>
      <c r="Q110" s="90"/>
      <c r="R110" s="90"/>
      <c r="S110" s="90"/>
      <c r="T110" s="90"/>
      <c r="U110" s="90"/>
      <c r="V110" s="90"/>
      <c r="W110" s="90"/>
      <c r="X110" s="90"/>
      <c r="Y110" s="90"/>
      <c r="Z110" s="90"/>
      <c r="AA110" s="90"/>
      <c r="AB110" s="90"/>
      <c r="AC110" s="90"/>
      <c r="AD110" s="90"/>
    </row>
    <row r="111" ht="11.25" customHeight="1">
      <c r="A111" s="90"/>
      <c r="B111" s="90"/>
      <c r="C111" s="158"/>
      <c r="D111" s="90"/>
      <c r="E111" s="90"/>
      <c r="F111" s="159"/>
      <c r="G111" s="90"/>
      <c r="H111" s="160"/>
      <c r="I111" s="90"/>
      <c r="J111" s="90"/>
      <c r="K111" s="156"/>
      <c r="L111" s="146"/>
      <c r="M111" s="146"/>
      <c r="N111" s="90"/>
      <c r="O111" s="90"/>
      <c r="P111" s="90"/>
      <c r="Q111" s="90"/>
      <c r="R111" s="90"/>
      <c r="S111" s="90"/>
      <c r="T111" s="90"/>
      <c r="U111" s="90"/>
      <c r="V111" s="90"/>
      <c r="W111" s="90"/>
      <c r="X111" s="90"/>
      <c r="Y111" s="90"/>
      <c r="Z111" s="90"/>
      <c r="AA111" s="90"/>
      <c r="AB111" s="90"/>
      <c r="AC111" s="90"/>
      <c r="AD111" s="90"/>
    </row>
    <row r="112" ht="11.25" customHeight="1">
      <c r="A112" s="90"/>
      <c r="B112" s="90"/>
      <c r="C112" s="158"/>
      <c r="D112" s="90"/>
      <c r="E112" s="90"/>
      <c r="F112" s="159"/>
      <c r="G112" s="90"/>
      <c r="H112" s="160"/>
      <c r="I112" s="90"/>
      <c r="J112" s="90"/>
      <c r="K112" s="156"/>
      <c r="L112" s="146"/>
      <c r="M112" s="146"/>
      <c r="N112" s="90"/>
      <c r="O112" s="90"/>
      <c r="P112" s="90"/>
      <c r="Q112" s="90"/>
      <c r="R112" s="90"/>
      <c r="S112" s="90"/>
      <c r="T112" s="90"/>
      <c r="U112" s="90"/>
      <c r="V112" s="90"/>
      <c r="W112" s="90"/>
      <c r="X112" s="90"/>
      <c r="Y112" s="90"/>
      <c r="Z112" s="90"/>
      <c r="AA112" s="90"/>
      <c r="AB112" s="90"/>
      <c r="AC112" s="90"/>
      <c r="AD112" s="90"/>
    </row>
    <row r="113" ht="11.25" customHeight="1">
      <c r="A113" s="90"/>
      <c r="B113" s="90"/>
      <c r="C113" s="158"/>
      <c r="D113" s="90"/>
      <c r="E113" s="90"/>
      <c r="F113" s="159"/>
      <c r="G113" s="90"/>
      <c r="H113" s="160"/>
      <c r="I113" s="90"/>
      <c r="J113" s="90"/>
      <c r="K113" s="156"/>
      <c r="L113" s="146"/>
      <c r="M113" s="146"/>
      <c r="N113" s="90"/>
      <c r="O113" s="90"/>
      <c r="P113" s="90"/>
      <c r="Q113" s="90"/>
      <c r="R113" s="90"/>
      <c r="S113" s="90"/>
      <c r="T113" s="90"/>
      <c r="U113" s="90"/>
      <c r="V113" s="90"/>
      <c r="W113" s="90"/>
      <c r="X113" s="90"/>
      <c r="Y113" s="90"/>
      <c r="Z113" s="90"/>
      <c r="AA113" s="90"/>
      <c r="AB113" s="90"/>
      <c r="AC113" s="90"/>
      <c r="AD113" s="90"/>
    </row>
    <row r="114" ht="11.25" customHeight="1">
      <c r="A114" s="90"/>
      <c r="B114" s="90"/>
      <c r="C114" s="158"/>
      <c r="D114" s="90"/>
      <c r="E114" s="90"/>
      <c r="F114" s="159"/>
      <c r="G114" s="90"/>
      <c r="H114" s="160"/>
      <c r="I114" s="90"/>
      <c r="J114" s="90"/>
      <c r="K114" s="156"/>
      <c r="L114" s="146"/>
      <c r="M114" s="146"/>
      <c r="N114" s="90"/>
      <c r="O114" s="90"/>
      <c r="P114" s="90"/>
      <c r="Q114" s="90"/>
      <c r="R114" s="90"/>
      <c r="S114" s="90"/>
      <c r="T114" s="90"/>
      <c r="U114" s="90"/>
      <c r="V114" s="90"/>
      <c r="W114" s="90"/>
      <c r="X114" s="90"/>
      <c r="Y114" s="90"/>
      <c r="Z114" s="90"/>
      <c r="AA114" s="90"/>
      <c r="AB114" s="90"/>
      <c r="AC114" s="90"/>
      <c r="AD114" s="90"/>
    </row>
    <row r="115" ht="11.25" customHeight="1">
      <c r="A115" s="90"/>
      <c r="B115" s="90"/>
      <c r="C115" s="158"/>
      <c r="D115" s="90"/>
      <c r="E115" s="90"/>
      <c r="F115" s="159"/>
      <c r="G115" s="90"/>
      <c r="H115" s="160"/>
      <c r="I115" s="90"/>
      <c r="J115" s="90"/>
      <c r="K115" s="156"/>
      <c r="L115" s="146"/>
      <c r="M115" s="146"/>
      <c r="N115" s="90"/>
      <c r="O115" s="90"/>
      <c r="P115" s="90"/>
      <c r="Q115" s="90"/>
      <c r="R115" s="90"/>
      <c r="S115" s="90"/>
      <c r="T115" s="90"/>
      <c r="U115" s="90"/>
      <c r="V115" s="90"/>
      <c r="W115" s="90"/>
      <c r="X115" s="90"/>
      <c r="Y115" s="90"/>
      <c r="Z115" s="90"/>
      <c r="AA115" s="90"/>
      <c r="AB115" s="90"/>
      <c r="AC115" s="90"/>
      <c r="AD115" s="90"/>
    </row>
    <row r="116" ht="11.25" customHeight="1">
      <c r="A116" s="90"/>
      <c r="B116" s="90"/>
      <c r="C116" s="158"/>
      <c r="D116" s="90"/>
      <c r="E116" s="90"/>
      <c r="F116" s="159"/>
      <c r="G116" s="90"/>
      <c r="H116" s="160"/>
      <c r="I116" s="90"/>
      <c r="J116" s="90"/>
      <c r="K116" s="156"/>
      <c r="L116" s="146"/>
      <c r="M116" s="146"/>
      <c r="N116" s="90"/>
      <c r="O116" s="90"/>
      <c r="P116" s="90"/>
      <c r="Q116" s="90"/>
      <c r="R116" s="90"/>
      <c r="S116" s="90"/>
      <c r="T116" s="90"/>
      <c r="U116" s="90"/>
      <c r="V116" s="90"/>
      <c r="W116" s="90"/>
      <c r="X116" s="90"/>
      <c r="Y116" s="90"/>
      <c r="Z116" s="90"/>
      <c r="AA116" s="90"/>
      <c r="AB116" s="90"/>
      <c r="AC116" s="90"/>
      <c r="AD116" s="90"/>
    </row>
    <row r="117" ht="11.25" customHeight="1">
      <c r="A117" s="90"/>
      <c r="B117" s="90"/>
      <c r="C117" s="158"/>
      <c r="D117" s="90"/>
      <c r="E117" s="90"/>
      <c r="F117" s="159"/>
      <c r="G117" s="90"/>
      <c r="H117" s="160"/>
      <c r="I117" s="90"/>
      <c r="J117" s="90"/>
      <c r="K117" s="156"/>
      <c r="L117" s="146"/>
      <c r="M117" s="146"/>
      <c r="N117" s="90"/>
      <c r="O117" s="90"/>
      <c r="P117" s="90"/>
      <c r="Q117" s="90"/>
      <c r="R117" s="90"/>
      <c r="S117" s="90"/>
      <c r="T117" s="90"/>
      <c r="U117" s="90"/>
      <c r="V117" s="90"/>
      <c r="W117" s="90"/>
      <c r="X117" s="90"/>
      <c r="Y117" s="90"/>
      <c r="Z117" s="90"/>
      <c r="AA117" s="90"/>
      <c r="AB117" s="90"/>
      <c r="AC117" s="90"/>
      <c r="AD117" s="90"/>
    </row>
    <row r="118" ht="11.25" customHeight="1">
      <c r="A118" s="90"/>
      <c r="B118" s="90"/>
      <c r="C118" s="158"/>
      <c r="D118" s="90"/>
      <c r="E118" s="90"/>
      <c r="F118" s="159"/>
      <c r="G118" s="90"/>
      <c r="H118" s="160"/>
      <c r="I118" s="90"/>
      <c r="J118" s="90"/>
      <c r="K118" s="156"/>
      <c r="L118" s="146"/>
      <c r="M118" s="146"/>
      <c r="N118" s="90"/>
      <c r="O118" s="90"/>
      <c r="P118" s="90"/>
      <c r="Q118" s="90"/>
      <c r="R118" s="90"/>
      <c r="S118" s="90"/>
      <c r="T118" s="90"/>
      <c r="U118" s="90"/>
      <c r="V118" s="90"/>
      <c r="W118" s="90"/>
      <c r="X118" s="90"/>
      <c r="Y118" s="90"/>
      <c r="Z118" s="90"/>
      <c r="AA118" s="90"/>
      <c r="AB118" s="90"/>
      <c r="AC118" s="90"/>
      <c r="AD118" s="90"/>
    </row>
    <row r="119" ht="11.25" customHeight="1">
      <c r="A119" s="90"/>
      <c r="B119" s="90"/>
      <c r="C119" s="158"/>
      <c r="D119" s="90"/>
      <c r="E119" s="90"/>
      <c r="F119" s="159"/>
      <c r="G119" s="90"/>
      <c r="H119" s="160"/>
      <c r="I119" s="90"/>
      <c r="J119" s="90"/>
      <c r="K119" s="156"/>
      <c r="L119" s="146"/>
      <c r="M119" s="146"/>
      <c r="N119" s="90"/>
      <c r="O119" s="90"/>
      <c r="P119" s="90"/>
      <c r="Q119" s="90"/>
      <c r="R119" s="90"/>
      <c r="S119" s="90"/>
      <c r="T119" s="90"/>
      <c r="U119" s="90"/>
      <c r="V119" s="90"/>
      <c r="W119" s="90"/>
      <c r="X119" s="90"/>
      <c r="Y119" s="90"/>
      <c r="Z119" s="90"/>
      <c r="AA119" s="90"/>
      <c r="AB119" s="90"/>
      <c r="AC119" s="90"/>
      <c r="AD119" s="90"/>
    </row>
    <row r="120" ht="11.25" customHeight="1">
      <c r="A120" s="90"/>
      <c r="B120" s="90"/>
      <c r="C120" s="158"/>
      <c r="D120" s="90"/>
      <c r="E120" s="90"/>
      <c r="F120" s="159"/>
      <c r="G120" s="90"/>
      <c r="H120" s="160"/>
      <c r="I120" s="90"/>
      <c r="J120" s="90"/>
      <c r="K120" s="156"/>
      <c r="L120" s="146"/>
      <c r="M120" s="146"/>
      <c r="N120" s="90"/>
      <c r="O120" s="90"/>
      <c r="P120" s="90"/>
      <c r="Q120" s="90"/>
      <c r="R120" s="90"/>
      <c r="S120" s="90"/>
      <c r="T120" s="90"/>
      <c r="U120" s="90"/>
      <c r="V120" s="90"/>
      <c r="W120" s="90"/>
      <c r="X120" s="90"/>
      <c r="Y120" s="90"/>
      <c r="Z120" s="90"/>
      <c r="AA120" s="90"/>
      <c r="AB120" s="90"/>
      <c r="AC120" s="90"/>
      <c r="AD120" s="90"/>
    </row>
    <row r="121" ht="11.25" customHeight="1">
      <c r="A121" s="90"/>
      <c r="B121" s="90"/>
      <c r="C121" s="158"/>
      <c r="D121" s="90"/>
      <c r="E121" s="90"/>
      <c r="F121" s="159"/>
      <c r="G121" s="90"/>
      <c r="H121" s="160"/>
      <c r="I121" s="90"/>
      <c r="J121" s="90"/>
      <c r="K121" s="156"/>
      <c r="L121" s="146"/>
      <c r="M121" s="146"/>
      <c r="N121" s="90"/>
      <c r="O121" s="90"/>
      <c r="P121" s="90"/>
      <c r="Q121" s="90"/>
      <c r="R121" s="90"/>
      <c r="S121" s="90"/>
      <c r="T121" s="90"/>
      <c r="U121" s="90"/>
      <c r="V121" s="90"/>
      <c r="W121" s="90"/>
      <c r="X121" s="90"/>
      <c r="Y121" s="90"/>
      <c r="Z121" s="90"/>
      <c r="AA121" s="90"/>
      <c r="AB121" s="90"/>
      <c r="AC121" s="90"/>
      <c r="AD121" s="90"/>
    </row>
    <row r="122" ht="11.25" customHeight="1">
      <c r="A122" s="90"/>
      <c r="B122" s="90"/>
      <c r="C122" s="158"/>
      <c r="D122" s="90"/>
      <c r="E122" s="90"/>
      <c r="F122" s="159"/>
      <c r="G122" s="90"/>
      <c r="H122" s="160"/>
      <c r="I122" s="90"/>
      <c r="J122" s="90"/>
      <c r="K122" s="156"/>
      <c r="L122" s="146"/>
      <c r="M122" s="146"/>
      <c r="N122" s="90"/>
      <c r="O122" s="90"/>
      <c r="P122" s="90"/>
      <c r="Q122" s="90"/>
      <c r="R122" s="90"/>
      <c r="S122" s="90"/>
      <c r="T122" s="90"/>
      <c r="U122" s="90"/>
      <c r="V122" s="90"/>
      <c r="W122" s="90"/>
      <c r="X122" s="90"/>
      <c r="Y122" s="90"/>
      <c r="Z122" s="90"/>
      <c r="AA122" s="90"/>
      <c r="AB122" s="90"/>
      <c r="AC122" s="90"/>
      <c r="AD122" s="90"/>
    </row>
    <row r="123" ht="11.25" customHeight="1">
      <c r="A123" s="90"/>
      <c r="B123" s="90"/>
      <c r="C123" s="158"/>
      <c r="D123" s="90"/>
      <c r="E123" s="90"/>
      <c r="F123" s="159"/>
      <c r="G123" s="90"/>
      <c r="H123" s="160"/>
      <c r="I123" s="90"/>
      <c r="J123" s="90"/>
      <c r="K123" s="156"/>
      <c r="L123" s="146"/>
      <c r="M123" s="146"/>
      <c r="N123" s="90"/>
      <c r="O123" s="90"/>
      <c r="P123" s="90"/>
      <c r="Q123" s="90"/>
      <c r="R123" s="90"/>
      <c r="S123" s="90"/>
      <c r="T123" s="90"/>
      <c r="U123" s="90"/>
      <c r="V123" s="90"/>
      <c r="W123" s="90"/>
      <c r="X123" s="90"/>
      <c r="Y123" s="90"/>
      <c r="Z123" s="90"/>
      <c r="AA123" s="90"/>
      <c r="AB123" s="90"/>
      <c r="AC123" s="90"/>
      <c r="AD123" s="90"/>
    </row>
    <row r="124" ht="11.25" customHeight="1">
      <c r="A124" s="90"/>
      <c r="B124" s="90"/>
      <c r="C124" s="158"/>
      <c r="D124" s="90"/>
      <c r="E124" s="90"/>
      <c r="F124" s="159"/>
      <c r="G124" s="90"/>
      <c r="H124" s="160"/>
      <c r="I124" s="90"/>
      <c r="J124" s="90"/>
      <c r="K124" s="156"/>
      <c r="L124" s="146"/>
      <c r="M124" s="146"/>
      <c r="N124" s="90"/>
      <c r="O124" s="90"/>
      <c r="P124" s="90"/>
      <c r="Q124" s="90"/>
      <c r="R124" s="90"/>
      <c r="S124" s="90"/>
      <c r="T124" s="90"/>
      <c r="U124" s="90"/>
      <c r="V124" s="90"/>
      <c r="W124" s="90"/>
      <c r="X124" s="90"/>
      <c r="Y124" s="90"/>
      <c r="Z124" s="90"/>
      <c r="AA124" s="90"/>
      <c r="AB124" s="90"/>
      <c r="AC124" s="90"/>
      <c r="AD124" s="90"/>
    </row>
    <row r="125" ht="11.25" customHeight="1">
      <c r="A125" s="90"/>
      <c r="B125" s="90"/>
      <c r="C125" s="158"/>
      <c r="D125" s="90"/>
      <c r="E125" s="90"/>
      <c r="F125" s="159"/>
      <c r="G125" s="90"/>
      <c r="H125" s="160"/>
      <c r="I125" s="90"/>
      <c r="J125" s="90"/>
      <c r="K125" s="156"/>
      <c r="L125" s="146"/>
      <c r="M125" s="146"/>
      <c r="N125" s="90"/>
      <c r="O125" s="90"/>
      <c r="P125" s="90"/>
      <c r="Q125" s="90"/>
      <c r="R125" s="90"/>
      <c r="S125" s="90"/>
      <c r="T125" s="90"/>
      <c r="U125" s="90"/>
      <c r="V125" s="90"/>
      <c r="W125" s="90"/>
      <c r="X125" s="90"/>
      <c r="Y125" s="90"/>
      <c r="Z125" s="90"/>
      <c r="AA125" s="90"/>
      <c r="AB125" s="90"/>
      <c r="AC125" s="90"/>
      <c r="AD125" s="90"/>
    </row>
    <row r="126" ht="11.25" customHeight="1">
      <c r="A126" s="90"/>
      <c r="B126" s="90"/>
      <c r="C126" s="158"/>
      <c r="D126" s="90"/>
      <c r="E126" s="90"/>
      <c r="F126" s="159"/>
      <c r="G126" s="90"/>
      <c r="H126" s="160"/>
      <c r="I126" s="90"/>
      <c r="J126" s="90"/>
      <c r="K126" s="156"/>
      <c r="L126" s="146"/>
      <c r="M126" s="146"/>
      <c r="N126" s="90"/>
      <c r="O126" s="90"/>
      <c r="P126" s="90"/>
      <c r="Q126" s="90"/>
      <c r="R126" s="90"/>
      <c r="S126" s="90"/>
      <c r="T126" s="90"/>
      <c r="U126" s="90"/>
      <c r="V126" s="90"/>
      <c r="W126" s="90"/>
      <c r="X126" s="90"/>
      <c r="Y126" s="90"/>
      <c r="Z126" s="90"/>
      <c r="AA126" s="90"/>
      <c r="AB126" s="90"/>
      <c r="AC126" s="90"/>
      <c r="AD126" s="90"/>
    </row>
    <row r="127" ht="11.25" customHeight="1">
      <c r="A127" s="90"/>
      <c r="B127" s="90"/>
      <c r="C127" s="158"/>
      <c r="D127" s="90"/>
      <c r="E127" s="90"/>
      <c r="F127" s="159"/>
      <c r="G127" s="90"/>
      <c r="H127" s="160"/>
      <c r="I127" s="90"/>
      <c r="J127" s="90"/>
      <c r="K127" s="156"/>
      <c r="L127" s="146"/>
      <c r="M127" s="146"/>
      <c r="N127" s="90"/>
      <c r="O127" s="90"/>
      <c r="P127" s="90"/>
      <c r="Q127" s="90"/>
      <c r="R127" s="90"/>
      <c r="S127" s="90"/>
      <c r="T127" s="90"/>
      <c r="U127" s="90"/>
      <c r="V127" s="90"/>
      <c r="W127" s="90"/>
      <c r="X127" s="90"/>
      <c r="Y127" s="90"/>
      <c r="Z127" s="90"/>
      <c r="AA127" s="90"/>
      <c r="AB127" s="90"/>
      <c r="AC127" s="90"/>
      <c r="AD127" s="90"/>
    </row>
    <row r="128" ht="11.25" customHeight="1">
      <c r="A128" s="90"/>
      <c r="B128" s="90"/>
      <c r="C128" s="158"/>
      <c r="D128" s="90"/>
      <c r="E128" s="90"/>
      <c r="F128" s="159"/>
      <c r="G128" s="90"/>
      <c r="H128" s="160"/>
      <c r="I128" s="90"/>
      <c r="J128" s="90"/>
      <c r="K128" s="156"/>
      <c r="L128" s="146"/>
      <c r="M128" s="146"/>
      <c r="N128" s="90"/>
      <c r="O128" s="90"/>
      <c r="P128" s="90"/>
      <c r="Q128" s="90"/>
      <c r="R128" s="90"/>
      <c r="S128" s="90"/>
      <c r="T128" s="90"/>
      <c r="U128" s="90"/>
      <c r="V128" s="90"/>
      <c r="W128" s="90"/>
      <c r="X128" s="90"/>
      <c r="Y128" s="90"/>
      <c r="Z128" s="90"/>
      <c r="AA128" s="90"/>
      <c r="AB128" s="90"/>
      <c r="AC128" s="90"/>
      <c r="AD128" s="90"/>
    </row>
    <row r="129" ht="11.25" customHeight="1">
      <c r="A129" s="90"/>
      <c r="B129" s="90"/>
      <c r="C129" s="158"/>
      <c r="D129" s="90"/>
      <c r="E129" s="90"/>
      <c r="F129" s="159"/>
      <c r="G129" s="90"/>
      <c r="H129" s="160"/>
      <c r="I129" s="90"/>
      <c r="J129" s="90"/>
      <c r="K129" s="156"/>
      <c r="L129" s="146"/>
      <c r="M129" s="146"/>
      <c r="N129" s="90"/>
      <c r="O129" s="90"/>
      <c r="P129" s="90"/>
      <c r="Q129" s="90"/>
      <c r="R129" s="90"/>
      <c r="S129" s="90"/>
      <c r="T129" s="90"/>
      <c r="U129" s="90"/>
      <c r="V129" s="90"/>
      <c r="W129" s="90"/>
      <c r="X129" s="90"/>
      <c r="Y129" s="90"/>
      <c r="Z129" s="90"/>
      <c r="AA129" s="90"/>
      <c r="AB129" s="90"/>
      <c r="AC129" s="90"/>
      <c r="AD129" s="90"/>
    </row>
    <row r="130" ht="11.25" customHeight="1">
      <c r="A130" s="90"/>
      <c r="B130" s="90"/>
      <c r="C130" s="158"/>
      <c r="D130" s="90"/>
      <c r="E130" s="90"/>
      <c r="F130" s="159"/>
      <c r="G130" s="90"/>
      <c r="H130" s="160"/>
      <c r="I130" s="90"/>
      <c r="J130" s="90"/>
      <c r="K130" s="156"/>
      <c r="L130" s="146"/>
      <c r="M130" s="146"/>
      <c r="N130" s="90"/>
      <c r="O130" s="90"/>
      <c r="P130" s="90"/>
      <c r="Q130" s="90"/>
      <c r="R130" s="90"/>
      <c r="S130" s="90"/>
      <c r="T130" s="90"/>
      <c r="U130" s="90"/>
      <c r="V130" s="90"/>
      <c r="W130" s="90"/>
      <c r="X130" s="90"/>
      <c r="Y130" s="90"/>
      <c r="Z130" s="90"/>
      <c r="AA130" s="90"/>
      <c r="AB130" s="90"/>
      <c r="AC130" s="90"/>
      <c r="AD130" s="90"/>
    </row>
    <row r="131" ht="11.25" customHeight="1">
      <c r="A131" s="90"/>
      <c r="B131" s="90"/>
      <c r="C131" s="158"/>
      <c r="D131" s="90"/>
      <c r="E131" s="90"/>
      <c r="F131" s="159"/>
      <c r="G131" s="90"/>
      <c r="H131" s="160"/>
      <c r="I131" s="90"/>
      <c r="J131" s="90"/>
      <c r="K131" s="156"/>
      <c r="L131" s="146"/>
      <c r="M131" s="146"/>
      <c r="N131" s="90"/>
      <c r="O131" s="90"/>
      <c r="P131" s="90"/>
      <c r="Q131" s="90"/>
      <c r="R131" s="90"/>
      <c r="S131" s="90"/>
      <c r="T131" s="90"/>
      <c r="U131" s="90"/>
      <c r="V131" s="90"/>
      <c r="W131" s="90"/>
      <c r="X131" s="90"/>
      <c r="Y131" s="90"/>
      <c r="Z131" s="90"/>
      <c r="AA131" s="90"/>
      <c r="AB131" s="90"/>
      <c r="AC131" s="90"/>
      <c r="AD131" s="90"/>
    </row>
    <row r="132" ht="11.25" customHeight="1">
      <c r="A132" s="90"/>
      <c r="B132" s="90"/>
      <c r="C132" s="158"/>
      <c r="D132" s="90"/>
      <c r="E132" s="90"/>
      <c r="F132" s="159"/>
      <c r="G132" s="90"/>
      <c r="H132" s="160"/>
      <c r="I132" s="90"/>
      <c r="J132" s="90"/>
      <c r="K132" s="156"/>
      <c r="L132" s="146"/>
      <c r="M132" s="146"/>
      <c r="N132" s="90"/>
      <c r="O132" s="90"/>
      <c r="P132" s="90"/>
      <c r="Q132" s="90"/>
      <c r="R132" s="90"/>
      <c r="S132" s="90"/>
      <c r="T132" s="90"/>
      <c r="U132" s="90"/>
      <c r="V132" s="90"/>
      <c r="W132" s="90"/>
      <c r="X132" s="90"/>
      <c r="Y132" s="90"/>
      <c r="Z132" s="90"/>
      <c r="AA132" s="90"/>
      <c r="AB132" s="90"/>
      <c r="AC132" s="90"/>
      <c r="AD132" s="90"/>
    </row>
    <row r="133" ht="11.25" customHeight="1">
      <c r="A133" s="90"/>
      <c r="B133" s="90"/>
      <c r="C133" s="158"/>
      <c r="D133" s="90"/>
      <c r="E133" s="90"/>
      <c r="F133" s="159"/>
      <c r="G133" s="90"/>
      <c r="H133" s="160"/>
      <c r="I133" s="90"/>
      <c r="J133" s="90"/>
      <c r="K133" s="156"/>
      <c r="L133" s="146"/>
      <c r="M133" s="146"/>
      <c r="N133" s="90"/>
      <c r="O133" s="90"/>
      <c r="P133" s="90"/>
      <c r="Q133" s="90"/>
      <c r="R133" s="90"/>
      <c r="S133" s="90"/>
      <c r="T133" s="90"/>
      <c r="U133" s="90"/>
      <c r="V133" s="90"/>
      <c r="W133" s="90"/>
      <c r="X133" s="90"/>
      <c r="Y133" s="90"/>
      <c r="Z133" s="90"/>
      <c r="AA133" s="90"/>
      <c r="AB133" s="90"/>
      <c r="AC133" s="90"/>
      <c r="AD133" s="90"/>
    </row>
    <row r="134" ht="11.25" customHeight="1">
      <c r="A134" s="90"/>
      <c r="B134" s="90"/>
      <c r="C134" s="158"/>
      <c r="D134" s="90"/>
      <c r="E134" s="90"/>
      <c r="F134" s="159"/>
      <c r="G134" s="90"/>
      <c r="H134" s="160"/>
      <c r="I134" s="90"/>
      <c r="J134" s="90"/>
      <c r="K134" s="156"/>
      <c r="L134" s="146"/>
      <c r="M134" s="146"/>
      <c r="N134" s="90"/>
      <c r="O134" s="90"/>
      <c r="P134" s="90"/>
      <c r="Q134" s="90"/>
      <c r="R134" s="90"/>
      <c r="S134" s="90"/>
      <c r="T134" s="90"/>
      <c r="U134" s="90"/>
      <c r="V134" s="90"/>
      <c r="W134" s="90"/>
      <c r="X134" s="90"/>
      <c r="Y134" s="90"/>
      <c r="Z134" s="90"/>
      <c r="AA134" s="90"/>
      <c r="AB134" s="90"/>
      <c r="AC134" s="90"/>
      <c r="AD134" s="90"/>
    </row>
    <row r="135" ht="11.25" customHeight="1">
      <c r="A135" s="90"/>
      <c r="B135" s="90"/>
      <c r="C135" s="158"/>
      <c r="D135" s="90"/>
      <c r="E135" s="90"/>
      <c r="F135" s="159"/>
      <c r="G135" s="90"/>
      <c r="H135" s="160"/>
      <c r="I135" s="90"/>
      <c r="J135" s="90"/>
      <c r="K135" s="156"/>
      <c r="L135" s="146"/>
      <c r="M135" s="146"/>
      <c r="N135" s="90"/>
      <c r="O135" s="90"/>
      <c r="P135" s="90"/>
      <c r="Q135" s="90"/>
      <c r="R135" s="90"/>
      <c r="S135" s="90"/>
      <c r="T135" s="90"/>
      <c r="U135" s="90"/>
      <c r="V135" s="90"/>
      <c r="W135" s="90"/>
      <c r="X135" s="90"/>
      <c r="Y135" s="90"/>
      <c r="Z135" s="90"/>
      <c r="AA135" s="90"/>
      <c r="AB135" s="90"/>
      <c r="AC135" s="90"/>
      <c r="AD135" s="90"/>
    </row>
    <row r="136" ht="11.25" customHeight="1">
      <c r="A136" s="90"/>
      <c r="B136" s="90"/>
      <c r="C136" s="158"/>
      <c r="D136" s="90"/>
      <c r="E136" s="90"/>
      <c r="F136" s="159"/>
      <c r="G136" s="90"/>
      <c r="H136" s="160"/>
      <c r="I136" s="90"/>
      <c r="J136" s="90"/>
      <c r="K136" s="156"/>
      <c r="L136" s="146"/>
      <c r="M136" s="146"/>
      <c r="N136" s="90"/>
      <c r="O136" s="90"/>
      <c r="P136" s="90"/>
      <c r="Q136" s="90"/>
      <c r="R136" s="90"/>
      <c r="S136" s="90"/>
      <c r="T136" s="90"/>
      <c r="U136" s="90"/>
      <c r="V136" s="90"/>
      <c r="W136" s="90"/>
      <c r="X136" s="90"/>
      <c r="Y136" s="90"/>
      <c r="Z136" s="90"/>
      <c r="AA136" s="90"/>
      <c r="AB136" s="90"/>
      <c r="AC136" s="90"/>
      <c r="AD136" s="90"/>
    </row>
    <row r="137" ht="11.25" customHeight="1">
      <c r="A137" s="90"/>
      <c r="B137" s="90"/>
      <c r="C137" s="158"/>
      <c r="D137" s="90"/>
      <c r="E137" s="90"/>
      <c r="F137" s="159"/>
      <c r="G137" s="90"/>
      <c r="H137" s="160"/>
      <c r="I137" s="90"/>
      <c r="J137" s="90"/>
      <c r="K137" s="156"/>
      <c r="L137" s="146"/>
      <c r="M137" s="146"/>
      <c r="N137" s="90"/>
      <c r="O137" s="90"/>
      <c r="P137" s="90"/>
      <c r="Q137" s="90"/>
      <c r="R137" s="90"/>
      <c r="S137" s="90"/>
      <c r="T137" s="90"/>
      <c r="U137" s="90"/>
      <c r="V137" s="90"/>
      <c r="W137" s="90"/>
      <c r="X137" s="90"/>
      <c r="Y137" s="90"/>
      <c r="Z137" s="90"/>
      <c r="AA137" s="90"/>
      <c r="AB137" s="90"/>
      <c r="AC137" s="90"/>
      <c r="AD137" s="90"/>
    </row>
    <row r="138" ht="11.25" customHeight="1">
      <c r="A138" s="90"/>
      <c r="B138" s="90"/>
      <c r="C138" s="158"/>
      <c r="D138" s="90"/>
      <c r="E138" s="90"/>
      <c r="F138" s="159"/>
      <c r="G138" s="90"/>
      <c r="H138" s="160"/>
      <c r="I138" s="90"/>
      <c r="J138" s="90"/>
      <c r="K138" s="156"/>
      <c r="L138" s="146"/>
      <c r="M138" s="146"/>
      <c r="N138" s="90"/>
      <c r="O138" s="90"/>
      <c r="P138" s="90"/>
      <c r="Q138" s="90"/>
      <c r="R138" s="90"/>
      <c r="S138" s="90"/>
      <c r="T138" s="90"/>
      <c r="U138" s="90"/>
      <c r="V138" s="90"/>
      <c r="W138" s="90"/>
      <c r="X138" s="90"/>
      <c r="Y138" s="90"/>
      <c r="Z138" s="90"/>
      <c r="AA138" s="90"/>
      <c r="AB138" s="90"/>
      <c r="AC138" s="90"/>
      <c r="AD138" s="90"/>
    </row>
    <row r="139" ht="11.25" customHeight="1">
      <c r="A139" s="90"/>
      <c r="B139" s="90"/>
      <c r="C139" s="158"/>
      <c r="D139" s="90"/>
      <c r="E139" s="90"/>
      <c r="F139" s="159"/>
      <c r="G139" s="90"/>
      <c r="H139" s="160"/>
      <c r="I139" s="90"/>
      <c r="J139" s="90"/>
      <c r="K139" s="156"/>
      <c r="L139" s="146"/>
      <c r="M139" s="146"/>
      <c r="N139" s="90"/>
      <c r="O139" s="90"/>
      <c r="P139" s="90"/>
      <c r="Q139" s="90"/>
      <c r="R139" s="90"/>
      <c r="S139" s="90"/>
      <c r="T139" s="90"/>
      <c r="U139" s="90"/>
      <c r="V139" s="90"/>
      <c r="W139" s="90"/>
      <c r="X139" s="90"/>
      <c r="Y139" s="90"/>
      <c r="Z139" s="90"/>
      <c r="AA139" s="90"/>
      <c r="AB139" s="90"/>
      <c r="AC139" s="90"/>
      <c r="AD139" s="90"/>
    </row>
    <row r="140" ht="11.25" customHeight="1">
      <c r="A140" s="90"/>
      <c r="B140" s="90"/>
      <c r="C140" s="158"/>
      <c r="D140" s="90"/>
      <c r="E140" s="90"/>
      <c r="F140" s="159"/>
      <c r="G140" s="90"/>
      <c r="H140" s="160"/>
      <c r="I140" s="90"/>
      <c r="J140" s="90"/>
      <c r="K140" s="156"/>
      <c r="L140" s="146"/>
      <c r="M140" s="146"/>
      <c r="N140" s="90"/>
      <c r="O140" s="90"/>
      <c r="P140" s="90"/>
      <c r="Q140" s="90"/>
      <c r="R140" s="90"/>
      <c r="S140" s="90"/>
      <c r="T140" s="90"/>
      <c r="U140" s="90"/>
      <c r="V140" s="90"/>
      <c r="W140" s="90"/>
      <c r="X140" s="90"/>
      <c r="Y140" s="90"/>
      <c r="Z140" s="90"/>
      <c r="AA140" s="90"/>
      <c r="AB140" s="90"/>
      <c r="AC140" s="90"/>
      <c r="AD140" s="90"/>
    </row>
    <row r="141" ht="11.25" customHeight="1">
      <c r="A141" s="90"/>
      <c r="B141" s="90"/>
      <c r="C141" s="158"/>
      <c r="D141" s="90"/>
      <c r="E141" s="90"/>
      <c r="F141" s="159"/>
      <c r="G141" s="90"/>
      <c r="H141" s="160"/>
      <c r="I141" s="90"/>
      <c r="J141" s="90"/>
      <c r="K141" s="156"/>
      <c r="L141" s="146"/>
      <c r="M141" s="146"/>
      <c r="N141" s="90"/>
      <c r="O141" s="90"/>
      <c r="P141" s="90"/>
      <c r="Q141" s="90"/>
      <c r="R141" s="90"/>
      <c r="S141" s="90"/>
      <c r="T141" s="90"/>
      <c r="U141" s="90"/>
      <c r="V141" s="90"/>
      <c r="W141" s="90"/>
      <c r="X141" s="90"/>
      <c r="Y141" s="90"/>
      <c r="Z141" s="90"/>
      <c r="AA141" s="90"/>
      <c r="AB141" s="90"/>
      <c r="AC141" s="90"/>
      <c r="AD141" s="90"/>
    </row>
    <row r="142" ht="11.25" customHeight="1">
      <c r="A142" s="90"/>
      <c r="B142" s="90"/>
      <c r="C142" s="158"/>
      <c r="D142" s="90"/>
      <c r="E142" s="90"/>
      <c r="F142" s="159"/>
      <c r="G142" s="90"/>
      <c r="H142" s="160"/>
      <c r="I142" s="90"/>
      <c r="J142" s="90"/>
      <c r="K142" s="156"/>
      <c r="L142" s="146"/>
      <c r="M142" s="146"/>
      <c r="N142" s="90"/>
      <c r="O142" s="90"/>
      <c r="P142" s="90"/>
      <c r="Q142" s="90"/>
      <c r="R142" s="90"/>
      <c r="S142" s="90"/>
      <c r="T142" s="90"/>
      <c r="U142" s="90"/>
      <c r="V142" s="90"/>
      <c r="W142" s="90"/>
      <c r="X142" s="90"/>
      <c r="Y142" s="90"/>
      <c r="Z142" s="90"/>
      <c r="AA142" s="90"/>
      <c r="AB142" s="90"/>
      <c r="AC142" s="90"/>
      <c r="AD142" s="90"/>
    </row>
    <row r="143" ht="11.25" customHeight="1">
      <c r="A143" s="90"/>
      <c r="B143" s="90"/>
      <c r="C143" s="158"/>
      <c r="D143" s="90"/>
      <c r="E143" s="90"/>
      <c r="F143" s="159"/>
      <c r="G143" s="90"/>
      <c r="H143" s="160"/>
      <c r="I143" s="90"/>
      <c r="J143" s="90"/>
      <c r="K143" s="156"/>
      <c r="L143" s="146"/>
      <c r="M143" s="146"/>
      <c r="N143" s="90"/>
      <c r="O143" s="90"/>
      <c r="P143" s="90"/>
      <c r="Q143" s="90"/>
      <c r="R143" s="90"/>
      <c r="S143" s="90"/>
      <c r="T143" s="90"/>
      <c r="U143" s="90"/>
      <c r="V143" s="90"/>
      <c r="W143" s="90"/>
      <c r="X143" s="90"/>
      <c r="Y143" s="90"/>
      <c r="Z143" s="90"/>
      <c r="AA143" s="90"/>
      <c r="AB143" s="90"/>
      <c r="AC143" s="90"/>
      <c r="AD143" s="90"/>
    </row>
    <row r="144" ht="11.25" customHeight="1">
      <c r="A144" s="90"/>
      <c r="B144" s="90"/>
      <c r="C144" s="158"/>
      <c r="D144" s="90"/>
      <c r="E144" s="90"/>
      <c r="F144" s="159"/>
      <c r="G144" s="90"/>
      <c r="H144" s="160"/>
      <c r="I144" s="90"/>
      <c r="J144" s="90"/>
      <c r="K144" s="156"/>
      <c r="L144" s="146"/>
      <c r="M144" s="146"/>
      <c r="N144" s="90"/>
      <c r="O144" s="90"/>
      <c r="P144" s="90"/>
      <c r="Q144" s="90"/>
      <c r="R144" s="90"/>
      <c r="S144" s="90"/>
      <c r="T144" s="90"/>
      <c r="U144" s="90"/>
      <c r="V144" s="90"/>
      <c r="W144" s="90"/>
      <c r="X144" s="90"/>
      <c r="Y144" s="90"/>
      <c r="Z144" s="90"/>
      <c r="AA144" s="90"/>
      <c r="AB144" s="90"/>
      <c r="AC144" s="90"/>
      <c r="AD144" s="90"/>
    </row>
    <row r="145" ht="11.25" customHeight="1">
      <c r="A145" s="90"/>
      <c r="B145" s="90"/>
      <c r="C145" s="158"/>
      <c r="D145" s="90"/>
      <c r="E145" s="90"/>
      <c r="F145" s="159"/>
      <c r="G145" s="90"/>
      <c r="H145" s="160"/>
      <c r="I145" s="90"/>
      <c r="J145" s="90"/>
      <c r="K145" s="156"/>
      <c r="L145" s="146"/>
      <c r="M145" s="146"/>
      <c r="N145" s="90"/>
      <c r="O145" s="90"/>
      <c r="P145" s="90"/>
      <c r="Q145" s="90"/>
      <c r="R145" s="90"/>
      <c r="S145" s="90"/>
      <c r="T145" s="90"/>
      <c r="U145" s="90"/>
      <c r="V145" s="90"/>
      <c r="W145" s="90"/>
      <c r="X145" s="90"/>
      <c r="Y145" s="90"/>
      <c r="Z145" s="90"/>
      <c r="AA145" s="90"/>
      <c r="AB145" s="90"/>
      <c r="AC145" s="90"/>
      <c r="AD145" s="90"/>
    </row>
    <row r="146" ht="11.25" customHeight="1">
      <c r="A146" s="90"/>
      <c r="B146" s="90"/>
      <c r="C146" s="158"/>
      <c r="D146" s="90"/>
      <c r="E146" s="90"/>
      <c r="F146" s="159"/>
      <c r="G146" s="90"/>
      <c r="H146" s="160"/>
      <c r="I146" s="90"/>
      <c r="J146" s="90"/>
      <c r="K146" s="156"/>
      <c r="L146" s="146"/>
      <c r="M146" s="146"/>
      <c r="N146" s="90"/>
      <c r="O146" s="90"/>
      <c r="P146" s="90"/>
      <c r="Q146" s="90"/>
      <c r="R146" s="90"/>
      <c r="S146" s="90"/>
      <c r="T146" s="90"/>
      <c r="U146" s="90"/>
      <c r="V146" s="90"/>
      <c r="W146" s="90"/>
      <c r="X146" s="90"/>
      <c r="Y146" s="90"/>
      <c r="Z146" s="90"/>
      <c r="AA146" s="90"/>
      <c r="AB146" s="90"/>
      <c r="AC146" s="90"/>
      <c r="AD146" s="90"/>
    </row>
    <row r="147" ht="11.25" customHeight="1">
      <c r="A147" s="90"/>
      <c r="B147" s="90"/>
      <c r="C147" s="158"/>
      <c r="D147" s="90"/>
      <c r="E147" s="90"/>
      <c r="F147" s="159"/>
      <c r="G147" s="90"/>
      <c r="H147" s="160"/>
      <c r="I147" s="90"/>
      <c r="J147" s="90"/>
      <c r="K147" s="156"/>
      <c r="L147" s="146"/>
      <c r="M147" s="146"/>
      <c r="N147" s="90"/>
      <c r="O147" s="90"/>
      <c r="P147" s="90"/>
      <c r="Q147" s="90"/>
      <c r="R147" s="90"/>
      <c r="S147" s="90"/>
      <c r="T147" s="90"/>
      <c r="U147" s="90"/>
      <c r="V147" s="90"/>
      <c r="W147" s="90"/>
      <c r="X147" s="90"/>
      <c r="Y147" s="90"/>
      <c r="Z147" s="90"/>
      <c r="AA147" s="90"/>
      <c r="AB147" s="90"/>
      <c r="AC147" s="90"/>
      <c r="AD147" s="90"/>
    </row>
    <row r="148" ht="11.25" customHeight="1">
      <c r="A148" s="90"/>
      <c r="B148" s="90"/>
      <c r="C148" s="158"/>
      <c r="D148" s="90"/>
      <c r="E148" s="90"/>
      <c r="F148" s="159"/>
      <c r="G148" s="90"/>
      <c r="H148" s="160"/>
      <c r="I148" s="90"/>
      <c r="J148" s="90"/>
      <c r="K148" s="156"/>
      <c r="L148" s="146"/>
      <c r="M148" s="146"/>
      <c r="N148" s="90"/>
      <c r="O148" s="90"/>
      <c r="P148" s="90"/>
      <c r="Q148" s="90"/>
      <c r="R148" s="90"/>
      <c r="S148" s="90"/>
      <c r="T148" s="90"/>
      <c r="U148" s="90"/>
      <c r="V148" s="90"/>
      <c r="W148" s="90"/>
      <c r="X148" s="90"/>
      <c r="Y148" s="90"/>
      <c r="Z148" s="90"/>
      <c r="AA148" s="90"/>
      <c r="AB148" s="90"/>
      <c r="AC148" s="90"/>
      <c r="AD148" s="90"/>
    </row>
    <row r="149" ht="11.25" customHeight="1">
      <c r="A149" s="90"/>
      <c r="B149" s="90"/>
      <c r="C149" s="158"/>
      <c r="D149" s="90"/>
      <c r="E149" s="90"/>
      <c r="F149" s="159"/>
      <c r="G149" s="90"/>
      <c r="H149" s="160"/>
      <c r="I149" s="90"/>
      <c r="J149" s="90"/>
      <c r="K149" s="156"/>
      <c r="L149" s="146"/>
      <c r="M149" s="146"/>
      <c r="N149" s="90"/>
      <c r="O149" s="90"/>
      <c r="P149" s="90"/>
      <c r="Q149" s="90"/>
      <c r="R149" s="90"/>
      <c r="S149" s="90"/>
      <c r="T149" s="90"/>
      <c r="U149" s="90"/>
      <c r="V149" s="90"/>
      <c r="W149" s="90"/>
      <c r="X149" s="90"/>
      <c r="Y149" s="90"/>
      <c r="Z149" s="90"/>
      <c r="AA149" s="90"/>
      <c r="AB149" s="90"/>
      <c r="AC149" s="90"/>
      <c r="AD149" s="90"/>
    </row>
    <row r="150" ht="11.25" customHeight="1">
      <c r="A150" s="90"/>
      <c r="B150" s="90"/>
      <c r="C150" s="158"/>
      <c r="D150" s="90"/>
      <c r="E150" s="90"/>
      <c r="F150" s="159"/>
      <c r="G150" s="90"/>
      <c r="H150" s="160"/>
      <c r="I150" s="90"/>
      <c r="J150" s="90"/>
      <c r="K150" s="156"/>
      <c r="L150" s="146"/>
      <c r="M150" s="146"/>
      <c r="N150" s="90"/>
      <c r="O150" s="90"/>
      <c r="P150" s="90"/>
      <c r="Q150" s="90"/>
      <c r="R150" s="90"/>
      <c r="S150" s="90"/>
      <c r="T150" s="90"/>
      <c r="U150" s="90"/>
      <c r="V150" s="90"/>
      <c r="W150" s="90"/>
      <c r="X150" s="90"/>
      <c r="Y150" s="90"/>
      <c r="Z150" s="90"/>
      <c r="AA150" s="90"/>
      <c r="AB150" s="90"/>
      <c r="AC150" s="90"/>
      <c r="AD150" s="90"/>
    </row>
    <row r="151" ht="11.25" customHeight="1">
      <c r="A151" s="90"/>
      <c r="B151" s="90"/>
      <c r="C151" s="158"/>
      <c r="D151" s="90"/>
      <c r="E151" s="90"/>
      <c r="F151" s="159"/>
      <c r="G151" s="90"/>
      <c r="H151" s="160"/>
      <c r="I151" s="90"/>
      <c r="J151" s="90"/>
      <c r="K151" s="156"/>
      <c r="L151" s="146"/>
      <c r="M151" s="146"/>
      <c r="N151" s="90"/>
      <c r="O151" s="90"/>
      <c r="P151" s="90"/>
      <c r="Q151" s="90"/>
      <c r="R151" s="90"/>
      <c r="S151" s="90"/>
      <c r="T151" s="90"/>
      <c r="U151" s="90"/>
      <c r="V151" s="90"/>
      <c r="W151" s="90"/>
      <c r="X151" s="90"/>
      <c r="Y151" s="90"/>
      <c r="Z151" s="90"/>
      <c r="AA151" s="90"/>
      <c r="AB151" s="90"/>
      <c r="AC151" s="90"/>
      <c r="AD151" s="90"/>
    </row>
    <row r="152" ht="11.25" customHeight="1">
      <c r="A152" s="90"/>
      <c r="B152" s="90"/>
      <c r="C152" s="158"/>
      <c r="D152" s="90"/>
      <c r="E152" s="90"/>
      <c r="F152" s="159"/>
      <c r="G152" s="90"/>
      <c r="H152" s="160"/>
      <c r="I152" s="90"/>
      <c r="J152" s="90"/>
      <c r="K152" s="156"/>
      <c r="L152" s="146"/>
      <c r="M152" s="146"/>
      <c r="N152" s="90"/>
      <c r="O152" s="90"/>
      <c r="P152" s="90"/>
      <c r="Q152" s="90"/>
      <c r="R152" s="90"/>
      <c r="S152" s="90"/>
      <c r="T152" s="90"/>
      <c r="U152" s="90"/>
      <c r="V152" s="90"/>
      <c r="W152" s="90"/>
      <c r="X152" s="90"/>
      <c r="Y152" s="90"/>
      <c r="Z152" s="90"/>
      <c r="AA152" s="90"/>
      <c r="AB152" s="90"/>
      <c r="AC152" s="90"/>
      <c r="AD152" s="90"/>
    </row>
    <row r="153" ht="11.25" customHeight="1">
      <c r="A153" s="90"/>
      <c r="B153" s="90"/>
      <c r="C153" s="158"/>
      <c r="D153" s="90"/>
      <c r="E153" s="90"/>
      <c r="F153" s="159"/>
      <c r="G153" s="90"/>
      <c r="H153" s="160"/>
      <c r="I153" s="90"/>
      <c r="J153" s="90"/>
      <c r="K153" s="156"/>
      <c r="L153" s="146"/>
      <c r="M153" s="146"/>
      <c r="N153" s="90"/>
      <c r="O153" s="90"/>
      <c r="P153" s="90"/>
      <c r="Q153" s="90"/>
      <c r="R153" s="90"/>
      <c r="S153" s="90"/>
      <c r="T153" s="90"/>
      <c r="U153" s="90"/>
      <c r="V153" s="90"/>
      <c r="W153" s="90"/>
      <c r="X153" s="90"/>
      <c r="Y153" s="90"/>
      <c r="Z153" s="90"/>
      <c r="AA153" s="90"/>
      <c r="AB153" s="90"/>
      <c r="AC153" s="90"/>
      <c r="AD153" s="90"/>
    </row>
    <row r="154" ht="11.25" customHeight="1">
      <c r="A154" s="90"/>
      <c r="B154" s="90"/>
      <c r="C154" s="158"/>
      <c r="D154" s="90"/>
      <c r="E154" s="90"/>
      <c r="F154" s="159"/>
      <c r="G154" s="90"/>
      <c r="H154" s="160"/>
      <c r="I154" s="90"/>
      <c r="J154" s="90"/>
      <c r="K154" s="156"/>
      <c r="L154" s="146"/>
      <c r="M154" s="146"/>
      <c r="N154" s="90"/>
      <c r="O154" s="90"/>
      <c r="P154" s="90"/>
      <c r="Q154" s="90"/>
      <c r="R154" s="90"/>
      <c r="S154" s="90"/>
      <c r="T154" s="90"/>
      <c r="U154" s="90"/>
      <c r="V154" s="90"/>
      <c r="W154" s="90"/>
      <c r="X154" s="90"/>
      <c r="Y154" s="90"/>
      <c r="Z154" s="90"/>
      <c r="AA154" s="90"/>
      <c r="AB154" s="90"/>
      <c r="AC154" s="90"/>
      <c r="AD154" s="90"/>
    </row>
    <row r="155" ht="11.25" customHeight="1">
      <c r="A155" s="90"/>
      <c r="B155" s="90"/>
      <c r="C155" s="158"/>
      <c r="D155" s="90"/>
      <c r="E155" s="90"/>
      <c r="F155" s="159"/>
      <c r="G155" s="90"/>
      <c r="H155" s="160"/>
      <c r="I155" s="90"/>
      <c r="J155" s="90"/>
      <c r="K155" s="156"/>
      <c r="L155" s="146"/>
      <c r="M155" s="146"/>
      <c r="N155" s="90"/>
      <c r="O155" s="90"/>
      <c r="P155" s="90"/>
      <c r="Q155" s="90"/>
      <c r="R155" s="90"/>
      <c r="S155" s="90"/>
      <c r="T155" s="90"/>
      <c r="U155" s="90"/>
      <c r="V155" s="90"/>
      <c r="W155" s="90"/>
      <c r="X155" s="90"/>
      <c r="Y155" s="90"/>
      <c r="Z155" s="90"/>
      <c r="AA155" s="90"/>
      <c r="AB155" s="90"/>
      <c r="AC155" s="90"/>
      <c r="AD155" s="90"/>
    </row>
    <row r="156" ht="11.25" customHeight="1">
      <c r="A156" s="90"/>
      <c r="B156" s="90"/>
      <c r="C156" s="158"/>
      <c r="D156" s="90"/>
      <c r="E156" s="90"/>
      <c r="F156" s="159"/>
      <c r="G156" s="90"/>
      <c r="H156" s="160"/>
      <c r="I156" s="90"/>
      <c r="J156" s="90"/>
      <c r="K156" s="156"/>
      <c r="L156" s="146"/>
      <c r="M156" s="146"/>
      <c r="N156" s="90"/>
      <c r="O156" s="90"/>
      <c r="P156" s="90"/>
      <c r="Q156" s="90"/>
      <c r="R156" s="90"/>
      <c r="S156" s="90"/>
      <c r="T156" s="90"/>
      <c r="U156" s="90"/>
      <c r="V156" s="90"/>
      <c r="W156" s="90"/>
      <c r="X156" s="90"/>
      <c r="Y156" s="90"/>
      <c r="Z156" s="90"/>
      <c r="AA156" s="90"/>
      <c r="AB156" s="90"/>
      <c r="AC156" s="90"/>
      <c r="AD156" s="90"/>
    </row>
    <row r="157" ht="11.25" customHeight="1">
      <c r="A157" s="90"/>
      <c r="B157" s="90"/>
      <c r="C157" s="158"/>
      <c r="D157" s="90"/>
      <c r="E157" s="90"/>
      <c r="F157" s="159"/>
      <c r="G157" s="90"/>
      <c r="H157" s="160"/>
      <c r="I157" s="90"/>
      <c r="J157" s="90"/>
      <c r="K157" s="156"/>
      <c r="L157" s="146"/>
      <c r="M157" s="146"/>
      <c r="N157" s="90"/>
      <c r="O157" s="90"/>
      <c r="P157" s="90"/>
      <c r="Q157" s="90"/>
      <c r="R157" s="90"/>
      <c r="S157" s="90"/>
      <c r="T157" s="90"/>
      <c r="U157" s="90"/>
      <c r="V157" s="90"/>
      <c r="W157" s="90"/>
      <c r="X157" s="90"/>
      <c r="Y157" s="90"/>
      <c r="Z157" s="90"/>
      <c r="AA157" s="90"/>
      <c r="AB157" s="90"/>
      <c r="AC157" s="90"/>
      <c r="AD157" s="90"/>
    </row>
    <row r="158" ht="11.25" customHeight="1">
      <c r="A158" s="90"/>
      <c r="B158" s="90"/>
      <c r="C158" s="158"/>
      <c r="D158" s="90"/>
      <c r="E158" s="90"/>
      <c r="F158" s="159"/>
      <c r="G158" s="90"/>
      <c r="H158" s="160"/>
      <c r="I158" s="90"/>
      <c r="J158" s="90"/>
      <c r="K158" s="156"/>
      <c r="L158" s="146"/>
      <c r="M158" s="146"/>
      <c r="N158" s="90"/>
      <c r="O158" s="90"/>
      <c r="P158" s="90"/>
      <c r="Q158" s="90"/>
      <c r="R158" s="90"/>
      <c r="S158" s="90"/>
      <c r="T158" s="90"/>
      <c r="U158" s="90"/>
      <c r="V158" s="90"/>
      <c r="W158" s="90"/>
      <c r="X158" s="90"/>
      <c r="Y158" s="90"/>
      <c r="Z158" s="90"/>
      <c r="AA158" s="90"/>
      <c r="AB158" s="90"/>
      <c r="AC158" s="90"/>
      <c r="AD158" s="90"/>
    </row>
    <row r="159" ht="11.25" customHeight="1">
      <c r="A159" s="90"/>
      <c r="B159" s="90"/>
      <c r="C159" s="158"/>
      <c r="D159" s="90"/>
      <c r="E159" s="90"/>
      <c r="F159" s="159"/>
      <c r="G159" s="90"/>
      <c r="H159" s="160"/>
      <c r="I159" s="90"/>
      <c r="J159" s="90"/>
      <c r="K159" s="156"/>
      <c r="L159" s="146"/>
      <c r="M159" s="146"/>
      <c r="N159" s="90"/>
      <c r="O159" s="90"/>
      <c r="P159" s="90"/>
      <c r="Q159" s="90"/>
      <c r="R159" s="90"/>
      <c r="S159" s="90"/>
      <c r="T159" s="90"/>
      <c r="U159" s="90"/>
      <c r="V159" s="90"/>
      <c r="W159" s="90"/>
      <c r="X159" s="90"/>
      <c r="Y159" s="90"/>
      <c r="Z159" s="90"/>
      <c r="AA159" s="90"/>
      <c r="AB159" s="90"/>
      <c r="AC159" s="90"/>
      <c r="AD159" s="90"/>
    </row>
    <row r="160" ht="11.25" customHeight="1">
      <c r="A160" s="90"/>
      <c r="B160" s="90"/>
      <c r="C160" s="158"/>
      <c r="D160" s="90"/>
      <c r="E160" s="90"/>
      <c r="F160" s="159"/>
      <c r="G160" s="90"/>
      <c r="H160" s="160"/>
      <c r="I160" s="90"/>
      <c r="J160" s="90"/>
      <c r="K160" s="156"/>
      <c r="L160" s="146"/>
      <c r="M160" s="146"/>
      <c r="N160" s="90"/>
      <c r="O160" s="90"/>
      <c r="P160" s="90"/>
      <c r="Q160" s="90"/>
      <c r="R160" s="90"/>
      <c r="S160" s="90"/>
      <c r="T160" s="90"/>
      <c r="U160" s="90"/>
      <c r="V160" s="90"/>
      <c r="W160" s="90"/>
      <c r="X160" s="90"/>
      <c r="Y160" s="90"/>
      <c r="Z160" s="90"/>
      <c r="AA160" s="90"/>
      <c r="AB160" s="90"/>
      <c r="AC160" s="90"/>
      <c r="AD160" s="90"/>
    </row>
    <row r="161" ht="11.25" customHeight="1">
      <c r="A161" s="90"/>
      <c r="B161" s="90"/>
      <c r="C161" s="158"/>
      <c r="D161" s="90"/>
      <c r="E161" s="90"/>
      <c r="F161" s="159"/>
      <c r="G161" s="90"/>
      <c r="H161" s="160"/>
      <c r="I161" s="90"/>
      <c r="J161" s="90"/>
      <c r="K161" s="156"/>
      <c r="L161" s="146"/>
      <c r="M161" s="146"/>
      <c r="N161" s="90"/>
      <c r="O161" s="90"/>
      <c r="P161" s="90"/>
      <c r="Q161" s="90"/>
      <c r="R161" s="90"/>
      <c r="S161" s="90"/>
      <c r="T161" s="90"/>
      <c r="U161" s="90"/>
      <c r="V161" s="90"/>
      <c r="W161" s="90"/>
      <c r="X161" s="90"/>
      <c r="Y161" s="90"/>
      <c r="Z161" s="90"/>
      <c r="AA161" s="90"/>
      <c r="AB161" s="90"/>
      <c r="AC161" s="90"/>
      <c r="AD161" s="90"/>
    </row>
    <row r="162" ht="11.25" customHeight="1">
      <c r="A162" s="90"/>
      <c r="B162" s="90"/>
      <c r="C162" s="158"/>
      <c r="D162" s="90"/>
      <c r="E162" s="90"/>
      <c r="F162" s="159"/>
      <c r="G162" s="90"/>
      <c r="H162" s="160"/>
      <c r="I162" s="90"/>
      <c r="J162" s="90"/>
      <c r="K162" s="156"/>
      <c r="L162" s="146"/>
      <c r="M162" s="146"/>
      <c r="N162" s="90"/>
      <c r="O162" s="90"/>
      <c r="P162" s="90"/>
      <c r="Q162" s="90"/>
      <c r="R162" s="90"/>
      <c r="S162" s="90"/>
      <c r="T162" s="90"/>
      <c r="U162" s="90"/>
      <c r="V162" s="90"/>
      <c r="W162" s="90"/>
      <c r="X162" s="90"/>
      <c r="Y162" s="90"/>
      <c r="Z162" s="90"/>
      <c r="AA162" s="90"/>
      <c r="AB162" s="90"/>
      <c r="AC162" s="90"/>
      <c r="AD162" s="90"/>
    </row>
    <row r="163" ht="11.25" customHeight="1">
      <c r="A163" s="90"/>
      <c r="B163" s="90"/>
      <c r="C163" s="158"/>
      <c r="D163" s="90"/>
      <c r="E163" s="90"/>
      <c r="F163" s="159"/>
      <c r="G163" s="90"/>
      <c r="H163" s="160"/>
      <c r="I163" s="90"/>
      <c r="J163" s="90"/>
      <c r="K163" s="156"/>
      <c r="L163" s="146"/>
      <c r="M163" s="146"/>
      <c r="N163" s="90"/>
      <c r="O163" s="90"/>
      <c r="P163" s="90"/>
      <c r="Q163" s="90"/>
      <c r="R163" s="90"/>
      <c r="S163" s="90"/>
      <c r="T163" s="90"/>
      <c r="U163" s="90"/>
      <c r="V163" s="90"/>
      <c r="W163" s="90"/>
      <c r="X163" s="90"/>
      <c r="Y163" s="90"/>
      <c r="Z163" s="90"/>
      <c r="AA163" s="90"/>
      <c r="AB163" s="90"/>
      <c r="AC163" s="90"/>
      <c r="AD163" s="90"/>
    </row>
    <row r="164" ht="11.25" customHeight="1">
      <c r="A164" s="90"/>
      <c r="B164" s="90"/>
      <c r="C164" s="158"/>
      <c r="D164" s="90"/>
      <c r="E164" s="90"/>
      <c r="F164" s="159"/>
      <c r="G164" s="90"/>
      <c r="H164" s="160"/>
      <c r="I164" s="90"/>
      <c r="J164" s="90"/>
      <c r="K164" s="156"/>
      <c r="L164" s="146"/>
      <c r="M164" s="146"/>
      <c r="N164" s="90"/>
      <c r="O164" s="90"/>
      <c r="P164" s="90"/>
      <c r="Q164" s="90"/>
      <c r="R164" s="90"/>
      <c r="S164" s="90"/>
      <c r="T164" s="90"/>
      <c r="U164" s="90"/>
      <c r="V164" s="90"/>
      <c r="W164" s="90"/>
      <c r="X164" s="90"/>
      <c r="Y164" s="90"/>
      <c r="Z164" s="90"/>
      <c r="AA164" s="90"/>
      <c r="AB164" s="90"/>
      <c r="AC164" s="90"/>
      <c r="AD164" s="90"/>
    </row>
    <row r="165" ht="11.25" customHeight="1">
      <c r="A165" s="90"/>
      <c r="B165" s="90"/>
      <c r="C165" s="158"/>
      <c r="D165" s="90"/>
      <c r="E165" s="90"/>
      <c r="F165" s="159"/>
      <c r="G165" s="90"/>
      <c r="H165" s="160"/>
      <c r="I165" s="90"/>
      <c r="J165" s="90"/>
      <c r="K165" s="156"/>
      <c r="L165" s="146"/>
      <c r="M165" s="146"/>
      <c r="N165" s="90"/>
      <c r="O165" s="90"/>
      <c r="P165" s="90"/>
      <c r="Q165" s="90"/>
      <c r="R165" s="90"/>
      <c r="S165" s="90"/>
      <c r="T165" s="90"/>
      <c r="U165" s="90"/>
      <c r="V165" s="90"/>
      <c r="W165" s="90"/>
      <c r="X165" s="90"/>
      <c r="Y165" s="90"/>
      <c r="Z165" s="90"/>
      <c r="AA165" s="90"/>
      <c r="AB165" s="90"/>
      <c r="AC165" s="90"/>
      <c r="AD165" s="90"/>
    </row>
    <row r="166" ht="11.25" customHeight="1">
      <c r="A166" s="90"/>
      <c r="B166" s="90"/>
      <c r="C166" s="158"/>
      <c r="D166" s="90"/>
      <c r="E166" s="90"/>
      <c r="F166" s="159"/>
      <c r="G166" s="90"/>
      <c r="H166" s="160"/>
      <c r="I166" s="90"/>
      <c r="J166" s="90"/>
      <c r="K166" s="156"/>
      <c r="L166" s="146"/>
      <c r="M166" s="146"/>
      <c r="N166" s="90"/>
      <c r="O166" s="90"/>
      <c r="P166" s="90"/>
      <c r="Q166" s="90"/>
      <c r="R166" s="90"/>
      <c r="S166" s="90"/>
      <c r="T166" s="90"/>
      <c r="U166" s="90"/>
      <c r="V166" s="90"/>
      <c r="W166" s="90"/>
      <c r="X166" s="90"/>
      <c r="Y166" s="90"/>
      <c r="Z166" s="90"/>
      <c r="AA166" s="90"/>
      <c r="AB166" s="90"/>
      <c r="AC166" s="90"/>
      <c r="AD166" s="90"/>
    </row>
    <row r="167" ht="11.25" customHeight="1">
      <c r="A167" s="90"/>
      <c r="B167" s="90"/>
      <c r="C167" s="158"/>
      <c r="D167" s="90"/>
      <c r="E167" s="90"/>
      <c r="F167" s="159"/>
      <c r="G167" s="90"/>
      <c r="H167" s="160"/>
      <c r="I167" s="90"/>
      <c r="J167" s="90"/>
      <c r="K167" s="156"/>
      <c r="L167" s="146"/>
      <c r="M167" s="146"/>
      <c r="N167" s="90"/>
      <c r="O167" s="90"/>
      <c r="P167" s="90"/>
      <c r="Q167" s="90"/>
      <c r="R167" s="90"/>
      <c r="S167" s="90"/>
      <c r="T167" s="90"/>
      <c r="U167" s="90"/>
      <c r="V167" s="90"/>
      <c r="W167" s="90"/>
      <c r="X167" s="90"/>
      <c r="Y167" s="90"/>
      <c r="Z167" s="90"/>
      <c r="AA167" s="90"/>
      <c r="AB167" s="90"/>
      <c r="AC167" s="90"/>
      <c r="AD167" s="90"/>
    </row>
    <row r="168" ht="11.25" customHeight="1">
      <c r="A168" s="90"/>
      <c r="B168" s="90"/>
      <c r="C168" s="158"/>
      <c r="D168" s="90"/>
      <c r="E168" s="90"/>
      <c r="F168" s="159"/>
      <c r="G168" s="90"/>
      <c r="H168" s="160"/>
      <c r="I168" s="90"/>
      <c r="J168" s="90"/>
      <c r="K168" s="156"/>
      <c r="L168" s="146"/>
      <c r="M168" s="146"/>
      <c r="N168" s="90"/>
      <c r="O168" s="90"/>
      <c r="P168" s="90"/>
      <c r="Q168" s="90"/>
      <c r="R168" s="90"/>
      <c r="S168" s="90"/>
      <c r="T168" s="90"/>
      <c r="U168" s="90"/>
      <c r="V168" s="90"/>
      <c r="W168" s="90"/>
      <c r="X168" s="90"/>
      <c r="Y168" s="90"/>
      <c r="Z168" s="90"/>
      <c r="AA168" s="90"/>
      <c r="AB168" s="90"/>
      <c r="AC168" s="90"/>
      <c r="AD168" s="90"/>
    </row>
    <row r="169" ht="11.25" customHeight="1">
      <c r="A169" s="90"/>
      <c r="B169" s="90"/>
      <c r="C169" s="158"/>
      <c r="D169" s="90"/>
      <c r="E169" s="90"/>
      <c r="F169" s="159"/>
      <c r="G169" s="90"/>
      <c r="H169" s="160"/>
      <c r="I169" s="90"/>
      <c r="J169" s="90"/>
      <c r="K169" s="156"/>
      <c r="L169" s="146"/>
      <c r="M169" s="146"/>
      <c r="N169" s="90"/>
      <c r="O169" s="90"/>
      <c r="P169" s="90"/>
      <c r="Q169" s="90"/>
      <c r="R169" s="90"/>
      <c r="S169" s="90"/>
      <c r="T169" s="90"/>
      <c r="U169" s="90"/>
      <c r="V169" s="90"/>
      <c r="W169" s="90"/>
      <c r="X169" s="90"/>
      <c r="Y169" s="90"/>
      <c r="Z169" s="90"/>
      <c r="AA169" s="90"/>
      <c r="AB169" s="90"/>
      <c r="AC169" s="90"/>
      <c r="AD169" s="90"/>
    </row>
    <row r="170" ht="11.25" customHeight="1">
      <c r="A170" s="90"/>
      <c r="B170" s="90"/>
      <c r="C170" s="158"/>
      <c r="D170" s="90"/>
      <c r="E170" s="90"/>
      <c r="F170" s="159"/>
      <c r="G170" s="90"/>
      <c r="H170" s="160"/>
      <c r="I170" s="90"/>
      <c r="J170" s="90"/>
      <c r="K170" s="156"/>
      <c r="L170" s="146"/>
      <c r="M170" s="146"/>
      <c r="N170" s="90"/>
      <c r="O170" s="90"/>
      <c r="P170" s="90"/>
      <c r="Q170" s="90"/>
      <c r="R170" s="90"/>
      <c r="S170" s="90"/>
      <c r="T170" s="90"/>
      <c r="U170" s="90"/>
      <c r="V170" s="90"/>
      <c r="W170" s="90"/>
      <c r="X170" s="90"/>
      <c r="Y170" s="90"/>
      <c r="Z170" s="90"/>
      <c r="AA170" s="90"/>
      <c r="AB170" s="90"/>
      <c r="AC170" s="90"/>
      <c r="AD170" s="90"/>
    </row>
    <row r="171" ht="11.25" customHeight="1">
      <c r="A171" s="90"/>
      <c r="B171" s="90"/>
      <c r="C171" s="158"/>
      <c r="D171" s="90"/>
      <c r="E171" s="90"/>
      <c r="F171" s="159"/>
      <c r="G171" s="90"/>
      <c r="H171" s="160"/>
      <c r="I171" s="90"/>
      <c r="J171" s="90"/>
      <c r="K171" s="156"/>
      <c r="L171" s="146"/>
      <c r="M171" s="146"/>
      <c r="N171" s="90"/>
      <c r="O171" s="90"/>
      <c r="P171" s="90"/>
      <c r="Q171" s="90"/>
      <c r="R171" s="90"/>
      <c r="S171" s="90"/>
      <c r="T171" s="90"/>
      <c r="U171" s="90"/>
      <c r="V171" s="90"/>
      <c r="W171" s="90"/>
      <c r="X171" s="90"/>
      <c r="Y171" s="90"/>
      <c r="Z171" s="90"/>
      <c r="AA171" s="90"/>
      <c r="AB171" s="90"/>
      <c r="AC171" s="90"/>
      <c r="AD171" s="90"/>
    </row>
    <row r="172" ht="11.25" customHeight="1">
      <c r="A172" s="90"/>
      <c r="B172" s="90"/>
      <c r="C172" s="158"/>
      <c r="D172" s="90"/>
      <c r="E172" s="90"/>
      <c r="F172" s="159"/>
      <c r="G172" s="90"/>
      <c r="H172" s="160"/>
      <c r="I172" s="90"/>
      <c r="J172" s="90"/>
      <c r="K172" s="156"/>
      <c r="L172" s="146"/>
      <c r="M172" s="146"/>
      <c r="N172" s="90"/>
      <c r="O172" s="90"/>
      <c r="P172" s="90"/>
      <c r="Q172" s="90"/>
      <c r="R172" s="90"/>
      <c r="S172" s="90"/>
      <c r="T172" s="90"/>
      <c r="U172" s="90"/>
      <c r="V172" s="90"/>
      <c r="W172" s="90"/>
      <c r="X172" s="90"/>
      <c r="Y172" s="90"/>
      <c r="Z172" s="90"/>
      <c r="AA172" s="90"/>
      <c r="AB172" s="90"/>
      <c r="AC172" s="90"/>
      <c r="AD172" s="90"/>
    </row>
    <row r="173" ht="11.25" customHeight="1">
      <c r="A173" s="90"/>
      <c r="B173" s="90"/>
      <c r="C173" s="158"/>
      <c r="D173" s="90"/>
      <c r="E173" s="90"/>
      <c r="F173" s="159"/>
      <c r="G173" s="90"/>
      <c r="H173" s="160"/>
      <c r="I173" s="90"/>
      <c r="J173" s="90"/>
      <c r="K173" s="156"/>
      <c r="L173" s="146"/>
      <c r="M173" s="146"/>
      <c r="N173" s="90"/>
      <c r="O173" s="90"/>
      <c r="P173" s="90"/>
      <c r="Q173" s="90"/>
      <c r="R173" s="90"/>
      <c r="S173" s="90"/>
      <c r="T173" s="90"/>
      <c r="U173" s="90"/>
      <c r="V173" s="90"/>
      <c r="W173" s="90"/>
      <c r="X173" s="90"/>
      <c r="Y173" s="90"/>
      <c r="Z173" s="90"/>
      <c r="AA173" s="90"/>
      <c r="AB173" s="90"/>
      <c r="AC173" s="90"/>
      <c r="AD173" s="90"/>
    </row>
    <row r="174" ht="11.25" customHeight="1">
      <c r="A174" s="90"/>
      <c r="B174" s="90"/>
      <c r="C174" s="158"/>
      <c r="D174" s="90"/>
      <c r="E174" s="90"/>
      <c r="F174" s="159"/>
      <c r="G174" s="90"/>
      <c r="H174" s="160"/>
      <c r="I174" s="90"/>
      <c r="J174" s="90"/>
      <c r="K174" s="156"/>
      <c r="L174" s="146"/>
      <c r="M174" s="146"/>
      <c r="N174" s="90"/>
      <c r="O174" s="90"/>
      <c r="P174" s="90"/>
      <c r="Q174" s="90"/>
      <c r="R174" s="90"/>
      <c r="S174" s="90"/>
      <c r="T174" s="90"/>
      <c r="U174" s="90"/>
      <c r="V174" s="90"/>
      <c r="W174" s="90"/>
      <c r="X174" s="90"/>
      <c r="Y174" s="90"/>
      <c r="Z174" s="90"/>
      <c r="AA174" s="90"/>
      <c r="AB174" s="90"/>
      <c r="AC174" s="90"/>
      <c r="AD174" s="90"/>
    </row>
    <row r="175" ht="11.25" customHeight="1">
      <c r="A175" s="90"/>
      <c r="B175" s="90"/>
      <c r="C175" s="158"/>
      <c r="D175" s="90"/>
      <c r="E175" s="90"/>
      <c r="F175" s="159"/>
      <c r="G175" s="90"/>
      <c r="H175" s="160"/>
      <c r="I175" s="90"/>
      <c r="J175" s="90"/>
      <c r="K175" s="156"/>
      <c r="L175" s="146"/>
      <c r="M175" s="146"/>
      <c r="N175" s="90"/>
      <c r="O175" s="90"/>
      <c r="P175" s="90"/>
      <c r="Q175" s="90"/>
      <c r="R175" s="90"/>
      <c r="S175" s="90"/>
      <c r="T175" s="90"/>
      <c r="U175" s="90"/>
      <c r="V175" s="90"/>
      <c r="W175" s="90"/>
      <c r="X175" s="90"/>
      <c r="Y175" s="90"/>
      <c r="Z175" s="90"/>
      <c r="AA175" s="90"/>
      <c r="AB175" s="90"/>
      <c r="AC175" s="90"/>
      <c r="AD175" s="90"/>
    </row>
    <row r="176" ht="11.25" customHeight="1">
      <c r="A176" s="90"/>
      <c r="B176" s="90"/>
      <c r="C176" s="158"/>
      <c r="D176" s="90"/>
      <c r="E176" s="90"/>
      <c r="F176" s="159"/>
      <c r="G176" s="90"/>
      <c r="H176" s="160"/>
      <c r="I176" s="90"/>
      <c r="J176" s="90"/>
      <c r="K176" s="156"/>
      <c r="L176" s="146"/>
      <c r="M176" s="146"/>
      <c r="N176" s="90"/>
      <c r="O176" s="90"/>
      <c r="P176" s="90"/>
      <c r="Q176" s="90"/>
      <c r="R176" s="90"/>
      <c r="S176" s="90"/>
      <c r="T176" s="90"/>
      <c r="U176" s="90"/>
      <c r="V176" s="90"/>
      <c r="W176" s="90"/>
      <c r="X176" s="90"/>
      <c r="Y176" s="90"/>
      <c r="Z176" s="90"/>
      <c r="AA176" s="90"/>
      <c r="AB176" s="90"/>
      <c r="AC176" s="90"/>
      <c r="AD176" s="90"/>
    </row>
    <row r="177" ht="11.25" customHeight="1">
      <c r="A177" s="90"/>
      <c r="B177" s="90"/>
      <c r="C177" s="158"/>
      <c r="D177" s="90"/>
      <c r="E177" s="90"/>
      <c r="F177" s="159"/>
      <c r="G177" s="90"/>
      <c r="H177" s="160"/>
      <c r="I177" s="90"/>
      <c r="J177" s="90"/>
      <c r="K177" s="156"/>
      <c r="L177" s="146"/>
      <c r="M177" s="146"/>
      <c r="N177" s="90"/>
      <c r="O177" s="90"/>
      <c r="P177" s="90"/>
      <c r="Q177" s="90"/>
      <c r="R177" s="90"/>
      <c r="S177" s="90"/>
      <c r="T177" s="90"/>
      <c r="U177" s="90"/>
      <c r="V177" s="90"/>
      <c r="W177" s="90"/>
      <c r="X177" s="90"/>
      <c r="Y177" s="90"/>
      <c r="Z177" s="90"/>
      <c r="AA177" s="90"/>
      <c r="AB177" s="90"/>
      <c r="AC177" s="90"/>
      <c r="AD177" s="90"/>
    </row>
    <row r="178" ht="11.25" customHeight="1">
      <c r="A178" s="90"/>
      <c r="B178" s="90"/>
      <c r="C178" s="158"/>
      <c r="D178" s="90"/>
      <c r="E178" s="90"/>
      <c r="F178" s="159"/>
      <c r="G178" s="90"/>
      <c r="H178" s="160"/>
      <c r="I178" s="90"/>
      <c r="J178" s="90"/>
      <c r="K178" s="156"/>
      <c r="L178" s="146"/>
      <c r="M178" s="146"/>
      <c r="N178" s="90"/>
      <c r="O178" s="90"/>
      <c r="P178" s="90"/>
      <c r="Q178" s="90"/>
      <c r="R178" s="90"/>
      <c r="S178" s="90"/>
      <c r="T178" s="90"/>
      <c r="U178" s="90"/>
      <c r="V178" s="90"/>
      <c r="W178" s="90"/>
      <c r="X178" s="90"/>
      <c r="Y178" s="90"/>
      <c r="Z178" s="90"/>
      <c r="AA178" s="90"/>
      <c r="AB178" s="90"/>
      <c r="AC178" s="90"/>
      <c r="AD178" s="90"/>
    </row>
    <row r="179" ht="11.25" customHeight="1">
      <c r="A179" s="90"/>
      <c r="B179" s="90"/>
      <c r="C179" s="158"/>
      <c r="D179" s="90"/>
      <c r="E179" s="90"/>
      <c r="F179" s="159"/>
      <c r="G179" s="90"/>
      <c r="H179" s="160"/>
      <c r="I179" s="90"/>
      <c r="J179" s="90"/>
      <c r="K179" s="156"/>
      <c r="L179" s="146"/>
      <c r="M179" s="146"/>
      <c r="N179" s="90"/>
      <c r="O179" s="90"/>
      <c r="P179" s="90"/>
      <c r="Q179" s="90"/>
      <c r="R179" s="90"/>
      <c r="S179" s="90"/>
      <c r="T179" s="90"/>
      <c r="U179" s="90"/>
      <c r="V179" s="90"/>
      <c r="W179" s="90"/>
      <c r="X179" s="90"/>
      <c r="Y179" s="90"/>
      <c r="Z179" s="90"/>
      <c r="AA179" s="90"/>
      <c r="AB179" s="90"/>
      <c r="AC179" s="90"/>
      <c r="AD179" s="90"/>
    </row>
    <row r="180" ht="11.25" customHeight="1">
      <c r="A180" s="90"/>
      <c r="B180" s="90"/>
      <c r="C180" s="158"/>
      <c r="D180" s="90"/>
      <c r="E180" s="90"/>
      <c r="F180" s="159"/>
      <c r="G180" s="90"/>
      <c r="H180" s="160"/>
      <c r="I180" s="90"/>
      <c r="J180" s="90"/>
      <c r="K180" s="156"/>
      <c r="L180" s="146"/>
      <c r="M180" s="146"/>
      <c r="N180" s="90"/>
      <c r="O180" s="90"/>
      <c r="P180" s="90"/>
      <c r="Q180" s="90"/>
      <c r="R180" s="90"/>
      <c r="S180" s="90"/>
      <c r="T180" s="90"/>
      <c r="U180" s="90"/>
      <c r="V180" s="90"/>
      <c r="W180" s="90"/>
      <c r="X180" s="90"/>
      <c r="Y180" s="90"/>
      <c r="Z180" s="90"/>
      <c r="AA180" s="90"/>
      <c r="AB180" s="90"/>
      <c r="AC180" s="90"/>
      <c r="AD180" s="90"/>
    </row>
    <row r="181" ht="11.25" customHeight="1">
      <c r="A181" s="90"/>
      <c r="B181" s="90"/>
      <c r="C181" s="158"/>
      <c r="D181" s="90"/>
      <c r="E181" s="90"/>
      <c r="F181" s="159"/>
      <c r="G181" s="90"/>
      <c r="H181" s="160"/>
      <c r="I181" s="90"/>
      <c r="J181" s="90"/>
      <c r="K181" s="156"/>
      <c r="L181" s="146"/>
      <c r="M181" s="146"/>
      <c r="N181" s="90"/>
      <c r="O181" s="90"/>
      <c r="P181" s="90"/>
      <c r="Q181" s="90"/>
      <c r="R181" s="90"/>
      <c r="S181" s="90"/>
      <c r="T181" s="90"/>
      <c r="U181" s="90"/>
      <c r="V181" s="90"/>
      <c r="W181" s="90"/>
      <c r="X181" s="90"/>
      <c r="Y181" s="90"/>
      <c r="Z181" s="90"/>
      <c r="AA181" s="90"/>
      <c r="AB181" s="90"/>
      <c r="AC181" s="90"/>
      <c r="AD181" s="90"/>
    </row>
    <row r="182" ht="11.25" customHeight="1">
      <c r="A182" s="90"/>
      <c r="B182" s="90"/>
      <c r="C182" s="158"/>
      <c r="D182" s="90"/>
      <c r="E182" s="90"/>
      <c r="F182" s="159"/>
      <c r="G182" s="90"/>
      <c r="H182" s="160"/>
      <c r="I182" s="90"/>
      <c r="J182" s="90"/>
      <c r="K182" s="156"/>
      <c r="L182" s="146"/>
      <c r="M182" s="146"/>
      <c r="N182" s="90"/>
      <c r="O182" s="90"/>
      <c r="P182" s="90"/>
      <c r="Q182" s="90"/>
      <c r="R182" s="90"/>
      <c r="S182" s="90"/>
      <c r="T182" s="90"/>
      <c r="U182" s="90"/>
      <c r="V182" s="90"/>
      <c r="W182" s="90"/>
      <c r="X182" s="90"/>
      <c r="Y182" s="90"/>
      <c r="Z182" s="90"/>
      <c r="AA182" s="90"/>
      <c r="AB182" s="90"/>
      <c r="AC182" s="90"/>
      <c r="AD182" s="90"/>
    </row>
    <row r="183" ht="11.25" customHeight="1">
      <c r="A183" s="90"/>
      <c r="B183" s="90"/>
      <c r="C183" s="158"/>
      <c r="D183" s="90"/>
      <c r="E183" s="90"/>
      <c r="F183" s="159"/>
      <c r="G183" s="90"/>
      <c r="H183" s="160"/>
      <c r="I183" s="90"/>
      <c r="J183" s="90"/>
      <c r="K183" s="156"/>
      <c r="L183" s="146"/>
      <c r="M183" s="146"/>
      <c r="N183" s="90"/>
      <c r="O183" s="90"/>
      <c r="P183" s="90"/>
      <c r="Q183" s="90"/>
      <c r="R183" s="90"/>
      <c r="S183" s="90"/>
      <c r="T183" s="90"/>
      <c r="U183" s="90"/>
      <c r="V183" s="90"/>
      <c r="W183" s="90"/>
      <c r="X183" s="90"/>
      <c r="Y183" s="90"/>
      <c r="Z183" s="90"/>
      <c r="AA183" s="90"/>
      <c r="AB183" s="90"/>
      <c r="AC183" s="90"/>
      <c r="AD183" s="90"/>
    </row>
    <row r="184" ht="11.25" customHeight="1">
      <c r="A184" s="90"/>
      <c r="B184" s="90"/>
      <c r="C184" s="158"/>
      <c r="D184" s="90"/>
      <c r="E184" s="90"/>
      <c r="F184" s="159"/>
      <c r="G184" s="90"/>
      <c r="H184" s="160"/>
      <c r="I184" s="90"/>
      <c r="J184" s="90"/>
      <c r="K184" s="156"/>
      <c r="L184" s="146"/>
      <c r="M184" s="146"/>
      <c r="N184" s="90"/>
      <c r="O184" s="90"/>
      <c r="P184" s="90"/>
      <c r="Q184" s="90"/>
      <c r="R184" s="90"/>
      <c r="S184" s="90"/>
      <c r="T184" s="90"/>
      <c r="U184" s="90"/>
      <c r="V184" s="90"/>
      <c r="W184" s="90"/>
      <c r="X184" s="90"/>
      <c r="Y184" s="90"/>
      <c r="Z184" s="90"/>
      <c r="AA184" s="90"/>
      <c r="AB184" s="90"/>
      <c r="AC184" s="90"/>
      <c r="AD184" s="90"/>
    </row>
    <row r="185" ht="11.25" customHeight="1">
      <c r="A185" s="90"/>
      <c r="B185" s="90"/>
      <c r="C185" s="158"/>
      <c r="D185" s="90"/>
      <c r="E185" s="90"/>
      <c r="F185" s="159"/>
      <c r="G185" s="90"/>
      <c r="H185" s="160"/>
      <c r="I185" s="90"/>
      <c r="J185" s="90"/>
      <c r="K185" s="156"/>
      <c r="L185" s="146"/>
      <c r="M185" s="146"/>
      <c r="N185" s="90"/>
      <c r="O185" s="90"/>
      <c r="P185" s="90"/>
      <c r="Q185" s="90"/>
      <c r="R185" s="90"/>
      <c r="S185" s="90"/>
      <c r="T185" s="90"/>
      <c r="U185" s="90"/>
      <c r="V185" s="90"/>
      <c r="W185" s="90"/>
      <c r="X185" s="90"/>
      <c r="Y185" s="90"/>
      <c r="Z185" s="90"/>
      <c r="AA185" s="90"/>
      <c r="AB185" s="90"/>
      <c r="AC185" s="90"/>
      <c r="AD185" s="90"/>
    </row>
    <row r="186" ht="11.25" customHeight="1">
      <c r="A186" s="90"/>
      <c r="B186" s="90"/>
      <c r="C186" s="158"/>
      <c r="D186" s="90"/>
      <c r="E186" s="90"/>
      <c r="F186" s="159"/>
      <c r="G186" s="90"/>
      <c r="H186" s="160"/>
      <c r="I186" s="90"/>
      <c r="J186" s="90"/>
      <c r="K186" s="156"/>
      <c r="L186" s="146"/>
      <c r="M186" s="146"/>
      <c r="N186" s="90"/>
      <c r="O186" s="90"/>
      <c r="P186" s="90"/>
      <c r="Q186" s="90"/>
      <c r="R186" s="90"/>
      <c r="S186" s="90"/>
      <c r="T186" s="90"/>
      <c r="U186" s="90"/>
      <c r="V186" s="90"/>
      <c r="W186" s="90"/>
      <c r="X186" s="90"/>
      <c r="Y186" s="90"/>
      <c r="Z186" s="90"/>
      <c r="AA186" s="90"/>
      <c r="AB186" s="90"/>
      <c r="AC186" s="90"/>
      <c r="AD186" s="90"/>
    </row>
    <row r="187" ht="11.25" customHeight="1">
      <c r="A187" s="90"/>
      <c r="B187" s="90"/>
      <c r="C187" s="158"/>
      <c r="D187" s="90"/>
      <c r="E187" s="90"/>
      <c r="F187" s="159"/>
      <c r="G187" s="90"/>
      <c r="H187" s="160"/>
      <c r="I187" s="90"/>
      <c r="J187" s="90"/>
      <c r="K187" s="156"/>
      <c r="L187" s="146"/>
      <c r="M187" s="146"/>
      <c r="N187" s="90"/>
      <c r="O187" s="90"/>
      <c r="P187" s="90"/>
      <c r="Q187" s="90"/>
      <c r="R187" s="90"/>
      <c r="S187" s="90"/>
      <c r="T187" s="90"/>
      <c r="U187" s="90"/>
      <c r="V187" s="90"/>
      <c r="W187" s="90"/>
      <c r="X187" s="90"/>
      <c r="Y187" s="90"/>
      <c r="Z187" s="90"/>
      <c r="AA187" s="90"/>
      <c r="AB187" s="90"/>
      <c r="AC187" s="90"/>
      <c r="AD187" s="90"/>
    </row>
    <row r="188" ht="11.25" customHeight="1">
      <c r="A188" s="90"/>
      <c r="B188" s="90"/>
      <c r="C188" s="158"/>
      <c r="D188" s="90"/>
      <c r="E188" s="90"/>
      <c r="F188" s="159"/>
      <c r="G188" s="90"/>
      <c r="H188" s="160"/>
      <c r="I188" s="90"/>
      <c r="J188" s="90"/>
      <c r="K188" s="156"/>
      <c r="L188" s="146"/>
      <c r="M188" s="146"/>
      <c r="N188" s="90"/>
      <c r="O188" s="90"/>
      <c r="P188" s="90"/>
      <c r="Q188" s="90"/>
      <c r="R188" s="90"/>
      <c r="S188" s="90"/>
      <c r="T188" s="90"/>
      <c r="U188" s="90"/>
      <c r="V188" s="90"/>
      <c r="W188" s="90"/>
      <c r="X188" s="90"/>
      <c r="Y188" s="90"/>
      <c r="Z188" s="90"/>
      <c r="AA188" s="90"/>
      <c r="AB188" s="90"/>
      <c r="AC188" s="90"/>
      <c r="AD188" s="90"/>
    </row>
    <row r="189" ht="11.25" customHeight="1">
      <c r="A189" s="90"/>
      <c r="B189" s="90"/>
      <c r="C189" s="158"/>
      <c r="D189" s="90"/>
      <c r="E189" s="90"/>
      <c r="F189" s="159"/>
      <c r="G189" s="90"/>
      <c r="H189" s="160"/>
      <c r="I189" s="90"/>
      <c r="J189" s="90"/>
      <c r="K189" s="156"/>
      <c r="L189" s="146"/>
      <c r="M189" s="146"/>
      <c r="N189" s="90"/>
      <c r="O189" s="90"/>
      <c r="P189" s="90"/>
      <c r="Q189" s="90"/>
      <c r="R189" s="90"/>
      <c r="S189" s="90"/>
      <c r="T189" s="90"/>
      <c r="U189" s="90"/>
      <c r="V189" s="90"/>
      <c r="W189" s="90"/>
      <c r="X189" s="90"/>
      <c r="Y189" s="90"/>
      <c r="Z189" s="90"/>
      <c r="AA189" s="90"/>
      <c r="AB189" s="90"/>
      <c r="AC189" s="90"/>
      <c r="AD189" s="90"/>
    </row>
    <row r="190" ht="11.25" customHeight="1">
      <c r="A190" s="90"/>
      <c r="B190" s="90"/>
      <c r="C190" s="158"/>
      <c r="D190" s="90"/>
      <c r="E190" s="90"/>
      <c r="F190" s="159"/>
      <c r="G190" s="90"/>
      <c r="H190" s="160"/>
      <c r="I190" s="90"/>
      <c r="J190" s="90"/>
      <c r="K190" s="156"/>
      <c r="L190" s="146"/>
      <c r="M190" s="146"/>
      <c r="N190" s="90"/>
      <c r="O190" s="90"/>
      <c r="P190" s="90"/>
      <c r="Q190" s="90"/>
      <c r="R190" s="90"/>
      <c r="S190" s="90"/>
      <c r="T190" s="90"/>
      <c r="U190" s="90"/>
      <c r="V190" s="90"/>
      <c r="W190" s="90"/>
      <c r="X190" s="90"/>
      <c r="Y190" s="90"/>
      <c r="Z190" s="90"/>
      <c r="AA190" s="90"/>
      <c r="AB190" s="90"/>
      <c r="AC190" s="90"/>
      <c r="AD190" s="90"/>
    </row>
    <row r="191" ht="11.25" customHeight="1">
      <c r="A191" s="90"/>
      <c r="B191" s="90"/>
      <c r="C191" s="158"/>
      <c r="D191" s="90"/>
      <c r="E191" s="90"/>
      <c r="F191" s="159"/>
      <c r="G191" s="90"/>
      <c r="H191" s="160"/>
      <c r="I191" s="90"/>
      <c r="J191" s="90"/>
      <c r="K191" s="156"/>
      <c r="L191" s="146"/>
      <c r="M191" s="146"/>
      <c r="N191" s="90"/>
      <c r="O191" s="90"/>
      <c r="P191" s="90"/>
      <c r="Q191" s="90"/>
      <c r="R191" s="90"/>
      <c r="S191" s="90"/>
      <c r="T191" s="90"/>
      <c r="U191" s="90"/>
      <c r="V191" s="90"/>
      <c r="W191" s="90"/>
      <c r="X191" s="90"/>
      <c r="Y191" s="90"/>
      <c r="Z191" s="90"/>
      <c r="AA191" s="90"/>
      <c r="AB191" s="90"/>
      <c r="AC191" s="90"/>
      <c r="AD191" s="90"/>
    </row>
    <row r="192" ht="11.25" customHeight="1">
      <c r="A192" s="90"/>
      <c r="B192" s="90"/>
      <c r="C192" s="158"/>
      <c r="D192" s="90"/>
      <c r="E192" s="90"/>
      <c r="F192" s="159"/>
      <c r="G192" s="90"/>
      <c r="H192" s="160"/>
      <c r="I192" s="90"/>
      <c r="J192" s="90"/>
      <c r="K192" s="156"/>
      <c r="L192" s="146"/>
      <c r="M192" s="146"/>
      <c r="N192" s="90"/>
      <c r="O192" s="90"/>
      <c r="P192" s="90"/>
      <c r="Q192" s="90"/>
      <c r="R192" s="90"/>
      <c r="S192" s="90"/>
      <c r="T192" s="90"/>
      <c r="U192" s="90"/>
      <c r="V192" s="90"/>
      <c r="W192" s="90"/>
      <c r="X192" s="90"/>
      <c r="Y192" s="90"/>
      <c r="Z192" s="90"/>
      <c r="AA192" s="90"/>
      <c r="AB192" s="90"/>
      <c r="AC192" s="90"/>
      <c r="AD192" s="90"/>
    </row>
    <row r="193" ht="11.25" customHeight="1">
      <c r="A193" s="90"/>
      <c r="B193" s="90"/>
      <c r="C193" s="158"/>
      <c r="D193" s="90"/>
      <c r="E193" s="90"/>
      <c r="F193" s="159"/>
      <c r="G193" s="90"/>
      <c r="H193" s="160"/>
      <c r="I193" s="90"/>
      <c r="J193" s="90"/>
      <c r="K193" s="156"/>
      <c r="L193" s="146"/>
      <c r="M193" s="146"/>
      <c r="N193" s="90"/>
      <c r="O193" s="90"/>
      <c r="P193" s="90"/>
      <c r="Q193" s="90"/>
      <c r="R193" s="90"/>
      <c r="S193" s="90"/>
      <c r="T193" s="90"/>
      <c r="U193" s="90"/>
      <c r="V193" s="90"/>
      <c r="W193" s="90"/>
      <c r="X193" s="90"/>
      <c r="Y193" s="90"/>
      <c r="Z193" s="90"/>
      <c r="AA193" s="90"/>
      <c r="AB193" s="90"/>
      <c r="AC193" s="90"/>
      <c r="AD193" s="90"/>
    </row>
    <row r="194" ht="11.25" customHeight="1">
      <c r="A194" s="90"/>
      <c r="B194" s="90"/>
      <c r="C194" s="158"/>
      <c r="D194" s="90"/>
      <c r="E194" s="90"/>
      <c r="F194" s="159"/>
      <c r="G194" s="90"/>
      <c r="H194" s="160"/>
      <c r="I194" s="90"/>
      <c r="J194" s="90"/>
      <c r="K194" s="156"/>
      <c r="L194" s="146"/>
      <c r="M194" s="146"/>
      <c r="N194" s="90"/>
      <c r="O194" s="90"/>
      <c r="P194" s="90"/>
      <c r="Q194" s="90"/>
      <c r="R194" s="90"/>
      <c r="S194" s="90"/>
      <c r="T194" s="90"/>
      <c r="U194" s="90"/>
      <c r="V194" s="90"/>
      <c r="W194" s="90"/>
      <c r="X194" s="90"/>
      <c r="Y194" s="90"/>
      <c r="Z194" s="90"/>
      <c r="AA194" s="90"/>
      <c r="AB194" s="90"/>
      <c r="AC194" s="90"/>
      <c r="AD194" s="90"/>
    </row>
    <row r="195" ht="11.25" customHeight="1">
      <c r="A195" s="90"/>
      <c r="B195" s="90"/>
      <c r="C195" s="158"/>
      <c r="D195" s="90"/>
      <c r="E195" s="90"/>
      <c r="F195" s="159"/>
      <c r="G195" s="90"/>
      <c r="H195" s="160"/>
      <c r="I195" s="90"/>
      <c r="J195" s="90"/>
      <c r="K195" s="156"/>
      <c r="L195" s="146"/>
      <c r="M195" s="146"/>
      <c r="N195" s="90"/>
      <c r="O195" s="90"/>
      <c r="P195" s="90"/>
      <c r="Q195" s="90"/>
      <c r="R195" s="90"/>
      <c r="S195" s="90"/>
      <c r="T195" s="90"/>
      <c r="U195" s="90"/>
      <c r="V195" s="90"/>
      <c r="W195" s="90"/>
      <c r="X195" s="90"/>
      <c r="Y195" s="90"/>
      <c r="Z195" s="90"/>
      <c r="AA195" s="90"/>
      <c r="AB195" s="90"/>
      <c r="AC195" s="90"/>
      <c r="AD195" s="90"/>
    </row>
    <row r="196" ht="11.25" customHeight="1">
      <c r="A196" s="90"/>
      <c r="B196" s="90"/>
      <c r="C196" s="158"/>
      <c r="D196" s="90"/>
      <c r="E196" s="90"/>
      <c r="F196" s="159"/>
      <c r="G196" s="90"/>
      <c r="H196" s="160"/>
      <c r="I196" s="90"/>
      <c r="J196" s="90"/>
      <c r="K196" s="156"/>
      <c r="L196" s="146"/>
      <c r="M196" s="146"/>
      <c r="N196" s="90"/>
      <c r="O196" s="90"/>
      <c r="P196" s="90"/>
      <c r="Q196" s="90"/>
      <c r="R196" s="90"/>
      <c r="S196" s="90"/>
      <c r="T196" s="90"/>
      <c r="U196" s="90"/>
      <c r="V196" s="90"/>
      <c r="W196" s="90"/>
      <c r="X196" s="90"/>
      <c r="Y196" s="90"/>
      <c r="Z196" s="90"/>
      <c r="AA196" s="90"/>
      <c r="AB196" s="90"/>
      <c r="AC196" s="90"/>
      <c r="AD196" s="90"/>
    </row>
    <row r="197" ht="11.25" customHeight="1">
      <c r="A197" s="90"/>
      <c r="B197" s="90"/>
      <c r="C197" s="158"/>
      <c r="D197" s="90"/>
      <c r="E197" s="90"/>
      <c r="F197" s="159"/>
      <c r="G197" s="90"/>
      <c r="H197" s="160"/>
      <c r="I197" s="90"/>
      <c r="J197" s="90"/>
      <c r="K197" s="156"/>
      <c r="L197" s="146"/>
      <c r="M197" s="146"/>
      <c r="N197" s="90"/>
      <c r="O197" s="90"/>
      <c r="P197" s="90"/>
      <c r="Q197" s="90"/>
      <c r="R197" s="90"/>
      <c r="S197" s="90"/>
      <c r="T197" s="90"/>
      <c r="U197" s="90"/>
      <c r="V197" s="90"/>
      <c r="W197" s="90"/>
      <c r="X197" s="90"/>
      <c r="Y197" s="90"/>
      <c r="Z197" s="90"/>
      <c r="AA197" s="90"/>
      <c r="AB197" s="90"/>
      <c r="AC197" s="90"/>
      <c r="AD197" s="90"/>
    </row>
    <row r="198" ht="11.25" customHeight="1">
      <c r="A198" s="90"/>
      <c r="B198" s="90"/>
      <c r="C198" s="158"/>
      <c r="D198" s="90"/>
      <c r="E198" s="90"/>
      <c r="F198" s="159"/>
      <c r="G198" s="90"/>
      <c r="H198" s="160"/>
      <c r="I198" s="90"/>
      <c r="J198" s="90"/>
      <c r="K198" s="156"/>
      <c r="L198" s="146"/>
      <c r="M198" s="146"/>
      <c r="N198" s="90"/>
      <c r="O198" s="90"/>
      <c r="P198" s="90"/>
      <c r="Q198" s="90"/>
      <c r="R198" s="90"/>
      <c r="S198" s="90"/>
      <c r="T198" s="90"/>
      <c r="U198" s="90"/>
      <c r="V198" s="90"/>
      <c r="W198" s="90"/>
      <c r="X198" s="90"/>
      <c r="Y198" s="90"/>
      <c r="Z198" s="90"/>
      <c r="AA198" s="90"/>
      <c r="AB198" s="90"/>
      <c r="AC198" s="90"/>
      <c r="AD198" s="90"/>
    </row>
    <row r="199" ht="11.25" customHeight="1">
      <c r="A199" s="90"/>
      <c r="B199" s="90"/>
      <c r="C199" s="158"/>
      <c r="D199" s="90"/>
      <c r="E199" s="90"/>
      <c r="F199" s="159"/>
      <c r="G199" s="90"/>
      <c r="H199" s="160"/>
      <c r="I199" s="90"/>
      <c r="J199" s="90"/>
      <c r="K199" s="156"/>
      <c r="L199" s="146"/>
      <c r="M199" s="146"/>
      <c r="N199" s="90"/>
      <c r="O199" s="90"/>
      <c r="P199" s="90"/>
      <c r="Q199" s="90"/>
      <c r="R199" s="90"/>
      <c r="S199" s="90"/>
      <c r="T199" s="90"/>
      <c r="U199" s="90"/>
      <c r="V199" s="90"/>
      <c r="W199" s="90"/>
      <c r="X199" s="90"/>
      <c r="Y199" s="90"/>
      <c r="Z199" s="90"/>
      <c r="AA199" s="90"/>
      <c r="AB199" s="90"/>
      <c r="AC199" s="90"/>
      <c r="AD199" s="90"/>
    </row>
    <row r="200" ht="11.25" customHeight="1">
      <c r="A200" s="90"/>
      <c r="B200" s="90"/>
      <c r="C200" s="158"/>
      <c r="D200" s="90"/>
      <c r="E200" s="90"/>
      <c r="F200" s="159"/>
      <c r="G200" s="90"/>
      <c r="H200" s="160"/>
      <c r="I200" s="90"/>
      <c r="J200" s="90"/>
      <c r="K200" s="156"/>
      <c r="L200" s="146"/>
      <c r="M200" s="146"/>
      <c r="N200" s="90"/>
      <c r="O200" s="90"/>
      <c r="P200" s="90"/>
      <c r="Q200" s="90"/>
      <c r="R200" s="90"/>
      <c r="S200" s="90"/>
      <c r="T200" s="90"/>
      <c r="U200" s="90"/>
      <c r="V200" s="90"/>
      <c r="W200" s="90"/>
      <c r="X200" s="90"/>
      <c r="Y200" s="90"/>
      <c r="Z200" s="90"/>
      <c r="AA200" s="90"/>
      <c r="AB200" s="90"/>
      <c r="AC200" s="90"/>
      <c r="AD200" s="90"/>
    </row>
    <row r="201" ht="11.25" customHeight="1">
      <c r="A201" s="90"/>
      <c r="B201" s="90"/>
      <c r="C201" s="158"/>
      <c r="D201" s="90"/>
      <c r="E201" s="90"/>
      <c r="F201" s="159"/>
      <c r="G201" s="90"/>
      <c r="H201" s="160"/>
      <c r="I201" s="90"/>
      <c r="J201" s="90"/>
      <c r="K201" s="156"/>
      <c r="L201" s="146"/>
      <c r="M201" s="146"/>
      <c r="N201" s="90"/>
      <c r="O201" s="90"/>
      <c r="P201" s="90"/>
      <c r="Q201" s="90"/>
      <c r="R201" s="90"/>
      <c r="S201" s="90"/>
      <c r="T201" s="90"/>
      <c r="U201" s="90"/>
      <c r="V201" s="90"/>
      <c r="W201" s="90"/>
      <c r="X201" s="90"/>
      <c r="Y201" s="90"/>
      <c r="Z201" s="90"/>
      <c r="AA201" s="90"/>
      <c r="AB201" s="90"/>
      <c r="AC201" s="90"/>
      <c r="AD201" s="90"/>
    </row>
    <row r="202" ht="11.25" customHeight="1">
      <c r="A202" s="90"/>
      <c r="B202" s="90"/>
      <c r="C202" s="158"/>
      <c r="D202" s="90"/>
      <c r="E202" s="90"/>
      <c r="F202" s="159"/>
      <c r="G202" s="90"/>
      <c r="H202" s="160"/>
      <c r="I202" s="90"/>
      <c r="J202" s="90"/>
      <c r="K202" s="156"/>
      <c r="L202" s="146"/>
      <c r="M202" s="146"/>
      <c r="N202" s="90"/>
      <c r="O202" s="90"/>
      <c r="P202" s="90"/>
      <c r="Q202" s="90"/>
      <c r="R202" s="90"/>
      <c r="S202" s="90"/>
      <c r="T202" s="90"/>
      <c r="U202" s="90"/>
      <c r="V202" s="90"/>
      <c r="W202" s="90"/>
      <c r="X202" s="90"/>
      <c r="Y202" s="90"/>
      <c r="Z202" s="90"/>
      <c r="AA202" s="90"/>
      <c r="AB202" s="90"/>
      <c r="AC202" s="90"/>
      <c r="AD202" s="90"/>
    </row>
    <row r="203" ht="11.25" customHeight="1">
      <c r="A203" s="90"/>
      <c r="B203" s="90"/>
      <c r="C203" s="158"/>
      <c r="D203" s="90"/>
      <c r="E203" s="90"/>
      <c r="F203" s="159"/>
      <c r="G203" s="90"/>
      <c r="H203" s="160"/>
      <c r="I203" s="90"/>
      <c r="J203" s="90"/>
      <c r="K203" s="156"/>
      <c r="L203" s="146"/>
      <c r="M203" s="146"/>
      <c r="N203" s="90"/>
      <c r="O203" s="90"/>
      <c r="P203" s="90"/>
      <c r="Q203" s="90"/>
      <c r="R203" s="90"/>
      <c r="S203" s="90"/>
      <c r="T203" s="90"/>
      <c r="U203" s="90"/>
      <c r="V203" s="90"/>
      <c r="W203" s="90"/>
      <c r="X203" s="90"/>
      <c r="Y203" s="90"/>
      <c r="Z203" s="90"/>
      <c r="AA203" s="90"/>
      <c r="AB203" s="90"/>
      <c r="AC203" s="90"/>
      <c r="AD203" s="90"/>
    </row>
    <row r="204" ht="11.25" customHeight="1">
      <c r="A204" s="90"/>
      <c r="B204" s="90"/>
      <c r="C204" s="158"/>
      <c r="D204" s="90"/>
      <c r="E204" s="90"/>
      <c r="F204" s="159"/>
      <c r="G204" s="90"/>
      <c r="H204" s="160"/>
      <c r="I204" s="90"/>
      <c r="J204" s="90"/>
      <c r="K204" s="156"/>
      <c r="L204" s="146"/>
      <c r="M204" s="146"/>
      <c r="N204" s="90"/>
      <c r="O204" s="90"/>
      <c r="P204" s="90"/>
      <c r="Q204" s="90"/>
      <c r="R204" s="90"/>
      <c r="S204" s="90"/>
      <c r="T204" s="90"/>
      <c r="U204" s="90"/>
      <c r="V204" s="90"/>
      <c r="W204" s="90"/>
      <c r="X204" s="90"/>
      <c r="Y204" s="90"/>
      <c r="Z204" s="90"/>
      <c r="AA204" s="90"/>
      <c r="AB204" s="90"/>
      <c r="AC204" s="90"/>
      <c r="AD204" s="90"/>
    </row>
    <row r="205" ht="11.25" customHeight="1">
      <c r="A205" s="90"/>
      <c r="B205" s="90"/>
      <c r="C205" s="158"/>
      <c r="D205" s="90"/>
      <c r="E205" s="90"/>
      <c r="F205" s="159"/>
      <c r="G205" s="90"/>
      <c r="H205" s="160"/>
      <c r="I205" s="90"/>
      <c r="J205" s="90"/>
      <c r="K205" s="156"/>
      <c r="L205" s="146"/>
      <c r="M205" s="146"/>
      <c r="N205" s="90"/>
      <c r="O205" s="90"/>
      <c r="P205" s="90"/>
      <c r="Q205" s="90"/>
      <c r="R205" s="90"/>
      <c r="S205" s="90"/>
      <c r="T205" s="90"/>
      <c r="U205" s="90"/>
      <c r="V205" s="90"/>
      <c r="W205" s="90"/>
      <c r="X205" s="90"/>
      <c r="Y205" s="90"/>
      <c r="Z205" s="90"/>
      <c r="AA205" s="90"/>
      <c r="AB205" s="90"/>
      <c r="AC205" s="90"/>
      <c r="AD205" s="90"/>
    </row>
    <row r="206" ht="11.25" customHeight="1">
      <c r="A206" s="90"/>
      <c r="B206" s="90"/>
      <c r="C206" s="158"/>
      <c r="D206" s="90"/>
      <c r="E206" s="90"/>
      <c r="F206" s="159"/>
      <c r="G206" s="90"/>
      <c r="H206" s="160"/>
      <c r="I206" s="90"/>
      <c r="J206" s="90"/>
      <c r="K206" s="156"/>
      <c r="L206" s="146"/>
      <c r="M206" s="146"/>
      <c r="N206" s="90"/>
      <c r="O206" s="90"/>
      <c r="P206" s="90"/>
      <c r="Q206" s="90"/>
      <c r="R206" s="90"/>
      <c r="S206" s="90"/>
      <c r="T206" s="90"/>
      <c r="U206" s="90"/>
      <c r="V206" s="90"/>
      <c r="W206" s="90"/>
      <c r="X206" s="90"/>
      <c r="Y206" s="90"/>
      <c r="Z206" s="90"/>
      <c r="AA206" s="90"/>
      <c r="AB206" s="90"/>
      <c r="AC206" s="90"/>
      <c r="AD206" s="90"/>
    </row>
    <row r="207" ht="11.25" customHeight="1">
      <c r="A207" s="90"/>
      <c r="B207" s="90"/>
      <c r="C207" s="158"/>
      <c r="D207" s="90"/>
      <c r="E207" s="90"/>
      <c r="F207" s="159"/>
      <c r="G207" s="90"/>
      <c r="H207" s="160"/>
      <c r="I207" s="90"/>
      <c r="J207" s="90"/>
      <c r="K207" s="156"/>
      <c r="L207" s="146"/>
      <c r="M207" s="146"/>
      <c r="N207" s="90"/>
      <c r="O207" s="90"/>
      <c r="P207" s="90"/>
      <c r="Q207" s="90"/>
      <c r="R207" s="90"/>
      <c r="S207" s="90"/>
      <c r="T207" s="90"/>
      <c r="U207" s="90"/>
      <c r="V207" s="90"/>
      <c r="W207" s="90"/>
      <c r="X207" s="90"/>
      <c r="Y207" s="90"/>
      <c r="Z207" s="90"/>
      <c r="AA207" s="90"/>
      <c r="AB207" s="90"/>
      <c r="AC207" s="90"/>
      <c r="AD207" s="90"/>
    </row>
    <row r="208" ht="11.25" customHeight="1">
      <c r="A208" s="90"/>
      <c r="B208" s="90"/>
      <c r="C208" s="158"/>
      <c r="D208" s="90"/>
      <c r="E208" s="90"/>
      <c r="F208" s="159"/>
      <c r="G208" s="90"/>
      <c r="H208" s="160"/>
      <c r="I208" s="90"/>
      <c r="J208" s="90"/>
      <c r="K208" s="156"/>
      <c r="L208" s="146"/>
      <c r="M208" s="146"/>
      <c r="N208" s="90"/>
      <c r="O208" s="90"/>
      <c r="P208" s="90"/>
      <c r="Q208" s="90"/>
      <c r="R208" s="90"/>
      <c r="S208" s="90"/>
      <c r="T208" s="90"/>
      <c r="U208" s="90"/>
      <c r="V208" s="90"/>
      <c r="W208" s="90"/>
      <c r="X208" s="90"/>
      <c r="Y208" s="90"/>
      <c r="Z208" s="90"/>
      <c r="AA208" s="90"/>
      <c r="AB208" s="90"/>
      <c r="AC208" s="90"/>
      <c r="AD208" s="90"/>
    </row>
    <row r="209" ht="11.25" customHeight="1">
      <c r="A209" s="90"/>
      <c r="B209" s="90"/>
      <c r="C209" s="158"/>
      <c r="D209" s="90"/>
      <c r="E209" s="90"/>
      <c r="F209" s="159"/>
      <c r="G209" s="90"/>
      <c r="H209" s="160"/>
      <c r="I209" s="90"/>
      <c r="J209" s="90"/>
      <c r="K209" s="156"/>
      <c r="L209" s="146"/>
      <c r="M209" s="146"/>
      <c r="N209" s="90"/>
      <c r="O209" s="90"/>
      <c r="P209" s="90"/>
      <c r="Q209" s="90"/>
      <c r="R209" s="90"/>
      <c r="S209" s="90"/>
      <c r="T209" s="90"/>
      <c r="U209" s="90"/>
      <c r="V209" s="90"/>
      <c r="W209" s="90"/>
      <c r="X209" s="90"/>
      <c r="Y209" s="90"/>
      <c r="Z209" s="90"/>
      <c r="AA209" s="90"/>
      <c r="AB209" s="90"/>
      <c r="AC209" s="90"/>
      <c r="AD209" s="90"/>
    </row>
    <row r="210" ht="11.25" customHeight="1">
      <c r="A210" s="90"/>
      <c r="B210" s="90"/>
      <c r="C210" s="158"/>
      <c r="D210" s="90"/>
      <c r="E210" s="90"/>
      <c r="F210" s="159"/>
      <c r="G210" s="90"/>
      <c r="H210" s="160"/>
      <c r="I210" s="90"/>
      <c r="J210" s="90"/>
      <c r="K210" s="156"/>
      <c r="L210" s="146"/>
      <c r="M210" s="146"/>
      <c r="N210" s="90"/>
      <c r="O210" s="90"/>
      <c r="P210" s="90"/>
      <c r="Q210" s="90"/>
      <c r="R210" s="90"/>
      <c r="S210" s="90"/>
      <c r="T210" s="90"/>
      <c r="U210" s="90"/>
      <c r="V210" s="90"/>
      <c r="W210" s="90"/>
      <c r="X210" s="90"/>
      <c r="Y210" s="90"/>
      <c r="Z210" s="90"/>
      <c r="AA210" s="90"/>
      <c r="AB210" s="90"/>
      <c r="AC210" s="90"/>
      <c r="AD210" s="90"/>
    </row>
    <row r="211" ht="11.25" customHeight="1">
      <c r="A211" s="90"/>
      <c r="B211" s="90"/>
      <c r="C211" s="158"/>
      <c r="D211" s="90"/>
      <c r="E211" s="90"/>
      <c r="F211" s="159"/>
      <c r="G211" s="90"/>
      <c r="H211" s="160"/>
      <c r="I211" s="90"/>
      <c r="J211" s="90"/>
      <c r="K211" s="156"/>
      <c r="L211" s="146"/>
      <c r="M211" s="146"/>
      <c r="N211" s="90"/>
      <c r="O211" s="90"/>
      <c r="P211" s="90"/>
      <c r="Q211" s="90"/>
      <c r="R211" s="90"/>
      <c r="S211" s="90"/>
      <c r="T211" s="90"/>
      <c r="U211" s="90"/>
      <c r="V211" s="90"/>
      <c r="W211" s="90"/>
      <c r="X211" s="90"/>
      <c r="Y211" s="90"/>
      <c r="Z211" s="90"/>
      <c r="AA211" s="90"/>
      <c r="AB211" s="90"/>
      <c r="AC211" s="90"/>
      <c r="AD211" s="90"/>
    </row>
    <row r="212" ht="11.25" customHeight="1">
      <c r="A212" s="90"/>
      <c r="B212" s="90"/>
      <c r="C212" s="158"/>
      <c r="D212" s="90"/>
      <c r="E212" s="90"/>
      <c r="F212" s="159"/>
      <c r="G212" s="90"/>
      <c r="H212" s="160"/>
      <c r="I212" s="90"/>
      <c r="J212" s="90"/>
      <c r="K212" s="156"/>
      <c r="L212" s="146"/>
      <c r="M212" s="146"/>
      <c r="N212" s="90"/>
      <c r="O212" s="90"/>
      <c r="P212" s="90"/>
      <c r="Q212" s="90"/>
      <c r="R212" s="90"/>
      <c r="S212" s="90"/>
      <c r="T212" s="90"/>
      <c r="U212" s="90"/>
      <c r="V212" s="90"/>
      <c r="W212" s="90"/>
      <c r="X212" s="90"/>
      <c r="Y212" s="90"/>
      <c r="Z212" s="90"/>
      <c r="AA212" s="90"/>
      <c r="AB212" s="90"/>
      <c r="AC212" s="90"/>
      <c r="AD212" s="90"/>
    </row>
    <row r="213" ht="11.25" customHeight="1">
      <c r="A213" s="90"/>
      <c r="B213" s="90"/>
      <c r="C213" s="158"/>
      <c r="D213" s="90"/>
      <c r="E213" s="90"/>
      <c r="F213" s="159"/>
      <c r="G213" s="90"/>
      <c r="H213" s="160"/>
      <c r="I213" s="90"/>
      <c r="J213" s="90"/>
      <c r="K213" s="156"/>
      <c r="L213" s="146"/>
      <c r="M213" s="146"/>
      <c r="N213" s="90"/>
      <c r="O213" s="90"/>
      <c r="P213" s="90"/>
      <c r="Q213" s="90"/>
      <c r="R213" s="90"/>
      <c r="S213" s="90"/>
      <c r="T213" s="90"/>
      <c r="U213" s="90"/>
      <c r="V213" s="90"/>
      <c r="W213" s="90"/>
      <c r="X213" s="90"/>
      <c r="Y213" s="90"/>
      <c r="Z213" s="90"/>
      <c r="AA213" s="90"/>
      <c r="AB213" s="90"/>
      <c r="AC213" s="90"/>
      <c r="AD213" s="90"/>
    </row>
    <row r="214" ht="11.25" customHeight="1">
      <c r="A214" s="90"/>
      <c r="B214" s="90"/>
      <c r="C214" s="158"/>
      <c r="D214" s="90"/>
      <c r="E214" s="90"/>
      <c r="F214" s="159"/>
      <c r="G214" s="90"/>
      <c r="H214" s="160"/>
      <c r="I214" s="90"/>
      <c r="J214" s="90"/>
      <c r="K214" s="156"/>
      <c r="L214" s="146"/>
      <c r="M214" s="146"/>
      <c r="N214" s="90"/>
      <c r="O214" s="90"/>
      <c r="P214" s="90"/>
      <c r="Q214" s="90"/>
      <c r="R214" s="90"/>
      <c r="S214" s="90"/>
      <c r="T214" s="90"/>
      <c r="U214" s="90"/>
      <c r="V214" s="90"/>
      <c r="W214" s="90"/>
      <c r="X214" s="90"/>
      <c r="Y214" s="90"/>
      <c r="Z214" s="90"/>
      <c r="AA214" s="90"/>
      <c r="AB214" s="90"/>
      <c r="AC214" s="90"/>
      <c r="AD214" s="90"/>
    </row>
    <row r="215" ht="11.25" customHeight="1">
      <c r="A215" s="90"/>
      <c r="B215" s="90"/>
      <c r="C215" s="158"/>
      <c r="D215" s="90"/>
      <c r="E215" s="90"/>
      <c r="F215" s="159"/>
      <c r="G215" s="90"/>
      <c r="H215" s="160"/>
      <c r="I215" s="90"/>
      <c r="J215" s="90"/>
      <c r="K215" s="156"/>
      <c r="L215" s="146"/>
      <c r="M215" s="146"/>
      <c r="N215" s="90"/>
      <c r="O215" s="90"/>
      <c r="P215" s="90"/>
      <c r="Q215" s="90"/>
      <c r="R215" s="90"/>
      <c r="S215" s="90"/>
      <c r="T215" s="90"/>
      <c r="U215" s="90"/>
      <c r="V215" s="90"/>
      <c r="W215" s="90"/>
      <c r="X215" s="90"/>
      <c r="Y215" s="90"/>
      <c r="Z215" s="90"/>
      <c r="AA215" s="90"/>
      <c r="AB215" s="90"/>
      <c r="AC215" s="90"/>
      <c r="AD215" s="90"/>
    </row>
    <row r="216" ht="11.25" customHeight="1">
      <c r="A216" s="90"/>
      <c r="B216" s="90"/>
      <c r="C216" s="158"/>
      <c r="D216" s="90"/>
      <c r="E216" s="90"/>
      <c r="F216" s="159"/>
      <c r="G216" s="90"/>
      <c r="H216" s="160"/>
      <c r="I216" s="90"/>
      <c r="J216" s="90"/>
      <c r="K216" s="156"/>
      <c r="L216" s="146"/>
      <c r="M216" s="146"/>
      <c r="N216" s="90"/>
      <c r="O216" s="90"/>
      <c r="P216" s="90"/>
      <c r="Q216" s="90"/>
      <c r="R216" s="90"/>
      <c r="S216" s="90"/>
      <c r="T216" s="90"/>
      <c r="U216" s="90"/>
      <c r="V216" s="90"/>
      <c r="W216" s="90"/>
      <c r="X216" s="90"/>
      <c r="Y216" s="90"/>
      <c r="Z216" s="90"/>
      <c r="AA216" s="90"/>
      <c r="AB216" s="90"/>
      <c r="AC216" s="90"/>
      <c r="AD216" s="90"/>
    </row>
    <row r="217" ht="11.25" customHeight="1">
      <c r="A217" s="90"/>
      <c r="B217" s="90"/>
      <c r="C217" s="158"/>
      <c r="D217" s="90"/>
      <c r="E217" s="90"/>
      <c r="F217" s="159"/>
      <c r="G217" s="90"/>
      <c r="H217" s="160"/>
      <c r="I217" s="90"/>
      <c r="J217" s="90"/>
      <c r="K217" s="156"/>
      <c r="L217" s="146"/>
      <c r="M217" s="146"/>
      <c r="N217" s="90"/>
      <c r="O217" s="90"/>
      <c r="P217" s="90"/>
      <c r="Q217" s="90"/>
      <c r="R217" s="90"/>
      <c r="S217" s="90"/>
      <c r="T217" s="90"/>
      <c r="U217" s="90"/>
      <c r="V217" s="90"/>
      <c r="W217" s="90"/>
      <c r="X217" s="90"/>
      <c r="Y217" s="90"/>
      <c r="Z217" s="90"/>
      <c r="AA217" s="90"/>
      <c r="AB217" s="90"/>
      <c r="AC217" s="90"/>
      <c r="AD217" s="90"/>
    </row>
    <row r="218" ht="11.25" customHeight="1">
      <c r="A218" s="90"/>
      <c r="B218" s="90"/>
      <c r="C218" s="158"/>
      <c r="D218" s="90"/>
      <c r="E218" s="90"/>
      <c r="F218" s="159"/>
      <c r="G218" s="90"/>
      <c r="H218" s="160"/>
      <c r="I218" s="90"/>
      <c r="J218" s="90"/>
      <c r="K218" s="156"/>
      <c r="L218" s="146"/>
      <c r="M218" s="146"/>
      <c r="N218" s="90"/>
      <c r="O218" s="90"/>
      <c r="P218" s="90"/>
      <c r="Q218" s="90"/>
      <c r="R218" s="90"/>
      <c r="S218" s="90"/>
      <c r="T218" s="90"/>
      <c r="U218" s="90"/>
      <c r="V218" s="90"/>
      <c r="W218" s="90"/>
      <c r="X218" s="90"/>
      <c r="Y218" s="90"/>
      <c r="Z218" s="90"/>
      <c r="AA218" s="90"/>
      <c r="AB218" s="90"/>
      <c r="AC218" s="90"/>
      <c r="AD218" s="90"/>
    </row>
    <row r="219" ht="11.25" customHeight="1">
      <c r="A219" s="90"/>
      <c r="B219" s="90"/>
      <c r="C219" s="158"/>
      <c r="D219" s="90"/>
      <c r="E219" s="90"/>
      <c r="F219" s="159"/>
      <c r="G219" s="90"/>
      <c r="H219" s="160"/>
      <c r="I219" s="90"/>
      <c r="J219" s="90"/>
      <c r="K219" s="156"/>
      <c r="L219" s="146"/>
      <c r="M219" s="146"/>
      <c r="N219" s="90"/>
      <c r="O219" s="90"/>
      <c r="P219" s="90"/>
      <c r="Q219" s="90"/>
      <c r="R219" s="90"/>
      <c r="S219" s="90"/>
      <c r="T219" s="90"/>
      <c r="U219" s="90"/>
      <c r="V219" s="90"/>
      <c r="W219" s="90"/>
      <c r="X219" s="90"/>
      <c r="Y219" s="90"/>
      <c r="Z219" s="90"/>
      <c r="AA219" s="90"/>
      <c r="AB219" s="90"/>
      <c r="AC219" s="90"/>
      <c r="AD219" s="90"/>
    </row>
    <row r="220" ht="11.25" customHeight="1">
      <c r="A220" s="90"/>
      <c r="B220" s="90"/>
      <c r="C220" s="158"/>
      <c r="D220" s="90"/>
      <c r="E220" s="90"/>
      <c r="F220" s="159"/>
      <c r="G220" s="90"/>
      <c r="H220" s="160"/>
      <c r="I220" s="90"/>
      <c r="J220" s="90"/>
      <c r="K220" s="156"/>
      <c r="L220" s="146"/>
      <c r="M220" s="146"/>
      <c r="N220" s="90"/>
      <c r="O220" s="90"/>
      <c r="P220" s="90"/>
      <c r="Q220" s="90"/>
      <c r="R220" s="90"/>
      <c r="S220" s="90"/>
      <c r="T220" s="90"/>
      <c r="U220" s="90"/>
      <c r="V220" s="90"/>
      <c r="W220" s="90"/>
      <c r="X220" s="90"/>
      <c r="Y220" s="90"/>
      <c r="Z220" s="90"/>
      <c r="AA220" s="90"/>
      <c r="AB220" s="90"/>
      <c r="AC220" s="90"/>
      <c r="AD220" s="90"/>
    </row>
    <row r="221" ht="11.25" customHeight="1">
      <c r="A221" s="90"/>
      <c r="B221" s="90"/>
      <c r="C221" s="158"/>
      <c r="D221" s="90"/>
      <c r="E221" s="90"/>
      <c r="F221" s="159"/>
      <c r="G221" s="90"/>
      <c r="H221" s="160"/>
      <c r="I221" s="90"/>
      <c r="J221" s="90"/>
      <c r="K221" s="156"/>
      <c r="L221" s="146"/>
      <c r="M221" s="146"/>
      <c r="N221" s="90"/>
      <c r="O221" s="90"/>
      <c r="P221" s="90"/>
      <c r="Q221" s="90"/>
      <c r="R221" s="90"/>
      <c r="S221" s="90"/>
      <c r="T221" s="90"/>
      <c r="U221" s="90"/>
      <c r="V221" s="90"/>
      <c r="W221" s="90"/>
      <c r="X221" s="90"/>
      <c r="Y221" s="90"/>
      <c r="Z221" s="90"/>
      <c r="AA221" s="90"/>
      <c r="AB221" s="90"/>
      <c r="AC221" s="90"/>
      <c r="AD221" s="90"/>
    </row>
    <row r="222" ht="11.25" customHeight="1">
      <c r="A222" s="90"/>
      <c r="B222" s="90"/>
      <c r="C222" s="158"/>
      <c r="D222" s="90"/>
      <c r="E222" s="90"/>
      <c r="F222" s="159"/>
      <c r="G222" s="90"/>
      <c r="H222" s="160"/>
      <c r="I222" s="90"/>
      <c r="J222" s="90"/>
      <c r="K222" s="156"/>
      <c r="L222" s="146"/>
      <c r="M222" s="146"/>
      <c r="N222" s="90"/>
      <c r="O222" s="90"/>
      <c r="P222" s="90"/>
      <c r="Q222" s="90"/>
      <c r="R222" s="90"/>
      <c r="S222" s="90"/>
      <c r="T222" s="90"/>
      <c r="U222" s="90"/>
      <c r="V222" s="90"/>
      <c r="W222" s="90"/>
      <c r="X222" s="90"/>
      <c r="Y222" s="90"/>
      <c r="Z222" s="90"/>
      <c r="AA222" s="90"/>
      <c r="AB222" s="90"/>
      <c r="AC222" s="90"/>
      <c r="AD222" s="90"/>
    </row>
    <row r="223" ht="11.25" customHeight="1">
      <c r="A223" s="90"/>
      <c r="B223" s="90"/>
      <c r="C223" s="158"/>
      <c r="D223" s="90"/>
      <c r="E223" s="90"/>
      <c r="F223" s="159"/>
      <c r="G223" s="90"/>
      <c r="H223" s="160"/>
      <c r="I223" s="90"/>
      <c r="J223" s="90"/>
      <c r="K223" s="156"/>
      <c r="L223" s="146"/>
      <c r="M223" s="146"/>
      <c r="N223" s="90"/>
      <c r="O223" s="90"/>
      <c r="P223" s="90"/>
      <c r="Q223" s="90"/>
      <c r="R223" s="90"/>
      <c r="S223" s="90"/>
      <c r="T223" s="90"/>
      <c r="U223" s="90"/>
      <c r="V223" s="90"/>
      <c r="W223" s="90"/>
      <c r="X223" s="90"/>
      <c r="Y223" s="90"/>
      <c r="Z223" s="90"/>
      <c r="AA223" s="90"/>
      <c r="AB223" s="90"/>
      <c r="AC223" s="90"/>
      <c r="AD223" s="90"/>
    </row>
    <row r="224" ht="11.25" customHeight="1">
      <c r="A224" s="90"/>
      <c r="B224" s="90"/>
      <c r="C224" s="158"/>
      <c r="D224" s="90"/>
      <c r="E224" s="90"/>
      <c r="F224" s="159"/>
      <c r="G224" s="90"/>
      <c r="H224" s="160"/>
      <c r="I224" s="90"/>
      <c r="J224" s="90"/>
      <c r="K224" s="156"/>
      <c r="L224" s="146"/>
      <c r="M224" s="146"/>
      <c r="N224" s="90"/>
      <c r="O224" s="90"/>
      <c r="P224" s="90"/>
      <c r="Q224" s="90"/>
      <c r="R224" s="90"/>
      <c r="S224" s="90"/>
      <c r="T224" s="90"/>
      <c r="U224" s="90"/>
      <c r="V224" s="90"/>
      <c r="W224" s="90"/>
      <c r="X224" s="90"/>
      <c r="Y224" s="90"/>
      <c r="Z224" s="90"/>
      <c r="AA224" s="90"/>
      <c r="AB224" s="90"/>
      <c r="AC224" s="90"/>
      <c r="AD224" s="90"/>
    </row>
    <row r="225" ht="11.25" customHeight="1">
      <c r="A225" s="90"/>
      <c r="B225" s="90"/>
      <c r="C225" s="158"/>
      <c r="D225" s="90"/>
      <c r="E225" s="90"/>
      <c r="F225" s="159"/>
      <c r="G225" s="90"/>
      <c r="H225" s="160"/>
      <c r="I225" s="90"/>
      <c r="J225" s="90"/>
      <c r="K225" s="156"/>
      <c r="L225" s="146"/>
      <c r="M225" s="146"/>
      <c r="N225" s="90"/>
      <c r="O225" s="90"/>
      <c r="P225" s="90"/>
      <c r="Q225" s="90"/>
      <c r="R225" s="90"/>
      <c r="S225" s="90"/>
      <c r="T225" s="90"/>
      <c r="U225" s="90"/>
      <c r="V225" s="90"/>
      <c r="W225" s="90"/>
      <c r="X225" s="90"/>
      <c r="Y225" s="90"/>
      <c r="Z225" s="90"/>
      <c r="AA225" s="90"/>
      <c r="AB225" s="90"/>
      <c r="AC225" s="90"/>
      <c r="AD225" s="90"/>
    </row>
    <row r="226" ht="11.25" customHeight="1">
      <c r="A226" s="90"/>
      <c r="B226" s="90"/>
      <c r="C226" s="158"/>
      <c r="D226" s="90"/>
      <c r="E226" s="90"/>
      <c r="F226" s="159"/>
      <c r="G226" s="90"/>
      <c r="H226" s="160"/>
      <c r="I226" s="90"/>
      <c r="J226" s="90"/>
      <c r="K226" s="156"/>
      <c r="L226" s="146"/>
      <c r="M226" s="146"/>
      <c r="N226" s="90"/>
      <c r="O226" s="90"/>
      <c r="P226" s="90"/>
      <c r="Q226" s="90"/>
      <c r="R226" s="90"/>
      <c r="S226" s="90"/>
      <c r="T226" s="90"/>
      <c r="U226" s="90"/>
      <c r="V226" s="90"/>
      <c r="W226" s="90"/>
      <c r="X226" s="90"/>
      <c r="Y226" s="90"/>
      <c r="Z226" s="90"/>
      <c r="AA226" s="90"/>
      <c r="AB226" s="90"/>
      <c r="AC226" s="90"/>
      <c r="AD226" s="90"/>
    </row>
    <row r="227" ht="11.25" customHeight="1">
      <c r="A227" s="90"/>
      <c r="B227" s="90"/>
      <c r="C227" s="158"/>
      <c r="D227" s="90"/>
      <c r="E227" s="90"/>
      <c r="F227" s="159"/>
      <c r="G227" s="90"/>
      <c r="H227" s="160"/>
      <c r="I227" s="90"/>
      <c r="J227" s="90"/>
      <c r="K227" s="156"/>
      <c r="L227" s="146"/>
      <c r="M227" s="146"/>
      <c r="N227" s="90"/>
      <c r="O227" s="90"/>
      <c r="P227" s="90"/>
      <c r="Q227" s="90"/>
      <c r="R227" s="90"/>
      <c r="S227" s="90"/>
      <c r="T227" s="90"/>
      <c r="U227" s="90"/>
      <c r="V227" s="90"/>
      <c r="W227" s="90"/>
      <c r="X227" s="90"/>
      <c r="Y227" s="90"/>
      <c r="Z227" s="90"/>
      <c r="AA227" s="90"/>
      <c r="AB227" s="90"/>
      <c r="AC227" s="90"/>
      <c r="AD227" s="90"/>
    </row>
    <row r="228" ht="11.25" customHeight="1">
      <c r="A228" s="90"/>
      <c r="B228" s="90"/>
      <c r="C228" s="158"/>
      <c r="D228" s="90"/>
      <c r="E228" s="90"/>
      <c r="F228" s="159"/>
      <c r="G228" s="90"/>
      <c r="H228" s="160"/>
      <c r="I228" s="90"/>
      <c r="J228" s="90"/>
      <c r="K228" s="156"/>
      <c r="L228" s="146"/>
      <c r="M228" s="146"/>
      <c r="N228" s="90"/>
      <c r="O228" s="90"/>
      <c r="P228" s="90"/>
      <c r="Q228" s="90"/>
      <c r="R228" s="90"/>
      <c r="S228" s="90"/>
      <c r="T228" s="90"/>
      <c r="U228" s="90"/>
      <c r="V228" s="90"/>
      <c r="W228" s="90"/>
      <c r="X228" s="90"/>
      <c r="Y228" s="90"/>
      <c r="Z228" s="90"/>
      <c r="AA228" s="90"/>
      <c r="AB228" s="90"/>
      <c r="AC228" s="90"/>
      <c r="AD228" s="90"/>
    </row>
    <row r="229" ht="11.25" customHeight="1">
      <c r="A229" s="90"/>
      <c r="B229" s="90"/>
      <c r="C229" s="158"/>
      <c r="D229" s="90"/>
      <c r="E229" s="90"/>
      <c r="F229" s="159"/>
      <c r="G229" s="90"/>
      <c r="H229" s="160"/>
      <c r="I229" s="90"/>
      <c r="J229" s="90"/>
      <c r="K229" s="156"/>
      <c r="L229" s="146"/>
      <c r="M229" s="146"/>
      <c r="N229" s="90"/>
      <c r="O229" s="90"/>
      <c r="P229" s="90"/>
      <c r="Q229" s="90"/>
      <c r="R229" s="90"/>
      <c r="S229" s="90"/>
      <c r="T229" s="90"/>
      <c r="U229" s="90"/>
      <c r="V229" s="90"/>
      <c r="W229" s="90"/>
      <c r="X229" s="90"/>
      <c r="Y229" s="90"/>
      <c r="Z229" s="90"/>
      <c r="AA229" s="90"/>
      <c r="AB229" s="90"/>
      <c r="AC229" s="90"/>
      <c r="AD229" s="90"/>
    </row>
    <row r="230" ht="11.25" customHeight="1">
      <c r="A230" s="90"/>
      <c r="B230" s="90"/>
      <c r="C230" s="158"/>
      <c r="D230" s="90"/>
      <c r="E230" s="90"/>
      <c r="F230" s="159"/>
      <c r="G230" s="90"/>
      <c r="H230" s="160"/>
      <c r="I230" s="90"/>
      <c r="J230" s="90"/>
      <c r="K230" s="156"/>
      <c r="L230" s="146"/>
      <c r="M230" s="146"/>
      <c r="N230" s="90"/>
      <c r="O230" s="90"/>
      <c r="P230" s="90"/>
      <c r="Q230" s="90"/>
      <c r="R230" s="90"/>
      <c r="S230" s="90"/>
      <c r="T230" s="90"/>
      <c r="U230" s="90"/>
      <c r="V230" s="90"/>
      <c r="W230" s="90"/>
      <c r="X230" s="90"/>
      <c r="Y230" s="90"/>
      <c r="Z230" s="90"/>
      <c r="AA230" s="90"/>
      <c r="AB230" s="90"/>
      <c r="AC230" s="90"/>
      <c r="AD230" s="90"/>
    </row>
    <row r="231" ht="11.25" customHeight="1">
      <c r="A231" s="90"/>
      <c r="B231" s="90"/>
      <c r="C231" s="158"/>
      <c r="D231" s="90"/>
      <c r="E231" s="90"/>
      <c r="F231" s="159"/>
      <c r="G231" s="90"/>
      <c r="H231" s="160"/>
      <c r="I231" s="90"/>
      <c r="J231" s="90"/>
      <c r="K231" s="156"/>
      <c r="L231" s="146"/>
      <c r="M231" s="146"/>
      <c r="N231" s="90"/>
      <c r="O231" s="90"/>
      <c r="P231" s="90"/>
      <c r="Q231" s="90"/>
      <c r="R231" s="90"/>
      <c r="S231" s="90"/>
      <c r="T231" s="90"/>
      <c r="U231" s="90"/>
      <c r="V231" s="90"/>
      <c r="W231" s="90"/>
      <c r="X231" s="90"/>
      <c r="Y231" s="90"/>
      <c r="Z231" s="90"/>
      <c r="AA231" s="90"/>
      <c r="AB231" s="90"/>
      <c r="AC231" s="90"/>
      <c r="AD231" s="90"/>
    </row>
    <row r="232" ht="11.25" customHeight="1">
      <c r="A232" s="90"/>
      <c r="B232" s="90"/>
      <c r="C232" s="158"/>
      <c r="D232" s="90"/>
      <c r="E232" s="90"/>
      <c r="F232" s="159"/>
      <c r="G232" s="90"/>
      <c r="H232" s="160"/>
      <c r="I232" s="90"/>
      <c r="J232" s="90"/>
      <c r="K232" s="156"/>
      <c r="L232" s="146"/>
      <c r="M232" s="146"/>
      <c r="N232" s="90"/>
      <c r="O232" s="90"/>
      <c r="P232" s="90"/>
      <c r="Q232" s="90"/>
      <c r="R232" s="90"/>
      <c r="S232" s="90"/>
      <c r="T232" s="90"/>
      <c r="U232" s="90"/>
      <c r="V232" s="90"/>
      <c r="W232" s="90"/>
      <c r="X232" s="90"/>
      <c r="Y232" s="90"/>
      <c r="Z232" s="90"/>
      <c r="AA232" s="90"/>
      <c r="AB232" s="90"/>
      <c r="AC232" s="90"/>
      <c r="AD232" s="90"/>
    </row>
    <row r="233" ht="11.25" customHeight="1">
      <c r="A233" s="90"/>
      <c r="B233" s="90"/>
      <c r="C233" s="158"/>
      <c r="D233" s="90"/>
      <c r="E233" s="90"/>
      <c r="F233" s="159"/>
      <c r="G233" s="90"/>
      <c r="H233" s="160"/>
      <c r="I233" s="90"/>
      <c r="J233" s="90"/>
      <c r="K233" s="156"/>
      <c r="L233" s="146"/>
      <c r="M233" s="146"/>
      <c r="N233" s="90"/>
      <c r="O233" s="90"/>
      <c r="P233" s="90"/>
      <c r="Q233" s="90"/>
      <c r="R233" s="90"/>
      <c r="S233" s="90"/>
      <c r="T233" s="90"/>
      <c r="U233" s="90"/>
      <c r="V233" s="90"/>
      <c r="W233" s="90"/>
      <c r="X233" s="90"/>
      <c r="Y233" s="90"/>
      <c r="Z233" s="90"/>
      <c r="AA233" s="90"/>
      <c r="AB233" s="90"/>
      <c r="AC233" s="90"/>
      <c r="AD233" s="90"/>
    </row>
    <row r="234" ht="11.25" customHeight="1">
      <c r="A234" s="90"/>
      <c r="B234" s="90"/>
      <c r="C234" s="158"/>
      <c r="D234" s="90"/>
      <c r="E234" s="90"/>
      <c r="F234" s="159"/>
      <c r="G234" s="90"/>
      <c r="H234" s="160"/>
      <c r="I234" s="90"/>
      <c r="J234" s="90"/>
      <c r="K234" s="156"/>
      <c r="L234" s="146"/>
      <c r="M234" s="146"/>
      <c r="N234" s="90"/>
      <c r="O234" s="90"/>
      <c r="P234" s="90"/>
      <c r="Q234" s="90"/>
      <c r="R234" s="90"/>
      <c r="S234" s="90"/>
      <c r="T234" s="90"/>
      <c r="U234" s="90"/>
      <c r="V234" s="90"/>
      <c r="W234" s="90"/>
      <c r="X234" s="90"/>
      <c r="Y234" s="90"/>
      <c r="Z234" s="90"/>
      <c r="AA234" s="90"/>
      <c r="AB234" s="90"/>
      <c r="AC234" s="90"/>
      <c r="AD234" s="90"/>
    </row>
    <row r="235" ht="11.25" customHeight="1">
      <c r="A235" s="90"/>
      <c r="B235" s="90"/>
      <c r="C235" s="158"/>
      <c r="D235" s="90"/>
      <c r="E235" s="90"/>
      <c r="F235" s="159"/>
      <c r="G235" s="90"/>
      <c r="H235" s="160"/>
      <c r="I235" s="90"/>
      <c r="J235" s="90"/>
      <c r="K235" s="156"/>
      <c r="L235" s="146"/>
      <c r="M235" s="146"/>
      <c r="N235" s="90"/>
      <c r="O235" s="90"/>
      <c r="P235" s="90"/>
      <c r="Q235" s="90"/>
      <c r="R235" s="90"/>
      <c r="S235" s="90"/>
      <c r="T235" s="90"/>
      <c r="U235" s="90"/>
      <c r="V235" s="90"/>
      <c r="W235" s="90"/>
      <c r="X235" s="90"/>
      <c r="Y235" s="90"/>
      <c r="Z235" s="90"/>
      <c r="AA235" s="90"/>
      <c r="AB235" s="90"/>
      <c r="AC235" s="90"/>
      <c r="AD235" s="90"/>
    </row>
    <row r="236" ht="11.25" customHeight="1">
      <c r="A236" s="90"/>
      <c r="B236" s="90"/>
      <c r="C236" s="158"/>
      <c r="D236" s="90"/>
      <c r="E236" s="90"/>
      <c r="F236" s="159"/>
      <c r="G236" s="90"/>
      <c r="H236" s="160"/>
      <c r="I236" s="90"/>
      <c r="J236" s="90"/>
      <c r="K236" s="156"/>
      <c r="L236" s="146"/>
      <c r="M236" s="146"/>
      <c r="N236" s="90"/>
      <c r="O236" s="90"/>
      <c r="P236" s="90"/>
      <c r="Q236" s="90"/>
      <c r="R236" s="90"/>
      <c r="S236" s="90"/>
      <c r="T236" s="90"/>
      <c r="U236" s="90"/>
      <c r="V236" s="90"/>
      <c r="W236" s="90"/>
      <c r="X236" s="90"/>
      <c r="Y236" s="90"/>
      <c r="Z236" s="90"/>
      <c r="AA236" s="90"/>
      <c r="AB236" s="90"/>
      <c r="AC236" s="90"/>
      <c r="AD236" s="90"/>
    </row>
    <row r="237" ht="11.25" customHeight="1">
      <c r="A237" s="90"/>
      <c r="B237" s="90"/>
      <c r="C237" s="158"/>
      <c r="D237" s="90"/>
      <c r="E237" s="90"/>
      <c r="F237" s="159"/>
      <c r="G237" s="90"/>
      <c r="H237" s="160"/>
      <c r="I237" s="90"/>
      <c r="J237" s="90"/>
      <c r="K237" s="156"/>
      <c r="L237" s="146"/>
      <c r="M237" s="146"/>
      <c r="N237" s="90"/>
      <c r="O237" s="90"/>
      <c r="P237" s="90"/>
      <c r="Q237" s="90"/>
      <c r="R237" s="90"/>
      <c r="S237" s="90"/>
      <c r="T237" s="90"/>
      <c r="U237" s="90"/>
      <c r="V237" s="90"/>
      <c r="W237" s="90"/>
      <c r="X237" s="90"/>
      <c r="Y237" s="90"/>
      <c r="Z237" s="90"/>
      <c r="AA237" s="90"/>
      <c r="AB237" s="90"/>
      <c r="AC237" s="90"/>
      <c r="AD237" s="90"/>
    </row>
    <row r="238" ht="11.25" customHeight="1">
      <c r="A238" s="90"/>
      <c r="B238" s="90"/>
      <c r="C238" s="158"/>
      <c r="D238" s="90"/>
      <c r="E238" s="90"/>
      <c r="F238" s="159"/>
      <c r="G238" s="90"/>
      <c r="H238" s="160"/>
      <c r="I238" s="90"/>
      <c r="J238" s="90"/>
      <c r="K238" s="156"/>
      <c r="L238" s="146"/>
      <c r="M238" s="146"/>
      <c r="N238" s="90"/>
      <c r="O238" s="90"/>
      <c r="P238" s="90"/>
      <c r="Q238" s="90"/>
      <c r="R238" s="90"/>
      <c r="S238" s="90"/>
      <c r="T238" s="90"/>
      <c r="U238" s="90"/>
      <c r="V238" s="90"/>
      <c r="W238" s="90"/>
      <c r="X238" s="90"/>
      <c r="Y238" s="90"/>
      <c r="Z238" s="90"/>
      <c r="AA238" s="90"/>
      <c r="AB238" s="90"/>
      <c r="AC238" s="90"/>
      <c r="AD238" s="90"/>
    </row>
    <row r="239" ht="11.25" customHeight="1">
      <c r="A239" s="90"/>
      <c r="B239" s="90"/>
      <c r="C239" s="158"/>
      <c r="D239" s="90"/>
      <c r="E239" s="90"/>
      <c r="F239" s="159"/>
      <c r="G239" s="90"/>
      <c r="H239" s="160"/>
      <c r="I239" s="90"/>
      <c r="J239" s="90"/>
      <c r="K239" s="156"/>
      <c r="L239" s="146"/>
      <c r="M239" s="146"/>
      <c r="N239" s="90"/>
      <c r="O239" s="90"/>
      <c r="P239" s="90"/>
      <c r="Q239" s="90"/>
      <c r="R239" s="90"/>
      <c r="S239" s="90"/>
      <c r="T239" s="90"/>
      <c r="U239" s="90"/>
      <c r="V239" s="90"/>
      <c r="W239" s="90"/>
      <c r="X239" s="90"/>
      <c r="Y239" s="90"/>
      <c r="Z239" s="90"/>
      <c r="AA239" s="90"/>
      <c r="AB239" s="90"/>
      <c r="AC239" s="90"/>
      <c r="AD239" s="90"/>
    </row>
    <row r="240" ht="11.25" customHeight="1">
      <c r="A240" s="90"/>
      <c r="B240" s="90"/>
      <c r="C240" s="158"/>
      <c r="D240" s="90"/>
      <c r="E240" s="90"/>
      <c r="F240" s="159"/>
      <c r="G240" s="90"/>
      <c r="H240" s="160"/>
      <c r="I240" s="90"/>
      <c r="J240" s="90"/>
      <c r="K240" s="156"/>
      <c r="L240" s="146"/>
      <c r="M240" s="146"/>
      <c r="N240" s="90"/>
      <c r="O240" s="90"/>
      <c r="P240" s="90"/>
      <c r="Q240" s="90"/>
      <c r="R240" s="90"/>
      <c r="S240" s="90"/>
      <c r="T240" s="90"/>
      <c r="U240" s="90"/>
      <c r="V240" s="90"/>
      <c r="W240" s="90"/>
      <c r="X240" s="90"/>
      <c r="Y240" s="90"/>
      <c r="Z240" s="90"/>
      <c r="AA240" s="90"/>
      <c r="AB240" s="90"/>
      <c r="AC240" s="90"/>
      <c r="AD240" s="90"/>
    </row>
    <row r="241" ht="11.25" customHeight="1">
      <c r="A241" s="90"/>
      <c r="B241" s="90"/>
      <c r="C241" s="158"/>
      <c r="D241" s="90"/>
      <c r="E241" s="90"/>
      <c r="F241" s="159"/>
      <c r="G241" s="90"/>
      <c r="H241" s="160"/>
      <c r="I241" s="90"/>
      <c r="J241" s="90"/>
      <c r="K241" s="156"/>
      <c r="L241" s="146"/>
      <c r="M241" s="146"/>
      <c r="N241" s="90"/>
      <c r="O241" s="90"/>
      <c r="P241" s="90"/>
      <c r="Q241" s="90"/>
      <c r="R241" s="90"/>
      <c r="S241" s="90"/>
      <c r="T241" s="90"/>
      <c r="U241" s="90"/>
      <c r="V241" s="90"/>
      <c r="W241" s="90"/>
      <c r="X241" s="90"/>
      <c r="Y241" s="90"/>
      <c r="Z241" s="90"/>
      <c r="AA241" s="90"/>
      <c r="AB241" s="90"/>
      <c r="AC241" s="90"/>
      <c r="AD241" s="90"/>
    </row>
    <row r="242" ht="11.25" customHeight="1">
      <c r="A242" s="90"/>
      <c r="B242" s="90"/>
      <c r="C242" s="158"/>
      <c r="D242" s="90"/>
      <c r="E242" s="90"/>
      <c r="F242" s="159"/>
      <c r="G242" s="90"/>
      <c r="H242" s="160"/>
      <c r="I242" s="90"/>
      <c r="J242" s="90"/>
      <c r="K242" s="156"/>
      <c r="L242" s="146"/>
      <c r="M242" s="146"/>
      <c r="N242" s="90"/>
      <c r="O242" s="90"/>
      <c r="P242" s="90"/>
      <c r="Q242" s="90"/>
      <c r="R242" s="90"/>
      <c r="S242" s="90"/>
      <c r="T242" s="90"/>
      <c r="U242" s="90"/>
      <c r="V242" s="90"/>
      <c r="W242" s="90"/>
      <c r="X242" s="90"/>
      <c r="Y242" s="90"/>
      <c r="Z242" s="90"/>
      <c r="AA242" s="90"/>
      <c r="AB242" s="90"/>
      <c r="AC242" s="90"/>
      <c r="AD242" s="90"/>
    </row>
    <row r="243" ht="11.25" customHeight="1">
      <c r="A243" s="90"/>
      <c r="B243" s="90"/>
      <c r="C243" s="158"/>
      <c r="D243" s="90"/>
      <c r="E243" s="90"/>
      <c r="F243" s="159"/>
      <c r="G243" s="90"/>
      <c r="H243" s="160"/>
      <c r="I243" s="90"/>
      <c r="J243" s="90"/>
      <c r="K243" s="156"/>
      <c r="L243" s="146"/>
      <c r="M243" s="146"/>
      <c r="N243" s="90"/>
      <c r="O243" s="90"/>
      <c r="P243" s="90"/>
      <c r="Q243" s="90"/>
      <c r="R243" s="90"/>
      <c r="S243" s="90"/>
      <c r="T243" s="90"/>
      <c r="U243" s="90"/>
      <c r="V243" s="90"/>
      <c r="W243" s="90"/>
      <c r="X243" s="90"/>
      <c r="Y243" s="90"/>
      <c r="Z243" s="90"/>
      <c r="AA243" s="90"/>
      <c r="AB243" s="90"/>
      <c r="AC243" s="90"/>
      <c r="AD243" s="90"/>
    </row>
    <row r="244" ht="11.25" customHeight="1">
      <c r="A244" s="90"/>
      <c r="B244" s="90"/>
      <c r="C244" s="158"/>
      <c r="D244" s="90"/>
      <c r="E244" s="90"/>
      <c r="F244" s="159"/>
      <c r="G244" s="90"/>
      <c r="H244" s="160"/>
      <c r="I244" s="90"/>
      <c r="J244" s="90"/>
      <c r="K244" s="156"/>
      <c r="L244" s="146"/>
      <c r="M244" s="146"/>
      <c r="N244" s="90"/>
      <c r="O244" s="90"/>
      <c r="P244" s="90"/>
      <c r="Q244" s="90"/>
      <c r="R244" s="90"/>
      <c r="S244" s="90"/>
      <c r="T244" s="90"/>
      <c r="U244" s="90"/>
      <c r="V244" s="90"/>
      <c r="W244" s="90"/>
      <c r="X244" s="90"/>
      <c r="Y244" s="90"/>
      <c r="Z244" s="90"/>
      <c r="AA244" s="90"/>
      <c r="AB244" s="90"/>
      <c r="AC244" s="90"/>
      <c r="AD244" s="90"/>
    </row>
    <row r="245" ht="11.25" customHeight="1">
      <c r="A245" s="90"/>
      <c r="B245" s="90"/>
      <c r="C245" s="158"/>
      <c r="D245" s="90"/>
      <c r="E245" s="90"/>
      <c r="F245" s="159"/>
      <c r="G245" s="90"/>
      <c r="H245" s="160"/>
      <c r="I245" s="90"/>
      <c r="J245" s="90"/>
      <c r="K245" s="156"/>
      <c r="L245" s="146"/>
      <c r="M245" s="146"/>
      <c r="N245" s="90"/>
      <c r="O245" s="90"/>
      <c r="P245" s="90"/>
      <c r="Q245" s="90"/>
      <c r="R245" s="90"/>
      <c r="S245" s="90"/>
      <c r="T245" s="90"/>
      <c r="U245" s="90"/>
      <c r="V245" s="90"/>
      <c r="W245" s="90"/>
      <c r="X245" s="90"/>
      <c r="Y245" s="90"/>
      <c r="Z245" s="90"/>
      <c r="AA245" s="90"/>
      <c r="AB245" s="90"/>
      <c r="AC245" s="90"/>
      <c r="AD245" s="90"/>
    </row>
    <row r="246" ht="11.25" customHeight="1">
      <c r="A246" s="90"/>
      <c r="B246" s="90"/>
      <c r="C246" s="158"/>
      <c r="D246" s="90"/>
      <c r="E246" s="90"/>
      <c r="F246" s="159"/>
      <c r="G246" s="90"/>
      <c r="H246" s="160"/>
      <c r="I246" s="90"/>
      <c r="J246" s="90"/>
      <c r="K246" s="156"/>
      <c r="L246" s="146"/>
      <c r="M246" s="146"/>
      <c r="N246" s="90"/>
      <c r="O246" s="90"/>
      <c r="P246" s="90"/>
      <c r="Q246" s="90"/>
      <c r="R246" s="90"/>
      <c r="S246" s="90"/>
      <c r="T246" s="90"/>
      <c r="U246" s="90"/>
      <c r="V246" s="90"/>
      <c r="W246" s="90"/>
      <c r="X246" s="90"/>
      <c r="Y246" s="90"/>
      <c r="Z246" s="90"/>
      <c r="AA246" s="90"/>
      <c r="AB246" s="90"/>
      <c r="AC246" s="90"/>
      <c r="AD246" s="90"/>
    </row>
    <row r="247" ht="11.25" customHeight="1">
      <c r="A247" s="90"/>
      <c r="B247" s="90"/>
      <c r="C247" s="158"/>
      <c r="D247" s="90"/>
      <c r="E247" s="90"/>
      <c r="F247" s="159"/>
      <c r="G247" s="90"/>
      <c r="H247" s="160"/>
      <c r="I247" s="90"/>
      <c r="J247" s="90"/>
      <c r="K247" s="156"/>
      <c r="L247" s="146"/>
      <c r="M247" s="146"/>
      <c r="N247" s="90"/>
      <c r="O247" s="90"/>
      <c r="P247" s="90"/>
      <c r="Q247" s="90"/>
      <c r="R247" s="90"/>
      <c r="S247" s="90"/>
      <c r="T247" s="90"/>
      <c r="U247" s="90"/>
      <c r="V247" s="90"/>
      <c r="W247" s="90"/>
      <c r="X247" s="90"/>
      <c r="Y247" s="90"/>
      <c r="Z247" s="90"/>
      <c r="AA247" s="90"/>
      <c r="AB247" s="90"/>
      <c r="AC247" s="90"/>
      <c r="AD247" s="90"/>
    </row>
    <row r="248" ht="11.25" customHeight="1">
      <c r="A248" s="90"/>
      <c r="B248" s="90"/>
      <c r="C248" s="158"/>
      <c r="D248" s="90"/>
      <c r="E248" s="90"/>
      <c r="F248" s="159"/>
      <c r="G248" s="90"/>
      <c r="H248" s="160"/>
      <c r="I248" s="90"/>
      <c r="J248" s="90"/>
      <c r="K248" s="156"/>
      <c r="L248" s="146"/>
      <c r="M248" s="146"/>
      <c r="N248" s="90"/>
      <c r="O248" s="90"/>
      <c r="P248" s="90"/>
      <c r="Q248" s="90"/>
      <c r="R248" s="90"/>
      <c r="S248" s="90"/>
      <c r="T248" s="90"/>
      <c r="U248" s="90"/>
      <c r="V248" s="90"/>
      <c r="W248" s="90"/>
      <c r="X248" s="90"/>
      <c r="Y248" s="90"/>
      <c r="Z248" s="90"/>
      <c r="AA248" s="90"/>
      <c r="AB248" s="90"/>
      <c r="AC248" s="90"/>
      <c r="AD248" s="90"/>
    </row>
    <row r="249" ht="11.25" customHeight="1">
      <c r="A249" s="90"/>
      <c r="B249" s="90"/>
      <c r="C249" s="158"/>
      <c r="D249" s="90"/>
      <c r="E249" s="90"/>
      <c r="F249" s="159"/>
      <c r="G249" s="90"/>
      <c r="H249" s="160"/>
      <c r="I249" s="90"/>
      <c r="J249" s="90"/>
      <c r="K249" s="156"/>
      <c r="L249" s="146"/>
      <c r="M249" s="146"/>
      <c r="N249" s="90"/>
      <c r="O249" s="90"/>
      <c r="P249" s="90"/>
      <c r="Q249" s="90"/>
      <c r="R249" s="90"/>
      <c r="S249" s="90"/>
      <c r="T249" s="90"/>
      <c r="U249" s="90"/>
      <c r="V249" s="90"/>
      <c r="W249" s="90"/>
      <c r="X249" s="90"/>
      <c r="Y249" s="90"/>
      <c r="Z249" s="90"/>
      <c r="AA249" s="90"/>
      <c r="AB249" s="90"/>
      <c r="AC249" s="90"/>
      <c r="AD249" s="90"/>
    </row>
    <row r="250" ht="11.25" customHeight="1">
      <c r="A250" s="90"/>
      <c r="B250" s="90"/>
      <c r="C250" s="158"/>
      <c r="D250" s="90"/>
      <c r="E250" s="90"/>
      <c r="F250" s="159"/>
      <c r="G250" s="90"/>
      <c r="H250" s="160"/>
      <c r="I250" s="90"/>
      <c r="J250" s="90"/>
      <c r="K250" s="156"/>
      <c r="L250" s="146"/>
      <c r="M250" s="146"/>
      <c r="N250" s="90"/>
      <c r="O250" s="90"/>
      <c r="P250" s="90"/>
      <c r="Q250" s="90"/>
      <c r="R250" s="90"/>
      <c r="S250" s="90"/>
      <c r="T250" s="90"/>
      <c r="U250" s="90"/>
      <c r="V250" s="90"/>
      <c r="W250" s="90"/>
      <c r="X250" s="90"/>
      <c r="Y250" s="90"/>
      <c r="Z250" s="90"/>
      <c r="AA250" s="90"/>
      <c r="AB250" s="90"/>
      <c r="AC250" s="90"/>
      <c r="AD250" s="90"/>
    </row>
    <row r="251" ht="11.25" customHeight="1">
      <c r="A251" s="90"/>
      <c r="B251" s="90"/>
      <c r="C251" s="158"/>
      <c r="D251" s="90"/>
      <c r="E251" s="90"/>
      <c r="F251" s="159"/>
      <c r="G251" s="90"/>
      <c r="H251" s="160"/>
      <c r="I251" s="90"/>
      <c r="J251" s="90"/>
      <c r="K251" s="156"/>
      <c r="L251" s="146"/>
      <c r="M251" s="146"/>
      <c r="N251" s="90"/>
      <c r="O251" s="90"/>
      <c r="P251" s="90"/>
      <c r="Q251" s="90"/>
      <c r="R251" s="90"/>
      <c r="S251" s="90"/>
      <c r="T251" s="90"/>
      <c r="U251" s="90"/>
      <c r="V251" s="90"/>
      <c r="W251" s="90"/>
      <c r="X251" s="90"/>
      <c r="Y251" s="90"/>
      <c r="Z251" s="90"/>
      <c r="AA251" s="90"/>
      <c r="AB251" s="90"/>
      <c r="AC251" s="90"/>
      <c r="AD251" s="90"/>
    </row>
    <row r="252" ht="11.25" customHeight="1">
      <c r="A252" s="90"/>
      <c r="B252" s="90"/>
      <c r="C252" s="158"/>
      <c r="D252" s="90"/>
      <c r="E252" s="90"/>
      <c r="F252" s="159"/>
      <c r="G252" s="90"/>
      <c r="H252" s="160"/>
      <c r="I252" s="90"/>
      <c r="J252" s="90"/>
      <c r="K252" s="156"/>
      <c r="L252" s="146"/>
      <c r="M252" s="146"/>
      <c r="N252" s="90"/>
      <c r="O252" s="90"/>
      <c r="P252" s="90"/>
      <c r="Q252" s="90"/>
      <c r="R252" s="90"/>
      <c r="S252" s="90"/>
      <c r="T252" s="90"/>
      <c r="U252" s="90"/>
      <c r="V252" s="90"/>
      <c r="W252" s="90"/>
      <c r="X252" s="90"/>
      <c r="Y252" s="90"/>
      <c r="Z252" s="90"/>
      <c r="AA252" s="90"/>
      <c r="AB252" s="90"/>
      <c r="AC252" s="90"/>
      <c r="AD252" s="90"/>
    </row>
    <row r="253" ht="11.25" customHeight="1">
      <c r="A253" s="90"/>
      <c r="B253" s="90"/>
      <c r="C253" s="158"/>
      <c r="D253" s="90"/>
      <c r="E253" s="90"/>
      <c r="F253" s="159"/>
      <c r="G253" s="90"/>
      <c r="H253" s="160"/>
      <c r="I253" s="90"/>
      <c r="J253" s="90"/>
      <c r="K253" s="156"/>
      <c r="L253" s="146"/>
      <c r="M253" s="146"/>
      <c r="N253" s="90"/>
      <c r="O253" s="90"/>
      <c r="P253" s="90"/>
      <c r="Q253" s="90"/>
      <c r="R253" s="90"/>
      <c r="S253" s="90"/>
      <c r="T253" s="90"/>
      <c r="U253" s="90"/>
      <c r="V253" s="90"/>
      <c r="W253" s="90"/>
      <c r="X253" s="90"/>
      <c r="Y253" s="90"/>
      <c r="Z253" s="90"/>
      <c r="AA253" s="90"/>
      <c r="AB253" s="90"/>
      <c r="AC253" s="90"/>
      <c r="AD253" s="90"/>
    </row>
    <row r="254" ht="11.25" customHeight="1">
      <c r="A254" s="161"/>
      <c r="B254" s="161"/>
      <c r="C254" s="162"/>
      <c r="D254" s="161"/>
      <c r="E254" s="161"/>
      <c r="F254" s="163"/>
      <c r="G254" s="161"/>
      <c r="H254" s="164"/>
      <c r="I254" s="161"/>
      <c r="J254" s="161"/>
      <c r="K254" s="165"/>
      <c r="L254" s="146"/>
      <c r="M254" s="146"/>
      <c r="N254" s="90"/>
      <c r="O254" s="90"/>
      <c r="P254" s="90"/>
      <c r="Q254" s="90"/>
      <c r="R254" s="90"/>
      <c r="S254" s="90"/>
      <c r="T254" s="90"/>
      <c r="U254" s="90"/>
      <c r="V254" s="90"/>
      <c r="W254" s="90"/>
      <c r="X254" s="90"/>
      <c r="Y254" s="90"/>
      <c r="Z254" s="90"/>
      <c r="AA254" s="90"/>
      <c r="AB254" s="90"/>
      <c r="AC254" s="90"/>
      <c r="AD254" s="90"/>
    </row>
    <row r="255" ht="11.25" customHeight="1">
      <c r="A255" s="161"/>
      <c r="B255" s="161"/>
      <c r="C255" s="162"/>
      <c r="D255" s="161"/>
      <c r="E255" s="161"/>
      <c r="F255" s="163"/>
      <c r="G255" s="161"/>
      <c r="H255" s="164"/>
      <c r="I255" s="161"/>
      <c r="J255" s="161"/>
      <c r="K255" s="165"/>
      <c r="L255" s="146"/>
      <c r="M255" s="146"/>
      <c r="N255" s="90"/>
      <c r="O255" s="90"/>
      <c r="P255" s="90"/>
      <c r="Q255" s="90"/>
      <c r="R255" s="90"/>
      <c r="S255" s="90"/>
      <c r="T255" s="90"/>
      <c r="U255" s="90"/>
      <c r="V255" s="90"/>
      <c r="W255" s="90"/>
      <c r="X255" s="90"/>
      <c r="Y255" s="90"/>
      <c r="Z255" s="90"/>
      <c r="AA255" s="90"/>
      <c r="AB255" s="90"/>
      <c r="AC255" s="90"/>
      <c r="AD255" s="90"/>
    </row>
    <row r="256" ht="11.25" customHeight="1">
      <c r="A256" s="161"/>
      <c r="B256" s="161"/>
      <c r="C256" s="162"/>
      <c r="D256" s="161"/>
      <c r="E256" s="161"/>
      <c r="F256" s="163"/>
      <c r="G256" s="161"/>
      <c r="H256" s="164"/>
      <c r="I256" s="161"/>
      <c r="J256" s="161"/>
      <c r="K256" s="165"/>
      <c r="L256" s="146"/>
      <c r="M256" s="146"/>
      <c r="N256" s="90"/>
      <c r="O256" s="90"/>
      <c r="P256" s="90"/>
      <c r="Q256" s="90"/>
      <c r="R256" s="90"/>
      <c r="S256" s="90"/>
      <c r="T256" s="90"/>
      <c r="U256" s="90"/>
      <c r="V256" s="90"/>
      <c r="W256" s="90"/>
      <c r="X256" s="90"/>
      <c r="Y256" s="90"/>
      <c r="Z256" s="90"/>
      <c r="AA256" s="90"/>
      <c r="AB256" s="90"/>
      <c r="AC256" s="90"/>
      <c r="AD256" s="90"/>
    </row>
    <row r="257" ht="11.25" customHeight="1">
      <c r="A257" s="161"/>
      <c r="B257" s="161"/>
      <c r="C257" s="162"/>
      <c r="D257" s="161"/>
      <c r="E257" s="161"/>
      <c r="F257" s="163"/>
      <c r="G257" s="161"/>
      <c r="H257" s="164"/>
      <c r="I257" s="161"/>
      <c r="J257" s="161"/>
      <c r="K257" s="165"/>
      <c r="L257" s="146"/>
      <c r="M257" s="146"/>
      <c r="N257" s="90"/>
      <c r="O257" s="90"/>
      <c r="P257" s="90"/>
      <c r="Q257" s="90"/>
      <c r="R257" s="90"/>
      <c r="S257" s="90"/>
      <c r="T257" s="90"/>
      <c r="U257" s="90"/>
      <c r="V257" s="90"/>
      <c r="W257" s="90"/>
      <c r="X257" s="90"/>
      <c r="Y257" s="90"/>
      <c r="Z257" s="90"/>
      <c r="AA257" s="90"/>
      <c r="AB257" s="90"/>
      <c r="AC257" s="90"/>
      <c r="AD257" s="90"/>
    </row>
    <row r="258" ht="11.25" customHeight="1">
      <c r="A258" s="161"/>
      <c r="B258" s="161"/>
      <c r="C258" s="162"/>
      <c r="D258" s="161"/>
      <c r="E258" s="161"/>
      <c r="F258" s="163"/>
      <c r="G258" s="161"/>
      <c r="H258" s="164"/>
      <c r="I258" s="161"/>
      <c r="J258" s="161"/>
      <c r="K258" s="165"/>
      <c r="L258" s="146"/>
      <c r="M258" s="146"/>
      <c r="N258" s="90"/>
      <c r="O258" s="90"/>
      <c r="P258" s="90"/>
      <c r="Q258" s="90"/>
      <c r="R258" s="90"/>
      <c r="S258" s="90"/>
      <c r="T258" s="90"/>
      <c r="U258" s="90"/>
      <c r="V258" s="90"/>
      <c r="W258" s="90"/>
      <c r="X258" s="90"/>
      <c r="Y258" s="90"/>
      <c r="Z258" s="90"/>
      <c r="AA258" s="90"/>
      <c r="AB258" s="90"/>
      <c r="AC258" s="90"/>
      <c r="AD258" s="90"/>
    </row>
    <row r="259" ht="11.25" customHeight="1">
      <c r="A259" s="161"/>
      <c r="B259" s="161"/>
      <c r="C259" s="162"/>
      <c r="D259" s="161"/>
      <c r="E259" s="161"/>
      <c r="F259" s="163"/>
      <c r="G259" s="161"/>
      <c r="H259" s="164"/>
      <c r="I259" s="161"/>
      <c r="J259" s="161"/>
      <c r="K259" s="165"/>
      <c r="L259" s="146"/>
      <c r="M259" s="146"/>
      <c r="N259" s="90"/>
      <c r="O259" s="90"/>
      <c r="P259" s="90"/>
      <c r="Q259" s="90"/>
      <c r="R259" s="90"/>
      <c r="S259" s="90"/>
      <c r="T259" s="90"/>
      <c r="U259" s="90"/>
      <c r="V259" s="90"/>
      <c r="W259" s="90"/>
      <c r="X259" s="90"/>
      <c r="Y259" s="90"/>
      <c r="Z259" s="90"/>
      <c r="AA259" s="90"/>
      <c r="AB259" s="90"/>
      <c r="AC259" s="90"/>
      <c r="AD259" s="90"/>
    </row>
    <row r="260" ht="11.25" customHeight="1">
      <c r="A260" s="161"/>
      <c r="B260" s="161"/>
      <c r="C260" s="162"/>
      <c r="D260" s="161"/>
      <c r="E260" s="161"/>
      <c r="F260" s="163"/>
      <c r="G260" s="161"/>
      <c r="H260" s="164"/>
      <c r="I260" s="161"/>
      <c r="J260" s="161"/>
      <c r="K260" s="165"/>
      <c r="L260" s="146"/>
      <c r="M260" s="146"/>
      <c r="N260" s="90"/>
      <c r="O260" s="90"/>
      <c r="P260" s="90"/>
      <c r="Q260" s="90"/>
      <c r="R260" s="90"/>
      <c r="S260" s="90"/>
      <c r="T260" s="90"/>
      <c r="U260" s="90"/>
      <c r="V260" s="90"/>
      <c r="W260" s="90"/>
      <c r="X260" s="90"/>
      <c r="Y260" s="90"/>
      <c r="Z260" s="90"/>
      <c r="AA260" s="90"/>
      <c r="AB260" s="90"/>
      <c r="AC260" s="90"/>
      <c r="AD260" s="90"/>
    </row>
    <row r="261" ht="11.25" customHeight="1">
      <c r="A261" s="161"/>
      <c r="B261" s="161"/>
      <c r="C261" s="162"/>
      <c r="D261" s="161"/>
      <c r="E261" s="161"/>
      <c r="F261" s="163"/>
      <c r="G261" s="161"/>
      <c r="H261" s="164"/>
      <c r="I261" s="161"/>
      <c r="J261" s="161"/>
      <c r="K261" s="165"/>
      <c r="L261" s="146"/>
      <c r="M261" s="146"/>
      <c r="N261" s="90"/>
      <c r="O261" s="90"/>
      <c r="P261" s="90"/>
      <c r="Q261" s="90"/>
      <c r="R261" s="90"/>
      <c r="S261" s="90"/>
      <c r="T261" s="90"/>
      <c r="U261" s="90"/>
      <c r="V261" s="90"/>
      <c r="W261" s="90"/>
      <c r="X261" s="90"/>
      <c r="Y261" s="90"/>
      <c r="Z261" s="90"/>
      <c r="AA261" s="90"/>
      <c r="AB261" s="90"/>
      <c r="AC261" s="90"/>
      <c r="AD261" s="90"/>
    </row>
    <row r="262" ht="11.25" customHeight="1">
      <c r="A262" s="161"/>
      <c r="B262" s="161"/>
      <c r="C262" s="162"/>
      <c r="D262" s="161"/>
      <c r="E262" s="161"/>
      <c r="F262" s="163"/>
      <c r="G262" s="161"/>
      <c r="H262" s="164"/>
      <c r="I262" s="161"/>
      <c r="J262" s="161"/>
      <c r="K262" s="165"/>
      <c r="L262" s="146"/>
      <c r="M262" s="146"/>
      <c r="N262" s="90"/>
      <c r="O262" s="90"/>
      <c r="P262" s="90"/>
      <c r="Q262" s="90"/>
      <c r="R262" s="90"/>
      <c r="S262" s="90"/>
      <c r="T262" s="90"/>
      <c r="U262" s="90"/>
      <c r="V262" s="90"/>
      <c r="W262" s="90"/>
      <c r="X262" s="90"/>
      <c r="Y262" s="90"/>
      <c r="Z262" s="90"/>
      <c r="AA262" s="90"/>
      <c r="AB262" s="90"/>
      <c r="AC262" s="90"/>
      <c r="AD262" s="90"/>
    </row>
    <row r="263" ht="11.25" customHeight="1">
      <c r="A263" s="161"/>
      <c r="B263" s="161"/>
      <c r="C263" s="162"/>
      <c r="D263" s="161"/>
      <c r="E263" s="161"/>
      <c r="F263" s="163"/>
      <c r="G263" s="161"/>
      <c r="H263" s="164"/>
      <c r="I263" s="161"/>
      <c r="J263" s="161"/>
      <c r="K263" s="165"/>
      <c r="L263" s="146"/>
      <c r="M263" s="146"/>
      <c r="N263" s="90"/>
      <c r="O263" s="90"/>
      <c r="P263" s="90"/>
      <c r="Q263" s="90"/>
      <c r="R263" s="90"/>
      <c r="S263" s="90"/>
      <c r="T263" s="90"/>
      <c r="U263" s="90"/>
      <c r="V263" s="90"/>
      <c r="W263" s="90"/>
      <c r="X263" s="90"/>
      <c r="Y263" s="90"/>
      <c r="Z263" s="90"/>
      <c r="AA263" s="90"/>
      <c r="AB263" s="90"/>
      <c r="AC263" s="90"/>
      <c r="AD263" s="90"/>
    </row>
    <row r="264" ht="11.25" customHeight="1">
      <c r="A264" s="161"/>
      <c r="B264" s="161"/>
      <c r="C264" s="162"/>
      <c r="D264" s="161"/>
      <c r="E264" s="161"/>
      <c r="F264" s="163"/>
      <c r="G264" s="161"/>
      <c r="H264" s="164"/>
      <c r="I264" s="161"/>
      <c r="J264" s="161"/>
      <c r="K264" s="165"/>
      <c r="L264" s="146"/>
      <c r="M264" s="146"/>
      <c r="N264" s="90"/>
      <c r="O264" s="90"/>
      <c r="P264" s="90"/>
      <c r="Q264" s="90"/>
      <c r="R264" s="90"/>
      <c r="S264" s="90"/>
      <c r="T264" s="90"/>
      <c r="U264" s="90"/>
      <c r="V264" s="90"/>
      <c r="W264" s="90"/>
      <c r="X264" s="90"/>
      <c r="Y264" s="90"/>
      <c r="Z264" s="90"/>
      <c r="AA264" s="90"/>
      <c r="AB264" s="90"/>
      <c r="AC264" s="90"/>
      <c r="AD264" s="90"/>
    </row>
    <row r="265" ht="11.25" customHeight="1">
      <c r="A265" s="161"/>
      <c r="B265" s="161"/>
      <c r="C265" s="162"/>
      <c r="D265" s="161"/>
      <c r="E265" s="161"/>
      <c r="F265" s="163"/>
      <c r="G265" s="161"/>
      <c r="H265" s="164"/>
      <c r="I265" s="161"/>
      <c r="J265" s="161"/>
      <c r="K265" s="165"/>
      <c r="L265" s="146"/>
      <c r="M265" s="146"/>
      <c r="N265" s="90"/>
      <c r="O265" s="90"/>
      <c r="P265" s="90"/>
      <c r="Q265" s="90"/>
      <c r="R265" s="90"/>
      <c r="S265" s="90"/>
      <c r="T265" s="90"/>
      <c r="U265" s="90"/>
      <c r="V265" s="90"/>
      <c r="W265" s="90"/>
      <c r="X265" s="90"/>
      <c r="Y265" s="90"/>
      <c r="Z265" s="90"/>
      <c r="AA265" s="90"/>
      <c r="AB265" s="90"/>
      <c r="AC265" s="90"/>
      <c r="AD265" s="90"/>
    </row>
    <row r="266" ht="11.25" customHeight="1">
      <c r="A266" s="161"/>
      <c r="B266" s="161"/>
      <c r="C266" s="162"/>
      <c r="D266" s="161"/>
      <c r="E266" s="161"/>
      <c r="F266" s="163"/>
      <c r="G266" s="161"/>
      <c r="H266" s="164"/>
      <c r="I266" s="161"/>
      <c r="J266" s="161"/>
      <c r="K266" s="165"/>
      <c r="L266" s="146"/>
      <c r="M266" s="146"/>
      <c r="N266" s="90"/>
      <c r="O266" s="90"/>
      <c r="P266" s="90"/>
      <c r="Q266" s="90"/>
      <c r="R266" s="90"/>
      <c r="S266" s="90"/>
      <c r="T266" s="90"/>
      <c r="U266" s="90"/>
      <c r="V266" s="90"/>
      <c r="W266" s="90"/>
      <c r="X266" s="90"/>
      <c r="Y266" s="90"/>
      <c r="Z266" s="90"/>
      <c r="AA266" s="90"/>
      <c r="AB266" s="90"/>
      <c r="AC266" s="90"/>
      <c r="AD266" s="90"/>
    </row>
    <row r="267" ht="11.25" customHeight="1">
      <c r="A267" s="161"/>
      <c r="B267" s="161"/>
      <c r="C267" s="162"/>
      <c r="D267" s="161"/>
      <c r="E267" s="161"/>
      <c r="F267" s="163"/>
      <c r="G267" s="161"/>
      <c r="H267" s="164"/>
      <c r="I267" s="161"/>
      <c r="J267" s="161"/>
      <c r="K267" s="165"/>
      <c r="L267" s="146"/>
      <c r="M267" s="146"/>
      <c r="N267" s="90"/>
      <c r="O267" s="90"/>
      <c r="P267" s="90"/>
      <c r="Q267" s="90"/>
      <c r="R267" s="90"/>
      <c r="S267" s="90"/>
      <c r="T267" s="90"/>
      <c r="U267" s="90"/>
      <c r="V267" s="90"/>
      <c r="W267" s="90"/>
      <c r="X267" s="90"/>
      <c r="Y267" s="90"/>
      <c r="Z267" s="90"/>
      <c r="AA267" s="90"/>
      <c r="AB267" s="90"/>
      <c r="AC267" s="90"/>
      <c r="AD267" s="90"/>
    </row>
    <row r="268" ht="11.25" customHeight="1">
      <c r="A268" s="161"/>
      <c r="B268" s="161"/>
      <c r="C268" s="162"/>
      <c r="D268" s="161"/>
      <c r="E268" s="161"/>
      <c r="F268" s="163"/>
      <c r="G268" s="161"/>
      <c r="H268" s="164"/>
      <c r="I268" s="161"/>
      <c r="J268" s="161"/>
      <c r="K268" s="165"/>
      <c r="L268" s="146"/>
      <c r="M268" s="146"/>
      <c r="N268" s="90"/>
      <c r="O268" s="90"/>
      <c r="P268" s="90"/>
      <c r="Q268" s="90"/>
      <c r="R268" s="90"/>
      <c r="S268" s="90"/>
      <c r="T268" s="90"/>
      <c r="U268" s="90"/>
      <c r="V268" s="90"/>
      <c r="W268" s="90"/>
      <c r="X268" s="90"/>
      <c r="Y268" s="90"/>
      <c r="Z268" s="90"/>
      <c r="AA268" s="90"/>
      <c r="AB268" s="90"/>
      <c r="AC268" s="90"/>
      <c r="AD268" s="90"/>
    </row>
    <row r="269" ht="11.25" customHeight="1">
      <c r="A269" s="161"/>
      <c r="B269" s="161"/>
      <c r="C269" s="162"/>
      <c r="D269" s="161"/>
      <c r="E269" s="161"/>
      <c r="F269" s="163"/>
      <c r="G269" s="161"/>
      <c r="H269" s="164"/>
      <c r="I269" s="161"/>
      <c r="J269" s="161"/>
      <c r="K269" s="165"/>
      <c r="L269" s="146"/>
      <c r="M269" s="146"/>
      <c r="N269" s="90"/>
      <c r="O269" s="90"/>
      <c r="P269" s="90"/>
      <c r="Q269" s="90"/>
      <c r="R269" s="90"/>
      <c r="S269" s="90"/>
      <c r="T269" s="90"/>
      <c r="U269" s="90"/>
      <c r="V269" s="90"/>
      <c r="W269" s="90"/>
      <c r="X269" s="90"/>
      <c r="Y269" s="90"/>
      <c r="Z269" s="90"/>
      <c r="AA269" s="90"/>
      <c r="AB269" s="90"/>
      <c r="AC269" s="90"/>
      <c r="AD269" s="90"/>
    </row>
    <row r="270" ht="11.25" customHeight="1">
      <c r="A270" s="161"/>
      <c r="B270" s="161"/>
      <c r="C270" s="162"/>
      <c r="D270" s="161"/>
      <c r="E270" s="161"/>
      <c r="F270" s="163"/>
      <c r="G270" s="161"/>
      <c r="H270" s="164"/>
      <c r="I270" s="161"/>
      <c r="J270" s="161"/>
      <c r="K270" s="165"/>
      <c r="L270" s="146"/>
      <c r="M270" s="146"/>
      <c r="N270" s="90"/>
      <c r="O270" s="90"/>
      <c r="P270" s="90"/>
      <c r="Q270" s="90"/>
      <c r="R270" s="90"/>
      <c r="S270" s="90"/>
      <c r="T270" s="90"/>
      <c r="U270" s="90"/>
      <c r="V270" s="90"/>
      <c r="W270" s="90"/>
      <c r="X270" s="90"/>
      <c r="Y270" s="90"/>
      <c r="Z270" s="90"/>
      <c r="AA270" s="90"/>
      <c r="AB270" s="90"/>
      <c r="AC270" s="90"/>
      <c r="AD270" s="90"/>
    </row>
    <row r="271" ht="11.25" customHeight="1">
      <c r="A271" s="161"/>
      <c r="B271" s="161"/>
      <c r="C271" s="162"/>
      <c r="D271" s="161"/>
      <c r="E271" s="161"/>
      <c r="F271" s="163"/>
      <c r="G271" s="161"/>
      <c r="H271" s="164"/>
      <c r="I271" s="161"/>
      <c r="J271" s="161"/>
      <c r="K271" s="165"/>
      <c r="L271" s="146"/>
      <c r="M271" s="146"/>
      <c r="N271" s="90"/>
      <c r="O271" s="90"/>
      <c r="P271" s="90"/>
      <c r="Q271" s="90"/>
      <c r="R271" s="90"/>
      <c r="S271" s="90"/>
      <c r="T271" s="90"/>
      <c r="U271" s="90"/>
      <c r="V271" s="90"/>
      <c r="W271" s="90"/>
      <c r="X271" s="90"/>
      <c r="Y271" s="90"/>
      <c r="Z271" s="90"/>
      <c r="AA271" s="90"/>
      <c r="AB271" s="90"/>
      <c r="AC271" s="90"/>
      <c r="AD271" s="90"/>
    </row>
    <row r="272" ht="11.25" customHeight="1">
      <c r="A272" s="161"/>
      <c r="B272" s="161"/>
      <c r="C272" s="162"/>
      <c r="D272" s="161"/>
      <c r="E272" s="161"/>
      <c r="F272" s="163"/>
      <c r="G272" s="161"/>
      <c r="H272" s="164"/>
      <c r="I272" s="161"/>
      <c r="J272" s="161"/>
      <c r="K272" s="165"/>
      <c r="L272" s="146"/>
      <c r="M272" s="146"/>
      <c r="N272" s="90"/>
      <c r="O272" s="90"/>
      <c r="P272" s="90"/>
      <c r="Q272" s="90"/>
      <c r="R272" s="90"/>
      <c r="S272" s="90"/>
      <c r="T272" s="90"/>
      <c r="U272" s="90"/>
      <c r="V272" s="90"/>
      <c r="W272" s="90"/>
      <c r="X272" s="90"/>
      <c r="Y272" s="90"/>
      <c r="Z272" s="90"/>
      <c r="AA272" s="90"/>
      <c r="AB272" s="90"/>
      <c r="AC272" s="90"/>
      <c r="AD272" s="90"/>
    </row>
    <row r="273" ht="11.25" customHeight="1">
      <c r="A273" s="161"/>
      <c r="B273" s="161"/>
      <c r="C273" s="162"/>
      <c r="D273" s="161"/>
      <c r="E273" s="161"/>
      <c r="F273" s="163"/>
      <c r="G273" s="161"/>
      <c r="H273" s="164"/>
      <c r="I273" s="161"/>
      <c r="J273" s="161"/>
      <c r="K273" s="165"/>
      <c r="L273" s="146"/>
      <c r="M273" s="146"/>
      <c r="N273" s="90"/>
      <c r="O273" s="90"/>
      <c r="P273" s="90"/>
      <c r="Q273" s="90"/>
      <c r="R273" s="90"/>
      <c r="S273" s="90"/>
      <c r="T273" s="90"/>
      <c r="U273" s="90"/>
      <c r="V273" s="90"/>
      <c r="W273" s="90"/>
      <c r="X273" s="90"/>
      <c r="Y273" s="90"/>
      <c r="Z273" s="90"/>
      <c r="AA273" s="90"/>
      <c r="AB273" s="90"/>
      <c r="AC273" s="90"/>
      <c r="AD273" s="90"/>
    </row>
    <row r="274" ht="15.75" customHeight="1">
      <c r="L274" s="166"/>
      <c r="M274" s="166"/>
    </row>
    <row r="275" ht="15.75" customHeight="1">
      <c r="L275" s="166"/>
      <c r="M275" s="166"/>
    </row>
    <row r="276" ht="15.75" customHeight="1">
      <c r="L276" s="166"/>
      <c r="M276" s="166"/>
    </row>
    <row r="277" ht="15.75" customHeight="1">
      <c r="L277" s="166"/>
      <c r="M277" s="166"/>
    </row>
    <row r="278" ht="15.75" customHeight="1">
      <c r="L278" s="166"/>
      <c r="M278" s="166"/>
    </row>
    <row r="279" ht="15.75" customHeight="1">
      <c r="L279" s="166"/>
      <c r="M279" s="166"/>
    </row>
    <row r="280" ht="15.75" customHeight="1">
      <c r="L280" s="166"/>
      <c r="M280" s="166"/>
    </row>
    <row r="281" ht="15.75" customHeight="1">
      <c r="L281" s="166"/>
      <c r="M281" s="166"/>
    </row>
    <row r="282" ht="15.75" customHeight="1">
      <c r="L282" s="166"/>
      <c r="M282" s="166"/>
    </row>
    <row r="283" ht="15.75" customHeight="1">
      <c r="L283" s="166"/>
      <c r="M283" s="166"/>
    </row>
    <row r="284" ht="15.75" customHeight="1">
      <c r="L284" s="166"/>
      <c r="M284" s="166"/>
    </row>
    <row r="285" ht="15.75" customHeight="1">
      <c r="L285" s="166"/>
      <c r="M285" s="166"/>
    </row>
    <row r="286" ht="15.75" customHeight="1">
      <c r="L286" s="166"/>
      <c r="M286" s="166"/>
    </row>
    <row r="287" ht="15.75" customHeight="1">
      <c r="L287" s="166"/>
      <c r="M287" s="166"/>
    </row>
    <row r="288" ht="15.75" customHeight="1">
      <c r="L288" s="166"/>
      <c r="M288" s="166"/>
    </row>
    <row r="289" ht="15.75" customHeight="1">
      <c r="L289" s="166"/>
      <c r="M289" s="166"/>
    </row>
    <row r="290" ht="15.75" customHeight="1">
      <c r="L290" s="166"/>
      <c r="M290" s="166"/>
    </row>
    <row r="291" ht="15.75" customHeight="1">
      <c r="L291" s="166"/>
      <c r="M291" s="166"/>
    </row>
    <row r="292" ht="15.75" customHeight="1">
      <c r="L292" s="166"/>
      <c r="M292" s="166"/>
    </row>
    <row r="293" ht="15.75" customHeight="1">
      <c r="L293" s="166"/>
      <c r="M293" s="166"/>
    </row>
    <row r="294" ht="15.75" customHeight="1">
      <c r="L294" s="166"/>
      <c r="M294" s="166"/>
    </row>
    <row r="295" ht="15.75" customHeight="1">
      <c r="L295" s="166"/>
      <c r="M295" s="166"/>
    </row>
    <row r="296" ht="15.75" customHeight="1">
      <c r="L296" s="166"/>
      <c r="M296" s="166"/>
    </row>
    <row r="297" ht="15.75" customHeight="1">
      <c r="L297" s="166"/>
      <c r="M297" s="166"/>
    </row>
    <row r="298" ht="15.75" customHeight="1">
      <c r="L298" s="166"/>
      <c r="M298" s="166"/>
    </row>
    <row r="299" ht="15.75" customHeight="1">
      <c r="L299" s="166"/>
      <c r="M299" s="166"/>
    </row>
    <row r="300" ht="15.75" customHeight="1">
      <c r="L300" s="166"/>
      <c r="M300" s="166"/>
    </row>
    <row r="301" ht="15.75" customHeight="1">
      <c r="L301" s="166"/>
      <c r="M301" s="166"/>
    </row>
    <row r="302" ht="15.75" customHeight="1">
      <c r="L302" s="166"/>
      <c r="M302" s="166"/>
    </row>
    <row r="303" ht="15.75" customHeight="1">
      <c r="L303" s="166"/>
      <c r="M303" s="166"/>
    </row>
    <row r="304" ht="15.75" customHeight="1">
      <c r="L304" s="166"/>
      <c r="M304" s="166"/>
    </row>
    <row r="305" ht="15.75" customHeight="1">
      <c r="L305" s="166"/>
      <c r="M305" s="166"/>
    </row>
    <row r="306" ht="15.75" customHeight="1">
      <c r="L306" s="166"/>
      <c r="M306" s="166"/>
    </row>
    <row r="307" ht="15.75" customHeight="1">
      <c r="L307" s="166"/>
      <c r="M307" s="166"/>
    </row>
    <row r="308" ht="15.75" customHeight="1">
      <c r="L308" s="166"/>
      <c r="M308" s="166"/>
    </row>
    <row r="309" ht="15.75" customHeight="1">
      <c r="L309" s="166"/>
      <c r="M309" s="166"/>
    </row>
    <row r="310" ht="15.75" customHeight="1">
      <c r="L310" s="166"/>
      <c r="M310" s="166"/>
    </row>
    <row r="311" ht="15.75" customHeight="1">
      <c r="L311" s="166"/>
      <c r="M311" s="166"/>
    </row>
    <row r="312" ht="15.75" customHeight="1">
      <c r="L312" s="166"/>
      <c r="M312" s="166"/>
    </row>
    <row r="313" ht="15.75" customHeight="1">
      <c r="L313" s="166"/>
      <c r="M313" s="166"/>
    </row>
    <row r="314" ht="15.75" customHeight="1">
      <c r="L314" s="166"/>
      <c r="M314" s="166"/>
    </row>
    <row r="315" ht="15.75" customHeight="1">
      <c r="L315" s="166"/>
      <c r="M315" s="166"/>
    </row>
    <row r="316" ht="15.75" customHeight="1">
      <c r="L316" s="166"/>
      <c r="M316" s="166"/>
    </row>
    <row r="317" ht="15.75" customHeight="1">
      <c r="L317" s="166"/>
      <c r="M317" s="166"/>
    </row>
    <row r="318" ht="15.75" customHeight="1">
      <c r="L318" s="166"/>
      <c r="M318" s="166"/>
    </row>
    <row r="319" ht="15.75" customHeight="1">
      <c r="L319" s="166"/>
      <c r="M319" s="166"/>
    </row>
    <row r="320" ht="15.75" customHeight="1">
      <c r="L320" s="166"/>
      <c r="M320" s="166"/>
    </row>
    <row r="321" ht="15.75" customHeight="1">
      <c r="L321" s="166"/>
      <c r="M321" s="166"/>
    </row>
    <row r="322" ht="15.75" customHeight="1">
      <c r="L322" s="166"/>
      <c r="M322" s="166"/>
    </row>
    <row r="323" ht="15.75" customHeight="1">
      <c r="L323" s="166"/>
      <c r="M323" s="166"/>
    </row>
    <row r="324" ht="15.75" customHeight="1">
      <c r="L324" s="166"/>
      <c r="M324" s="166"/>
    </row>
    <row r="325" ht="15.75" customHeight="1">
      <c r="L325" s="166"/>
      <c r="M325" s="166"/>
    </row>
    <row r="326" ht="15.75" customHeight="1">
      <c r="L326" s="166"/>
      <c r="M326" s="166"/>
    </row>
    <row r="327" ht="15.75" customHeight="1">
      <c r="L327" s="166"/>
      <c r="M327" s="166"/>
    </row>
    <row r="328" ht="15.75" customHeight="1">
      <c r="L328" s="166"/>
      <c r="M328" s="166"/>
    </row>
    <row r="329" ht="15.75" customHeight="1">
      <c r="L329" s="166"/>
      <c r="M329" s="166"/>
    </row>
    <row r="330" ht="15.75" customHeight="1">
      <c r="L330" s="166"/>
      <c r="M330" s="166"/>
    </row>
    <row r="331" ht="15.75" customHeight="1">
      <c r="L331" s="166"/>
      <c r="M331" s="166"/>
    </row>
    <row r="332" ht="15.75" customHeight="1">
      <c r="L332" s="166"/>
      <c r="M332" s="166"/>
    </row>
    <row r="333" ht="15.75" customHeight="1">
      <c r="L333" s="166"/>
      <c r="M333" s="166"/>
    </row>
    <row r="334" ht="15.75" customHeight="1">
      <c r="L334" s="166"/>
      <c r="M334" s="166"/>
    </row>
    <row r="335" ht="15.75" customHeight="1">
      <c r="L335" s="166"/>
      <c r="M335" s="166"/>
    </row>
    <row r="336" ht="15.75" customHeight="1">
      <c r="L336" s="166"/>
      <c r="M336" s="166"/>
    </row>
    <row r="337" ht="15.75" customHeight="1">
      <c r="L337" s="166"/>
      <c r="M337" s="166"/>
    </row>
    <row r="338" ht="15.75" customHeight="1">
      <c r="L338" s="166"/>
      <c r="M338" s="166"/>
    </row>
    <row r="339" ht="15.75" customHeight="1">
      <c r="L339" s="166"/>
      <c r="M339" s="166"/>
    </row>
    <row r="340" ht="15.75" customHeight="1">
      <c r="L340" s="166"/>
      <c r="M340" s="166"/>
    </row>
    <row r="341" ht="15.75" customHeight="1">
      <c r="L341" s="166"/>
      <c r="M341" s="166"/>
    </row>
    <row r="342" ht="15.75" customHeight="1">
      <c r="L342" s="166"/>
      <c r="M342" s="166"/>
    </row>
    <row r="343" ht="15.75" customHeight="1">
      <c r="L343" s="166"/>
      <c r="M343" s="166"/>
    </row>
    <row r="344" ht="15.75" customHeight="1">
      <c r="L344" s="166"/>
      <c r="M344" s="166"/>
    </row>
    <row r="345" ht="15.75" customHeight="1">
      <c r="L345" s="166"/>
      <c r="M345" s="166"/>
    </row>
    <row r="346" ht="15.75" customHeight="1">
      <c r="L346" s="166"/>
      <c r="M346" s="166"/>
    </row>
    <row r="347" ht="15.75" customHeight="1">
      <c r="L347" s="166"/>
      <c r="M347" s="166"/>
    </row>
    <row r="348" ht="15.75" customHeight="1">
      <c r="L348" s="166"/>
      <c r="M348" s="166"/>
    </row>
    <row r="349" ht="15.75" customHeight="1">
      <c r="L349" s="166"/>
      <c r="M349" s="166"/>
    </row>
    <row r="350" ht="15.75" customHeight="1">
      <c r="L350" s="166"/>
      <c r="M350" s="166"/>
    </row>
    <row r="351" ht="15.75" customHeight="1">
      <c r="L351" s="166"/>
      <c r="M351" s="166"/>
    </row>
    <row r="352" ht="15.75" customHeight="1">
      <c r="L352" s="166"/>
      <c r="M352" s="166"/>
    </row>
    <row r="353" ht="15.75" customHeight="1">
      <c r="L353" s="166"/>
      <c r="M353" s="166"/>
    </row>
    <row r="354" ht="15.75" customHeight="1">
      <c r="L354" s="166"/>
      <c r="M354" s="166"/>
    </row>
    <row r="355" ht="15.75" customHeight="1">
      <c r="L355" s="166"/>
      <c r="M355" s="166"/>
    </row>
    <row r="356" ht="15.75" customHeight="1">
      <c r="L356" s="166"/>
      <c r="M356" s="166"/>
    </row>
    <row r="357" ht="15.75" customHeight="1">
      <c r="L357" s="166"/>
      <c r="M357" s="166"/>
    </row>
    <row r="358" ht="15.75" customHeight="1">
      <c r="L358" s="166"/>
      <c r="M358" s="166"/>
    </row>
    <row r="359" ht="15.75" customHeight="1">
      <c r="L359" s="166"/>
      <c r="M359" s="166"/>
    </row>
    <row r="360" ht="15.75" customHeight="1">
      <c r="L360" s="166"/>
      <c r="M360" s="166"/>
    </row>
    <row r="361" ht="15.75" customHeight="1">
      <c r="L361" s="166"/>
      <c r="M361" s="166"/>
    </row>
    <row r="362" ht="15.75" customHeight="1">
      <c r="L362" s="166"/>
      <c r="M362" s="166"/>
    </row>
    <row r="363" ht="15.75" customHeight="1">
      <c r="L363" s="166"/>
      <c r="M363" s="166"/>
    </row>
    <row r="364" ht="15.75" customHeight="1">
      <c r="L364" s="166"/>
      <c r="M364" s="166"/>
    </row>
    <row r="365" ht="15.75" customHeight="1">
      <c r="L365" s="166"/>
      <c r="M365" s="166"/>
    </row>
    <row r="366" ht="15.75" customHeight="1">
      <c r="L366" s="166"/>
      <c r="M366" s="166"/>
    </row>
    <row r="367" ht="15.75" customHeight="1">
      <c r="L367" s="166"/>
      <c r="M367" s="166"/>
    </row>
    <row r="368" ht="15.75" customHeight="1">
      <c r="L368" s="166"/>
      <c r="M368" s="166"/>
    </row>
    <row r="369" ht="15.75" customHeight="1">
      <c r="L369" s="166"/>
      <c r="M369" s="166"/>
    </row>
    <row r="370" ht="15.75" customHeight="1">
      <c r="L370" s="166"/>
      <c r="M370" s="166"/>
    </row>
    <row r="371" ht="15.75" customHeight="1">
      <c r="L371" s="166"/>
      <c r="M371" s="166"/>
    </row>
    <row r="372" ht="15.75" customHeight="1">
      <c r="L372" s="166"/>
      <c r="M372" s="166"/>
    </row>
    <row r="373" ht="15.75" customHeight="1">
      <c r="L373" s="166"/>
      <c r="M373" s="166"/>
    </row>
    <row r="374" ht="15.75" customHeight="1">
      <c r="L374" s="166"/>
      <c r="M374" s="166"/>
    </row>
    <row r="375" ht="15.75" customHeight="1">
      <c r="L375" s="166"/>
      <c r="M375" s="166"/>
    </row>
    <row r="376" ht="15.75" customHeight="1">
      <c r="L376" s="166"/>
      <c r="M376" s="166"/>
    </row>
    <row r="377" ht="15.75" customHeight="1">
      <c r="L377" s="166"/>
      <c r="M377" s="166"/>
    </row>
    <row r="378" ht="15.75" customHeight="1">
      <c r="L378" s="166"/>
      <c r="M378" s="166"/>
    </row>
    <row r="379" ht="15.75" customHeight="1">
      <c r="L379" s="166"/>
      <c r="M379" s="166"/>
    </row>
    <row r="380" ht="15.75" customHeight="1">
      <c r="L380" s="166"/>
      <c r="M380" s="166"/>
    </row>
    <row r="381" ht="15.75" customHeight="1">
      <c r="L381" s="166"/>
      <c r="M381" s="166"/>
    </row>
    <row r="382" ht="15.75" customHeight="1">
      <c r="L382" s="166"/>
      <c r="M382" s="166"/>
    </row>
    <row r="383" ht="15.75" customHeight="1">
      <c r="L383" s="166"/>
      <c r="M383" s="166"/>
    </row>
    <row r="384" ht="15.75" customHeight="1">
      <c r="L384" s="166"/>
      <c r="M384" s="166"/>
    </row>
    <row r="385" ht="15.75" customHeight="1">
      <c r="L385" s="166"/>
      <c r="M385" s="166"/>
    </row>
    <row r="386" ht="15.75" customHeight="1">
      <c r="L386" s="166"/>
      <c r="M386" s="166"/>
    </row>
    <row r="387" ht="15.75" customHeight="1">
      <c r="L387" s="166"/>
      <c r="M387" s="166"/>
    </row>
    <row r="388" ht="15.75" customHeight="1">
      <c r="L388" s="166"/>
      <c r="M388" s="166"/>
    </row>
    <row r="389" ht="15.75" customHeight="1">
      <c r="L389" s="166"/>
      <c r="M389" s="166"/>
    </row>
    <row r="390" ht="15.75" customHeight="1">
      <c r="L390" s="166"/>
      <c r="M390" s="166"/>
    </row>
    <row r="391" ht="15.75" customHeight="1">
      <c r="L391" s="166"/>
      <c r="M391" s="166"/>
    </row>
    <row r="392" ht="15.75" customHeight="1">
      <c r="L392" s="166"/>
      <c r="M392" s="166"/>
    </row>
    <row r="393" ht="15.75" customHeight="1">
      <c r="L393" s="166"/>
      <c r="M393" s="166"/>
    </row>
    <row r="394" ht="15.75" customHeight="1">
      <c r="L394" s="166"/>
      <c r="M394" s="166"/>
    </row>
    <row r="395" ht="15.75" customHeight="1">
      <c r="L395" s="166"/>
      <c r="M395" s="166"/>
    </row>
    <row r="396" ht="15.75" customHeight="1">
      <c r="L396" s="166"/>
      <c r="M396" s="166"/>
    </row>
    <row r="397" ht="15.75" customHeight="1">
      <c r="L397" s="166"/>
      <c r="M397" s="166"/>
    </row>
    <row r="398" ht="15.75" customHeight="1">
      <c r="L398" s="166"/>
      <c r="M398" s="166"/>
    </row>
    <row r="399" ht="15.75" customHeight="1">
      <c r="L399" s="166"/>
      <c r="M399" s="166"/>
    </row>
    <row r="400" ht="15.75" customHeight="1">
      <c r="L400" s="166"/>
      <c r="M400" s="166"/>
    </row>
    <row r="401" ht="15.75" customHeight="1">
      <c r="L401" s="166"/>
      <c r="M401" s="166"/>
    </row>
    <row r="402" ht="15.75" customHeight="1">
      <c r="L402" s="166"/>
      <c r="M402" s="166"/>
    </row>
    <row r="403" ht="15.75" customHeight="1">
      <c r="L403" s="166"/>
      <c r="M403" s="166"/>
    </row>
    <row r="404" ht="15.75" customHeight="1">
      <c r="L404" s="166"/>
      <c r="M404" s="166"/>
    </row>
    <row r="405" ht="15.75" customHeight="1">
      <c r="L405" s="166"/>
      <c r="M405" s="166"/>
    </row>
    <row r="406" ht="15.75" customHeight="1">
      <c r="L406" s="166"/>
      <c r="M406" s="166"/>
    </row>
    <row r="407" ht="15.75" customHeight="1">
      <c r="L407" s="166"/>
      <c r="M407" s="166"/>
    </row>
    <row r="408" ht="15.75" customHeight="1">
      <c r="L408" s="166"/>
      <c r="M408" s="166"/>
    </row>
    <row r="409" ht="15.75" customHeight="1">
      <c r="L409" s="166"/>
      <c r="M409" s="166"/>
    </row>
    <row r="410" ht="15.75" customHeight="1">
      <c r="L410" s="166"/>
      <c r="M410" s="166"/>
    </row>
    <row r="411" ht="15.75" customHeight="1">
      <c r="L411" s="166"/>
      <c r="M411" s="166"/>
    </row>
    <row r="412" ht="15.75" customHeight="1">
      <c r="L412" s="166"/>
      <c r="M412" s="166"/>
    </row>
    <row r="413" ht="15.75" customHeight="1">
      <c r="L413" s="166"/>
      <c r="M413" s="166"/>
    </row>
    <row r="414" ht="15.75" customHeight="1">
      <c r="L414" s="166"/>
      <c r="M414" s="166"/>
    </row>
    <row r="415" ht="15.75" customHeight="1">
      <c r="L415" s="166"/>
      <c r="M415" s="166"/>
    </row>
    <row r="416" ht="15.75" customHeight="1">
      <c r="L416" s="166"/>
      <c r="M416" s="166"/>
    </row>
    <row r="417" ht="15.75" customHeight="1">
      <c r="L417" s="166"/>
      <c r="M417" s="166"/>
    </row>
    <row r="418" ht="15.75" customHeight="1">
      <c r="L418" s="166"/>
      <c r="M418" s="166"/>
    </row>
    <row r="419" ht="15.75" customHeight="1">
      <c r="L419" s="166"/>
      <c r="M419" s="166"/>
    </row>
    <row r="420" ht="15.75" customHeight="1">
      <c r="L420" s="166"/>
      <c r="M420" s="166"/>
    </row>
    <row r="421" ht="15.75" customHeight="1">
      <c r="L421" s="166"/>
      <c r="M421" s="166"/>
    </row>
    <row r="422" ht="15.75" customHeight="1">
      <c r="L422" s="166"/>
      <c r="M422" s="166"/>
    </row>
    <row r="423" ht="15.75" customHeight="1">
      <c r="L423" s="166"/>
      <c r="M423" s="166"/>
    </row>
    <row r="424" ht="15.75" customHeight="1">
      <c r="L424" s="166"/>
      <c r="M424" s="166"/>
    </row>
    <row r="425" ht="15.75" customHeight="1">
      <c r="L425" s="166"/>
      <c r="M425" s="166"/>
    </row>
    <row r="426" ht="15.75" customHeight="1">
      <c r="L426" s="166"/>
      <c r="M426" s="166"/>
    </row>
    <row r="427" ht="15.75" customHeight="1">
      <c r="L427" s="166"/>
      <c r="M427" s="166"/>
    </row>
    <row r="428" ht="15.75" customHeight="1">
      <c r="L428" s="166"/>
      <c r="M428" s="166"/>
    </row>
    <row r="429" ht="15.75" customHeight="1">
      <c r="L429" s="166"/>
      <c r="M429" s="166"/>
    </row>
    <row r="430" ht="15.75" customHeight="1">
      <c r="L430" s="166"/>
      <c r="M430" s="166"/>
    </row>
    <row r="431" ht="15.75" customHeight="1">
      <c r="L431" s="166"/>
      <c r="M431" s="166"/>
    </row>
    <row r="432" ht="15.75" customHeight="1">
      <c r="L432" s="166"/>
      <c r="M432" s="166"/>
    </row>
    <row r="433" ht="15.75" customHeight="1">
      <c r="L433" s="166"/>
      <c r="M433" s="166"/>
    </row>
    <row r="434" ht="15.75" customHeight="1">
      <c r="L434" s="166"/>
      <c r="M434" s="166"/>
    </row>
    <row r="435" ht="15.75" customHeight="1">
      <c r="L435" s="166"/>
      <c r="M435" s="166"/>
    </row>
    <row r="436" ht="15.75" customHeight="1">
      <c r="L436" s="166"/>
      <c r="M436" s="166"/>
    </row>
    <row r="437" ht="15.75" customHeight="1">
      <c r="L437" s="166"/>
      <c r="M437" s="166"/>
    </row>
    <row r="438" ht="15.75" customHeight="1">
      <c r="L438" s="166"/>
      <c r="M438" s="166"/>
    </row>
    <row r="439" ht="15.75" customHeight="1">
      <c r="L439" s="166"/>
      <c r="M439" s="166"/>
    </row>
    <row r="440" ht="15.75" customHeight="1">
      <c r="L440" s="166"/>
      <c r="M440" s="166"/>
    </row>
    <row r="441" ht="15.75" customHeight="1">
      <c r="L441" s="166"/>
      <c r="M441" s="166"/>
    </row>
    <row r="442" ht="15.75" customHeight="1">
      <c r="L442" s="166"/>
      <c r="M442" s="166"/>
    </row>
    <row r="443" ht="15.75" customHeight="1">
      <c r="L443" s="166"/>
      <c r="M443" s="166"/>
    </row>
    <row r="444" ht="15.75" customHeight="1">
      <c r="L444" s="166"/>
      <c r="M444" s="166"/>
    </row>
    <row r="445" ht="15.75" customHeight="1">
      <c r="L445" s="166"/>
      <c r="M445" s="166"/>
    </row>
    <row r="446" ht="15.75" customHeight="1">
      <c r="L446" s="166"/>
      <c r="M446" s="166"/>
    </row>
    <row r="447" ht="15.75" customHeight="1">
      <c r="L447" s="166"/>
      <c r="M447" s="166"/>
    </row>
    <row r="448" ht="15.75" customHeight="1">
      <c r="L448" s="166"/>
      <c r="M448" s="166"/>
    </row>
    <row r="449" ht="15.75" customHeight="1">
      <c r="L449" s="166"/>
      <c r="M449" s="166"/>
    </row>
    <row r="450" ht="15.75" customHeight="1">
      <c r="L450" s="166"/>
      <c r="M450" s="166"/>
    </row>
    <row r="451" ht="15.75" customHeight="1">
      <c r="L451" s="166"/>
      <c r="M451" s="166"/>
    </row>
    <row r="452" ht="15.75" customHeight="1">
      <c r="L452" s="166"/>
      <c r="M452" s="166"/>
    </row>
    <row r="453" ht="15.75" customHeight="1">
      <c r="L453" s="166"/>
      <c r="M453" s="166"/>
    </row>
    <row r="454" ht="15.75" customHeight="1">
      <c r="L454" s="166"/>
      <c r="M454" s="166"/>
    </row>
    <row r="455" ht="15.75" customHeight="1">
      <c r="L455" s="166"/>
      <c r="M455" s="166"/>
    </row>
    <row r="456" ht="15.75" customHeight="1">
      <c r="L456" s="166"/>
      <c r="M456" s="166"/>
    </row>
    <row r="457" ht="15.75" customHeight="1">
      <c r="L457" s="166"/>
      <c r="M457" s="166"/>
    </row>
    <row r="458" ht="15.75" customHeight="1">
      <c r="L458" s="166"/>
      <c r="M458" s="166"/>
    </row>
    <row r="459" ht="15.75" customHeight="1">
      <c r="L459" s="166"/>
      <c r="M459" s="166"/>
    </row>
    <row r="460" ht="15.75" customHeight="1">
      <c r="L460" s="166"/>
      <c r="M460" s="166"/>
    </row>
    <row r="461" ht="15.75" customHeight="1">
      <c r="L461" s="166"/>
      <c r="M461" s="166"/>
    </row>
    <row r="462" ht="15.75" customHeight="1">
      <c r="L462" s="166"/>
      <c r="M462" s="166"/>
    </row>
    <row r="463" ht="15.75" customHeight="1">
      <c r="L463" s="166"/>
      <c r="M463" s="166"/>
    </row>
    <row r="464" ht="15.75" customHeight="1">
      <c r="L464" s="166"/>
      <c r="M464" s="166"/>
    </row>
    <row r="465" ht="15.75" customHeight="1">
      <c r="L465" s="166"/>
      <c r="M465" s="166"/>
    </row>
    <row r="466" ht="15.75" customHeight="1">
      <c r="L466" s="166"/>
      <c r="M466" s="166"/>
    </row>
    <row r="467" ht="15.75" customHeight="1">
      <c r="L467" s="166"/>
      <c r="M467" s="166"/>
    </row>
    <row r="468" ht="15.75" customHeight="1">
      <c r="L468" s="166"/>
      <c r="M468" s="166"/>
    </row>
    <row r="469" ht="15.75" customHeight="1">
      <c r="L469" s="166"/>
      <c r="M469" s="166"/>
    </row>
    <row r="470" ht="15.75" customHeight="1">
      <c r="L470" s="166"/>
      <c r="M470" s="166"/>
    </row>
    <row r="471" ht="15.75" customHeight="1">
      <c r="L471" s="166"/>
      <c r="M471" s="166"/>
    </row>
    <row r="472" ht="15.75" customHeight="1">
      <c r="L472" s="166"/>
      <c r="M472" s="166"/>
    </row>
    <row r="473" ht="15.75" customHeight="1">
      <c r="L473" s="166"/>
      <c r="M473" s="166"/>
    </row>
    <row r="474" ht="15.75" customHeight="1">
      <c r="L474" s="166"/>
      <c r="M474" s="166"/>
    </row>
    <row r="475" ht="15.75" customHeight="1">
      <c r="L475" s="166"/>
      <c r="M475" s="166"/>
    </row>
    <row r="476" ht="15.75" customHeight="1">
      <c r="L476" s="166"/>
      <c r="M476" s="166"/>
    </row>
    <row r="477" ht="15.75" customHeight="1">
      <c r="L477" s="166"/>
      <c r="M477" s="166"/>
    </row>
    <row r="478" ht="15.75" customHeight="1">
      <c r="L478" s="166"/>
      <c r="M478" s="166"/>
    </row>
    <row r="479" ht="15.75" customHeight="1">
      <c r="L479" s="166"/>
      <c r="M479" s="166"/>
    </row>
    <row r="480" ht="15.75" customHeight="1">
      <c r="L480" s="166"/>
      <c r="M480" s="166"/>
    </row>
    <row r="481" ht="15.75" customHeight="1">
      <c r="L481" s="166"/>
      <c r="M481" s="166"/>
    </row>
    <row r="482" ht="15.75" customHeight="1">
      <c r="L482" s="166"/>
      <c r="M482" s="166"/>
    </row>
    <row r="483" ht="15.75" customHeight="1">
      <c r="L483" s="166"/>
      <c r="M483" s="166"/>
    </row>
    <row r="484" ht="15.75" customHeight="1">
      <c r="L484" s="166"/>
      <c r="M484" s="166"/>
    </row>
    <row r="485" ht="15.75" customHeight="1">
      <c r="L485" s="166"/>
      <c r="M485" s="166"/>
    </row>
    <row r="486" ht="15.75" customHeight="1">
      <c r="L486" s="166"/>
      <c r="M486" s="166"/>
    </row>
    <row r="487" ht="15.75" customHeight="1">
      <c r="L487" s="166"/>
      <c r="M487" s="166"/>
    </row>
    <row r="488" ht="15.75" customHeight="1">
      <c r="L488" s="166"/>
      <c r="M488" s="166"/>
    </row>
    <row r="489" ht="15.75" customHeight="1">
      <c r="L489" s="166"/>
      <c r="M489" s="166"/>
    </row>
    <row r="490" ht="15.75" customHeight="1">
      <c r="L490" s="166"/>
      <c r="M490" s="166"/>
    </row>
    <row r="491" ht="15.75" customHeight="1">
      <c r="L491" s="166"/>
      <c r="M491" s="166"/>
    </row>
    <row r="492" ht="15.75" customHeight="1">
      <c r="L492" s="166"/>
      <c r="M492" s="166"/>
    </row>
    <row r="493" ht="15.75" customHeight="1">
      <c r="L493" s="166"/>
      <c r="M493" s="166"/>
    </row>
    <row r="494" ht="15.75" customHeight="1">
      <c r="L494" s="166"/>
      <c r="M494" s="166"/>
    </row>
    <row r="495" ht="15.75" customHeight="1">
      <c r="L495" s="166"/>
      <c r="M495" s="166"/>
    </row>
    <row r="496" ht="15.75" customHeight="1">
      <c r="L496" s="166"/>
      <c r="M496" s="166"/>
    </row>
    <row r="497" ht="15.75" customHeight="1">
      <c r="L497" s="166"/>
      <c r="M497" s="166"/>
    </row>
    <row r="498" ht="15.75" customHeight="1">
      <c r="L498" s="166"/>
      <c r="M498" s="166"/>
    </row>
    <row r="499" ht="15.75" customHeight="1">
      <c r="L499" s="166"/>
      <c r="M499" s="166"/>
    </row>
    <row r="500" ht="15.75" customHeight="1">
      <c r="L500" s="166"/>
      <c r="M500" s="166"/>
    </row>
    <row r="501" ht="15.75" customHeight="1">
      <c r="L501" s="166"/>
      <c r="M501" s="166"/>
    </row>
    <row r="502" ht="15.75" customHeight="1">
      <c r="L502" s="166"/>
      <c r="M502" s="166"/>
    </row>
    <row r="503" ht="15.75" customHeight="1">
      <c r="L503" s="166"/>
      <c r="M503" s="166"/>
    </row>
    <row r="504" ht="15.75" customHeight="1">
      <c r="L504" s="166"/>
      <c r="M504" s="166"/>
    </row>
    <row r="505" ht="15.75" customHeight="1">
      <c r="L505" s="166"/>
      <c r="M505" s="166"/>
    </row>
    <row r="506" ht="15.75" customHeight="1">
      <c r="L506" s="166"/>
      <c r="M506" s="166"/>
    </row>
    <row r="507" ht="15.75" customHeight="1">
      <c r="L507" s="166"/>
      <c r="M507" s="166"/>
    </row>
    <row r="508" ht="15.75" customHeight="1">
      <c r="L508" s="166"/>
      <c r="M508" s="166"/>
    </row>
    <row r="509" ht="15.75" customHeight="1">
      <c r="L509" s="166"/>
      <c r="M509" s="166"/>
    </row>
    <row r="510" ht="15.75" customHeight="1">
      <c r="L510" s="166"/>
      <c r="M510" s="166"/>
    </row>
    <row r="511" ht="15.75" customHeight="1">
      <c r="L511" s="166"/>
      <c r="M511" s="166"/>
    </row>
    <row r="512" ht="15.75" customHeight="1">
      <c r="L512" s="166"/>
      <c r="M512" s="166"/>
    </row>
    <row r="513" ht="15.75" customHeight="1">
      <c r="L513" s="166"/>
      <c r="M513" s="166"/>
    </row>
    <row r="514" ht="15.75" customHeight="1">
      <c r="L514" s="166"/>
      <c r="M514" s="166"/>
    </row>
    <row r="515" ht="15.75" customHeight="1">
      <c r="L515" s="166"/>
      <c r="M515" s="166"/>
    </row>
    <row r="516" ht="15.75" customHeight="1">
      <c r="L516" s="166"/>
      <c r="M516" s="166"/>
    </row>
    <row r="517" ht="15.75" customHeight="1">
      <c r="L517" s="166"/>
      <c r="M517" s="166"/>
    </row>
    <row r="518" ht="15.75" customHeight="1">
      <c r="L518" s="166"/>
      <c r="M518" s="166"/>
    </row>
    <row r="519" ht="15.75" customHeight="1">
      <c r="L519" s="166"/>
      <c r="M519" s="166"/>
    </row>
    <row r="520" ht="15.75" customHeight="1">
      <c r="L520" s="166"/>
      <c r="M520" s="166"/>
    </row>
    <row r="521" ht="15.75" customHeight="1">
      <c r="L521" s="166"/>
      <c r="M521" s="166"/>
    </row>
    <row r="522" ht="15.75" customHeight="1">
      <c r="L522" s="166"/>
      <c r="M522" s="166"/>
    </row>
    <row r="523" ht="15.75" customHeight="1">
      <c r="L523" s="166"/>
      <c r="M523" s="166"/>
    </row>
    <row r="524" ht="15.75" customHeight="1">
      <c r="L524" s="166"/>
      <c r="M524" s="166"/>
    </row>
    <row r="525" ht="15.75" customHeight="1">
      <c r="L525" s="166"/>
      <c r="M525" s="166"/>
    </row>
    <row r="526" ht="15.75" customHeight="1">
      <c r="L526" s="166"/>
      <c r="M526" s="166"/>
    </row>
    <row r="527" ht="15.75" customHeight="1">
      <c r="L527" s="166"/>
      <c r="M527" s="166"/>
    </row>
    <row r="528" ht="15.75" customHeight="1">
      <c r="L528" s="166"/>
      <c r="M528" s="166"/>
    </row>
    <row r="529" ht="15.75" customHeight="1">
      <c r="L529" s="166"/>
      <c r="M529" s="166"/>
    </row>
    <row r="530" ht="15.75" customHeight="1">
      <c r="L530" s="166"/>
      <c r="M530" s="166"/>
    </row>
    <row r="531" ht="15.75" customHeight="1">
      <c r="L531" s="166"/>
      <c r="M531" s="166"/>
    </row>
    <row r="532" ht="15.75" customHeight="1">
      <c r="L532" s="166"/>
      <c r="M532" s="166"/>
    </row>
    <row r="533" ht="15.75" customHeight="1">
      <c r="L533" s="166"/>
      <c r="M533" s="166"/>
    </row>
    <row r="534" ht="15.75" customHeight="1">
      <c r="L534" s="166"/>
      <c r="M534" s="166"/>
    </row>
    <row r="535" ht="15.75" customHeight="1">
      <c r="L535" s="166"/>
      <c r="M535" s="166"/>
    </row>
    <row r="536" ht="15.75" customHeight="1">
      <c r="L536" s="166"/>
      <c r="M536" s="166"/>
    </row>
    <row r="537" ht="15.75" customHeight="1">
      <c r="L537" s="166"/>
      <c r="M537" s="166"/>
    </row>
    <row r="538" ht="15.75" customHeight="1">
      <c r="L538" s="166"/>
      <c r="M538" s="166"/>
    </row>
    <row r="539" ht="15.75" customHeight="1">
      <c r="L539" s="166"/>
      <c r="M539" s="166"/>
    </row>
    <row r="540" ht="15.75" customHeight="1">
      <c r="L540" s="166"/>
      <c r="M540" s="166"/>
    </row>
    <row r="541" ht="15.75" customHeight="1">
      <c r="L541" s="166"/>
      <c r="M541" s="166"/>
    </row>
    <row r="542" ht="15.75" customHeight="1">
      <c r="L542" s="166"/>
      <c r="M542" s="166"/>
    </row>
    <row r="543" ht="15.75" customHeight="1">
      <c r="L543" s="166"/>
      <c r="M543" s="166"/>
    </row>
    <row r="544" ht="15.75" customHeight="1">
      <c r="L544" s="166"/>
      <c r="M544" s="166"/>
    </row>
    <row r="545" ht="15.75" customHeight="1">
      <c r="L545" s="166"/>
      <c r="M545" s="166"/>
    </row>
    <row r="546" ht="15.75" customHeight="1">
      <c r="L546" s="166"/>
      <c r="M546" s="166"/>
    </row>
    <row r="547" ht="15.75" customHeight="1">
      <c r="L547" s="166"/>
      <c r="M547" s="166"/>
    </row>
    <row r="548" ht="15.75" customHeight="1">
      <c r="L548" s="166"/>
      <c r="M548" s="166"/>
    </row>
    <row r="549" ht="15.75" customHeight="1">
      <c r="L549" s="166"/>
      <c r="M549" s="166"/>
    </row>
    <row r="550" ht="15.75" customHeight="1">
      <c r="L550" s="166"/>
      <c r="M550" s="166"/>
    </row>
    <row r="551" ht="15.75" customHeight="1">
      <c r="L551" s="166"/>
      <c r="M551" s="166"/>
    </row>
    <row r="552" ht="15.75" customHeight="1">
      <c r="L552" s="166"/>
      <c r="M552" s="166"/>
    </row>
    <row r="553" ht="15.75" customHeight="1">
      <c r="L553" s="166"/>
      <c r="M553" s="166"/>
    </row>
    <row r="554" ht="15.75" customHeight="1">
      <c r="L554" s="166"/>
      <c r="M554" s="166"/>
    </row>
    <row r="555" ht="15.75" customHeight="1">
      <c r="L555" s="166"/>
      <c r="M555" s="166"/>
    </row>
    <row r="556" ht="15.75" customHeight="1">
      <c r="L556" s="166"/>
      <c r="M556" s="166"/>
    </row>
    <row r="557" ht="15.75" customHeight="1">
      <c r="L557" s="166"/>
      <c r="M557" s="166"/>
    </row>
    <row r="558" ht="15.75" customHeight="1">
      <c r="L558" s="166"/>
      <c r="M558" s="166"/>
    </row>
    <row r="559" ht="15.75" customHeight="1">
      <c r="L559" s="166"/>
      <c r="M559" s="166"/>
    </row>
    <row r="560" ht="15.75" customHeight="1">
      <c r="L560" s="166"/>
      <c r="M560" s="166"/>
    </row>
    <row r="561" ht="15.75" customHeight="1">
      <c r="L561" s="166"/>
      <c r="M561" s="166"/>
    </row>
    <row r="562" ht="15.75" customHeight="1">
      <c r="L562" s="166"/>
      <c r="M562" s="166"/>
    </row>
    <row r="563" ht="15.75" customHeight="1">
      <c r="L563" s="166"/>
      <c r="M563" s="166"/>
    </row>
    <row r="564" ht="15.75" customHeight="1">
      <c r="L564" s="166"/>
      <c r="M564" s="166"/>
    </row>
    <row r="565" ht="15.75" customHeight="1">
      <c r="L565" s="166"/>
      <c r="M565" s="166"/>
    </row>
    <row r="566" ht="15.75" customHeight="1">
      <c r="L566" s="166"/>
      <c r="M566" s="166"/>
    </row>
    <row r="567" ht="15.75" customHeight="1">
      <c r="L567" s="166"/>
      <c r="M567" s="166"/>
    </row>
    <row r="568" ht="15.75" customHeight="1">
      <c r="L568" s="166"/>
      <c r="M568" s="166"/>
    </row>
    <row r="569" ht="15.75" customHeight="1">
      <c r="L569" s="166"/>
      <c r="M569" s="166"/>
    </row>
    <row r="570" ht="15.75" customHeight="1">
      <c r="L570" s="166"/>
      <c r="M570" s="166"/>
    </row>
    <row r="571" ht="15.75" customHeight="1">
      <c r="L571" s="166"/>
      <c r="M571" s="166"/>
    </row>
    <row r="572" ht="15.75" customHeight="1">
      <c r="L572" s="166"/>
      <c r="M572" s="166"/>
    </row>
    <row r="573" ht="15.75" customHeight="1">
      <c r="L573" s="166"/>
      <c r="M573" s="166"/>
    </row>
    <row r="574" ht="15.75" customHeight="1">
      <c r="L574" s="166"/>
      <c r="M574" s="166"/>
    </row>
    <row r="575" ht="15.75" customHeight="1">
      <c r="L575" s="166"/>
      <c r="M575" s="166"/>
    </row>
    <row r="576" ht="15.75" customHeight="1">
      <c r="L576" s="166"/>
      <c r="M576" s="166"/>
    </row>
    <row r="577" ht="15.75" customHeight="1">
      <c r="L577" s="166"/>
      <c r="M577" s="166"/>
    </row>
    <row r="578" ht="15.75" customHeight="1">
      <c r="L578" s="166"/>
      <c r="M578" s="166"/>
    </row>
    <row r="579" ht="15.75" customHeight="1">
      <c r="L579" s="166"/>
      <c r="M579" s="166"/>
    </row>
    <row r="580" ht="15.75" customHeight="1">
      <c r="L580" s="166"/>
      <c r="M580" s="166"/>
    </row>
    <row r="581" ht="15.75" customHeight="1">
      <c r="L581" s="166"/>
      <c r="M581" s="166"/>
    </row>
    <row r="582" ht="15.75" customHeight="1">
      <c r="L582" s="166"/>
      <c r="M582" s="166"/>
    </row>
    <row r="583" ht="15.75" customHeight="1">
      <c r="L583" s="166"/>
      <c r="M583" s="166"/>
    </row>
    <row r="584" ht="15.75" customHeight="1">
      <c r="L584" s="166"/>
      <c r="M584" s="166"/>
    </row>
    <row r="585" ht="15.75" customHeight="1">
      <c r="L585" s="166"/>
      <c r="M585" s="166"/>
    </row>
    <row r="586" ht="15.75" customHeight="1">
      <c r="L586" s="166"/>
      <c r="M586" s="166"/>
    </row>
    <row r="587" ht="15.75" customHeight="1">
      <c r="L587" s="166"/>
      <c r="M587" s="166"/>
    </row>
    <row r="588" ht="15.75" customHeight="1">
      <c r="L588" s="166"/>
      <c r="M588" s="166"/>
    </row>
    <row r="589" ht="15.75" customHeight="1">
      <c r="L589" s="166"/>
      <c r="M589" s="166"/>
    </row>
    <row r="590" ht="15.75" customHeight="1">
      <c r="L590" s="166"/>
      <c r="M590" s="166"/>
    </row>
    <row r="591" ht="15.75" customHeight="1">
      <c r="L591" s="166"/>
      <c r="M591" s="166"/>
    </row>
    <row r="592" ht="15.75" customHeight="1">
      <c r="L592" s="166"/>
      <c r="M592" s="166"/>
    </row>
    <row r="593" ht="15.75" customHeight="1">
      <c r="L593" s="166"/>
      <c r="M593" s="166"/>
    </row>
    <row r="594" ht="15.75" customHeight="1">
      <c r="L594" s="166"/>
      <c r="M594" s="166"/>
    </row>
    <row r="595" ht="15.75" customHeight="1">
      <c r="L595" s="166"/>
      <c r="M595" s="166"/>
    </row>
    <row r="596" ht="15.75" customHeight="1">
      <c r="L596" s="166"/>
      <c r="M596" s="166"/>
    </row>
    <row r="597" ht="15.75" customHeight="1">
      <c r="L597" s="166"/>
      <c r="M597" s="166"/>
    </row>
    <row r="598" ht="15.75" customHeight="1">
      <c r="L598" s="166"/>
      <c r="M598" s="166"/>
    </row>
    <row r="599" ht="15.75" customHeight="1">
      <c r="L599" s="166"/>
      <c r="M599" s="166"/>
    </row>
    <row r="600" ht="15.75" customHeight="1">
      <c r="L600" s="166"/>
      <c r="M600" s="166"/>
    </row>
    <row r="601" ht="15.75" customHeight="1">
      <c r="L601" s="166"/>
      <c r="M601" s="166"/>
    </row>
    <row r="602" ht="15.75" customHeight="1">
      <c r="L602" s="166"/>
      <c r="M602" s="166"/>
    </row>
    <row r="603" ht="15.75" customHeight="1">
      <c r="L603" s="166"/>
      <c r="M603" s="166"/>
    </row>
    <row r="604" ht="15.75" customHeight="1">
      <c r="L604" s="166"/>
      <c r="M604" s="166"/>
    </row>
    <row r="605" ht="15.75" customHeight="1">
      <c r="L605" s="166"/>
      <c r="M605" s="166"/>
    </row>
    <row r="606" ht="15.75" customHeight="1">
      <c r="L606" s="166"/>
      <c r="M606" s="166"/>
    </row>
    <row r="607" ht="15.75" customHeight="1">
      <c r="L607" s="166"/>
      <c r="M607" s="166"/>
    </row>
    <row r="608" ht="15.75" customHeight="1">
      <c r="L608" s="166"/>
      <c r="M608" s="166"/>
    </row>
    <row r="609" ht="15.75" customHeight="1">
      <c r="L609" s="166"/>
      <c r="M609" s="166"/>
    </row>
    <row r="610" ht="15.75" customHeight="1">
      <c r="L610" s="166"/>
      <c r="M610" s="166"/>
    </row>
    <row r="611" ht="15.75" customHeight="1">
      <c r="L611" s="166"/>
      <c r="M611" s="166"/>
    </row>
    <row r="612" ht="15.75" customHeight="1">
      <c r="L612" s="166"/>
      <c r="M612" s="166"/>
    </row>
    <row r="613" ht="15.75" customHeight="1">
      <c r="L613" s="166"/>
      <c r="M613" s="166"/>
    </row>
    <row r="614" ht="15.75" customHeight="1">
      <c r="L614" s="166"/>
      <c r="M614" s="166"/>
    </row>
    <row r="615" ht="15.75" customHeight="1">
      <c r="L615" s="166"/>
      <c r="M615" s="166"/>
    </row>
    <row r="616" ht="15.75" customHeight="1">
      <c r="L616" s="166"/>
      <c r="M616" s="166"/>
    </row>
    <row r="617" ht="15.75" customHeight="1">
      <c r="L617" s="166"/>
      <c r="M617" s="166"/>
    </row>
    <row r="618" ht="15.75" customHeight="1">
      <c r="L618" s="166"/>
      <c r="M618" s="166"/>
    </row>
    <row r="619" ht="15.75" customHeight="1">
      <c r="L619" s="166"/>
      <c r="M619" s="166"/>
    </row>
    <row r="620" ht="15.75" customHeight="1">
      <c r="L620" s="166"/>
      <c r="M620" s="166"/>
    </row>
    <row r="621" ht="15.75" customHeight="1">
      <c r="L621" s="166"/>
      <c r="M621" s="166"/>
    </row>
    <row r="622" ht="15.75" customHeight="1">
      <c r="L622" s="166"/>
      <c r="M622" s="166"/>
    </row>
    <row r="623" ht="15.75" customHeight="1">
      <c r="L623" s="166"/>
      <c r="M623" s="166"/>
    </row>
    <row r="624" ht="15.75" customHeight="1">
      <c r="L624" s="166"/>
      <c r="M624" s="166"/>
    </row>
    <row r="625" ht="15.75" customHeight="1">
      <c r="L625" s="166"/>
      <c r="M625" s="166"/>
    </row>
    <row r="626" ht="15.75" customHeight="1">
      <c r="L626" s="166"/>
      <c r="M626" s="166"/>
    </row>
    <row r="627" ht="15.75" customHeight="1">
      <c r="L627" s="166"/>
      <c r="M627" s="166"/>
    </row>
    <row r="628" ht="15.75" customHeight="1">
      <c r="L628" s="166"/>
      <c r="M628" s="166"/>
    </row>
    <row r="629" ht="15.75" customHeight="1">
      <c r="L629" s="166"/>
      <c r="M629" s="166"/>
    </row>
    <row r="630" ht="15.75" customHeight="1">
      <c r="L630" s="166"/>
      <c r="M630" s="166"/>
    </row>
    <row r="631" ht="15.75" customHeight="1">
      <c r="L631" s="166"/>
      <c r="M631" s="166"/>
    </row>
    <row r="632" ht="15.75" customHeight="1">
      <c r="L632" s="166"/>
      <c r="M632" s="166"/>
    </row>
    <row r="633" ht="15.75" customHeight="1">
      <c r="L633" s="166"/>
      <c r="M633" s="166"/>
    </row>
    <row r="634" ht="15.75" customHeight="1">
      <c r="L634" s="166"/>
      <c r="M634" s="166"/>
    </row>
    <row r="635" ht="15.75" customHeight="1">
      <c r="L635" s="166"/>
      <c r="M635" s="166"/>
    </row>
    <row r="636" ht="15.75" customHeight="1">
      <c r="L636" s="166"/>
      <c r="M636" s="166"/>
    </row>
    <row r="637" ht="15.75" customHeight="1">
      <c r="L637" s="166"/>
      <c r="M637" s="166"/>
    </row>
    <row r="638" ht="15.75" customHeight="1">
      <c r="L638" s="166"/>
      <c r="M638" s="166"/>
    </row>
    <row r="639" ht="15.75" customHeight="1">
      <c r="L639" s="166"/>
      <c r="M639" s="166"/>
    </row>
    <row r="640" ht="15.75" customHeight="1">
      <c r="L640" s="166"/>
      <c r="M640" s="166"/>
    </row>
    <row r="641" ht="15.75" customHeight="1">
      <c r="L641" s="166"/>
      <c r="M641" s="166"/>
    </row>
    <row r="642" ht="15.75" customHeight="1">
      <c r="L642" s="166"/>
      <c r="M642" s="166"/>
    </row>
    <row r="643" ht="15.75" customHeight="1">
      <c r="L643" s="166"/>
      <c r="M643" s="166"/>
    </row>
    <row r="644" ht="15.75" customHeight="1">
      <c r="L644" s="166"/>
      <c r="M644" s="166"/>
    </row>
    <row r="645" ht="15.75" customHeight="1">
      <c r="L645" s="166"/>
      <c r="M645" s="166"/>
    </row>
    <row r="646" ht="15.75" customHeight="1">
      <c r="L646" s="166"/>
      <c r="M646" s="166"/>
    </row>
    <row r="647" ht="15.75" customHeight="1">
      <c r="L647" s="166"/>
      <c r="M647" s="166"/>
    </row>
    <row r="648" ht="15.75" customHeight="1">
      <c r="L648" s="166"/>
      <c r="M648" s="166"/>
    </row>
    <row r="649" ht="15.75" customHeight="1">
      <c r="L649" s="166"/>
      <c r="M649" s="166"/>
    </row>
    <row r="650" ht="15.75" customHeight="1">
      <c r="L650" s="166"/>
      <c r="M650" s="166"/>
    </row>
    <row r="651" ht="15.75" customHeight="1">
      <c r="L651" s="166"/>
      <c r="M651" s="166"/>
    </row>
    <row r="652" ht="15.75" customHeight="1">
      <c r="L652" s="166"/>
      <c r="M652" s="166"/>
    </row>
    <row r="653" ht="15.75" customHeight="1">
      <c r="L653" s="166"/>
      <c r="M653" s="166"/>
    </row>
    <row r="654" ht="15.75" customHeight="1">
      <c r="L654" s="166"/>
      <c r="M654" s="166"/>
    </row>
    <row r="655" ht="15.75" customHeight="1">
      <c r="L655" s="166"/>
      <c r="M655" s="166"/>
    </row>
    <row r="656" ht="15.75" customHeight="1">
      <c r="L656" s="166"/>
      <c r="M656" s="166"/>
    </row>
    <row r="657" ht="15.75" customHeight="1">
      <c r="L657" s="166"/>
      <c r="M657" s="166"/>
    </row>
    <row r="658" ht="15.75" customHeight="1">
      <c r="L658" s="166"/>
      <c r="M658" s="166"/>
    </row>
    <row r="659" ht="15.75" customHeight="1">
      <c r="L659" s="166"/>
      <c r="M659" s="166"/>
    </row>
    <row r="660" ht="15.75" customHeight="1">
      <c r="L660" s="166"/>
      <c r="M660" s="166"/>
    </row>
    <row r="661" ht="15.75" customHeight="1">
      <c r="L661" s="166"/>
      <c r="M661" s="166"/>
    </row>
    <row r="662" ht="15.75" customHeight="1">
      <c r="L662" s="166"/>
      <c r="M662" s="166"/>
    </row>
    <row r="663" ht="15.75" customHeight="1">
      <c r="L663" s="166"/>
      <c r="M663" s="166"/>
    </row>
    <row r="664" ht="15.75" customHeight="1">
      <c r="L664" s="166"/>
      <c r="M664" s="166"/>
    </row>
    <row r="665" ht="15.75" customHeight="1">
      <c r="L665" s="166"/>
      <c r="M665" s="166"/>
    </row>
    <row r="666" ht="15.75" customHeight="1">
      <c r="L666" s="166"/>
      <c r="M666" s="166"/>
    </row>
    <row r="667" ht="15.75" customHeight="1">
      <c r="L667" s="166"/>
      <c r="M667" s="166"/>
    </row>
    <row r="668" ht="15.75" customHeight="1">
      <c r="L668" s="166"/>
      <c r="M668" s="166"/>
    </row>
    <row r="669" ht="15.75" customHeight="1">
      <c r="L669" s="166"/>
      <c r="M669" s="166"/>
    </row>
    <row r="670" ht="15.75" customHeight="1">
      <c r="L670" s="166"/>
      <c r="M670" s="166"/>
    </row>
    <row r="671" ht="15.75" customHeight="1">
      <c r="L671" s="166"/>
      <c r="M671" s="166"/>
    </row>
    <row r="672" ht="15.75" customHeight="1">
      <c r="L672" s="166"/>
      <c r="M672" s="166"/>
    </row>
    <row r="673" ht="15.75" customHeight="1">
      <c r="L673" s="166"/>
      <c r="M673" s="166"/>
    </row>
    <row r="674" ht="15.75" customHeight="1">
      <c r="L674" s="166"/>
      <c r="M674" s="166"/>
    </row>
    <row r="675" ht="15.75" customHeight="1">
      <c r="L675" s="166"/>
      <c r="M675" s="166"/>
    </row>
    <row r="676" ht="15.75" customHeight="1">
      <c r="L676" s="166"/>
      <c r="M676" s="166"/>
    </row>
    <row r="677" ht="15.75" customHeight="1">
      <c r="L677" s="166"/>
      <c r="M677" s="166"/>
    </row>
    <row r="678" ht="15.75" customHeight="1">
      <c r="L678" s="166"/>
      <c r="M678" s="166"/>
    </row>
    <row r="679" ht="15.75" customHeight="1">
      <c r="L679" s="166"/>
      <c r="M679" s="166"/>
    </row>
    <row r="680" ht="15.75" customHeight="1">
      <c r="L680" s="166"/>
      <c r="M680" s="166"/>
    </row>
    <row r="681" ht="15.75" customHeight="1">
      <c r="L681" s="166"/>
      <c r="M681" s="166"/>
    </row>
    <row r="682" ht="15.75" customHeight="1">
      <c r="L682" s="166"/>
      <c r="M682" s="166"/>
    </row>
    <row r="683" ht="15.75" customHeight="1">
      <c r="L683" s="166"/>
      <c r="M683" s="166"/>
    </row>
    <row r="684" ht="15.75" customHeight="1">
      <c r="L684" s="166"/>
      <c r="M684" s="166"/>
    </row>
    <row r="685" ht="15.75" customHeight="1">
      <c r="L685" s="166"/>
      <c r="M685" s="166"/>
    </row>
    <row r="686" ht="15.75" customHeight="1">
      <c r="L686" s="166"/>
      <c r="M686" s="166"/>
    </row>
    <row r="687" ht="15.75" customHeight="1">
      <c r="L687" s="166"/>
      <c r="M687" s="166"/>
    </row>
    <row r="688" ht="15.75" customHeight="1">
      <c r="L688" s="166"/>
      <c r="M688" s="166"/>
    </row>
    <row r="689" ht="15.75" customHeight="1">
      <c r="L689" s="166"/>
      <c r="M689" s="166"/>
    </row>
    <row r="690" ht="15.75" customHeight="1">
      <c r="L690" s="166"/>
      <c r="M690" s="166"/>
    </row>
    <row r="691" ht="15.75" customHeight="1">
      <c r="L691" s="166"/>
      <c r="M691" s="166"/>
    </row>
    <row r="692" ht="15.75" customHeight="1">
      <c r="L692" s="166"/>
      <c r="M692" s="166"/>
    </row>
    <row r="693" ht="15.75" customHeight="1">
      <c r="L693" s="166"/>
      <c r="M693" s="166"/>
    </row>
    <row r="694" ht="15.75" customHeight="1">
      <c r="L694" s="166"/>
      <c r="M694" s="166"/>
    </row>
    <row r="695" ht="15.75" customHeight="1">
      <c r="L695" s="166"/>
      <c r="M695" s="166"/>
    </row>
    <row r="696" ht="15.75" customHeight="1">
      <c r="L696" s="166"/>
      <c r="M696" s="166"/>
    </row>
    <row r="697" ht="15.75" customHeight="1">
      <c r="L697" s="166"/>
      <c r="M697" s="166"/>
    </row>
    <row r="698" ht="15.75" customHeight="1">
      <c r="L698" s="166"/>
      <c r="M698" s="166"/>
    </row>
    <row r="699" ht="15.75" customHeight="1">
      <c r="L699" s="166"/>
      <c r="M699" s="166"/>
    </row>
    <row r="700" ht="15.75" customHeight="1">
      <c r="L700" s="166"/>
      <c r="M700" s="166"/>
    </row>
    <row r="701" ht="15.75" customHeight="1">
      <c r="L701" s="166"/>
      <c r="M701" s="166"/>
    </row>
    <row r="702" ht="15.75" customHeight="1">
      <c r="L702" s="166"/>
      <c r="M702" s="166"/>
    </row>
    <row r="703" ht="15.75" customHeight="1">
      <c r="L703" s="166"/>
      <c r="M703" s="166"/>
    </row>
    <row r="704" ht="15.75" customHeight="1">
      <c r="L704" s="166"/>
      <c r="M704" s="166"/>
    </row>
    <row r="705" ht="15.75" customHeight="1">
      <c r="L705" s="166"/>
      <c r="M705" s="166"/>
    </row>
    <row r="706" ht="15.75" customHeight="1">
      <c r="L706" s="166"/>
      <c r="M706" s="166"/>
    </row>
    <row r="707" ht="15.75" customHeight="1">
      <c r="L707" s="166"/>
      <c r="M707" s="166"/>
    </row>
    <row r="708" ht="15.75" customHeight="1">
      <c r="L708" s="166"/>
      <c r="M708" s="166"/>
    </row>
    <row r="709" ht="15.75" customHeight="1">
      <c r="L709" s="166"/>
      <c r="M709" s="166"/>
    </row>
    <row r="710" ht="15.75" customHeight="1">
      <c r="L710" s="166"/>
      <c r="M710" s="166"/>
    </row>
    <row r="711" ht="15.75" customHeight="1">
      <c r="L711" s="166"/>
      <c r="M711" s="166"/>
    </row>
    <row r="712" ht="15.75" customHeight="1">
      <c r="L712" s="166"/>
      <c r="M712" s="166"/>
    </row>
    <row r="713" ht="15.75" customHeight="1">
      <c r="L713" s="166"/>
      <c r="M713" s="166"/>
    </row>
    <row r="714" ht="15.75" customHeight="1">
      <c r="L714" s="166"/>
      <c r="M714" s="166"/>
    </row>
    <row r="715" ht="15.75" customHeight="1">
      <c r="L715" s="166"/>
      <c r="M715" s="166"/>
    </row>
    <row r="716" ht="15.75" customHeight="1">
      <c r="L716" s="166"/>
      <c r="M716" s="166"/>
    </row>
    <row r="717" ht="15.75" customHeight="1">
      <c r="L717" s="166"/>
      <c r="M717" s="166"/>
    </row>
    <row r="718" ht="15.75" customHeight="1">
      <c r="L718" s="166"/>
      <c r="M718" s="166"/>
    </row>
    <row r="719" ht="15.75" customHeight="1">
      <c r="L719" s="166"/>
      <c r="M719" s="166"/>
    </row>
    <row r="720" ht="15.75" customHeight="1">
      <c r="L720" s="166"/>
      <c r="M720" s="166"/>
    </row>
    <row r="721" ht="15.75" customHeight="1">
      <c r="L721" s="166"/>
      <c r="M721" s="166"/>
    </row>
    <row r="722" ht="15.75" customHeight="1">
      <c r="L722" s="166"/>
      <c r="M722" s="166"/>
    </row>
    <row r="723" ht="15.75" customHeight="1">
      <c r="L723" s="166"/>
      <c r="M723" s="166"/>
    </row>
    <row r="724" ht="15.75" customHeight="1">
      <c r="L724" s="166"/>
      <c r="M724" s="166"/>
    </row>
    <row r="725" ht="15.75" customHeight="1">
      <c r="L725" s="166"/>
      <c r="M725" s="166"/>
    </row>
    <row r="726" ht="15.75" customHeight="1">
      <c r="L726" s="166"/>
      <c r="M726" s="166"/>
    </row>
    <row r="727" ht="15.75" customHeight="1">
      <c r="L727" s="166"/>
      <c r="M727" s="166"/>
    </row>
    <row r="728" ht="15.75" customHeight="1">
      <c r="L728" s="166"/>
      <c r="M728" s="166"/>
    </row>
    <row r="729" ht="15.75" customHeight="1">
      <c r="L729" s="166"/>
      <c r="M729" s="166"/>
    </row>
    <row r="730" ht="15.75" customHeight="1">
      <c r="L730" s="166"/>
      <c r="M730" s="166"/>
    </row>
    <row r="731" ht="15.75" customHeight="1">
      <c r="L731" s="166"/>
      <c r="M731" s="166"/>
    </row>
    <row r="732" ht="15.75" customHeight="1">
      <c r="L732" s="166"/>
      <c r="M732" s="166"/>
    </row>
    <row r="733" ht="15.75" customHeight="1">
      <c r="L733" s="166"/>
      <c r="M733" s="166"/>
    </row>
    <row r="734" ht="15.75" customHeight="1">
      <c r="L734" s="166"/>
      <c r="M734" s="166"/>
    </row>
    <row r="735" ht="15.75" customHeight="1">
      <c r="L735" s="166"/>
      <c r="M735" s="166"/>
    </row>
    <row r="736" ht="15.75" customHeight="1">
      <c r="L736" s="166"/>
      <c r="M736" s="166"/>
    </row>
    <row r="737" ht="15.75" customHeight="1">
      <c r="L737" s="166"/>
      <c r="M737" s="166"/>
    </row>
    <row r="738" ht="15.75" customHeight="1">
      <c r="L738" s="166"/>
      <c r="M738" s="166"/>
    </row>
    <row r="739" ht="15.75" customHeight="1">
      <c r="L739" s="166"/>
      <c r="M739" s="166"/>
    </row>
    <row r="740" ht="15.75" customHeight="1">
      <c r="L740" s="166"/>
      <c r="M740" s="166"/>
    </row>
    <row r="741" ht="15.75" customHeight="1">
      <c r="L741" s="166"/>
      <c r="M741" s="166"/>
    </row>
    <row r="742" ht="15.75" customHeight="1">
      <c r="L742" s="166"/>
      <c r="M742" s="166"/>
    </row>
    <row r="743" ht="15.75" customHeight="1">
      <c r="L743" s="166"/>
      <c r="M743" s="166"/>
    </row>
    <row r="744" ht="15.75" customHeight="1">
      <c r="L744" s="166"/>
      <c r="M744" s="166"/>
    </row>
    <row r="745" ht="15.75" customHeight="1">
      <c r="L745" s="166"/>
      <c r="M745" s="166"/>
    </row>
    <row r="746" ht="15.75" customHeight="1">
      <c r="L746" s="166"/>
      <c r="M746" s="166"/>
    </row>
    <row r="747" ht="15.75" customHeight="1">
      <c r="L747" s="166"/>
      <c r="M747" s="166"/>
    </row>
    <row r="748" ht="15.75" customHeight="1">
      <c r="L748" s="166"/>
      <c r="M748" s="166"/>
    </row>
    <row r="749" ht="15.75" customHeight="1">
      <c r="L749" s="166"/>
      <c r="M749" s="166"/>
    </row>
    <row r="750" ht="15.75" customHeight="1">
      <c r="L750" s="166"/>
      <c r="M750" s="166"/>
    </row>
    <row r="751" ht="15.75" customHeight="1">
      <c r="L751" s="166"/>
      <c r="M751" s="166"/>
    </row>
    <row r="752" ht="15.75" customHeight="1">
      <c r="L752" s="166"/>
      <c r="M752" s="166"/>
    </row>
    <row r="753" ht="15.75" customHeight="1">
      <c r="L753" s="166"/>
      <c r="M753" s="166"/>
    </row>
    <row r="754" ht="15.75" customHeight="1">
      <c r="L754" s="166"/>
      <c r="M754" s="166"/>
    </row>
    <row r="755" ht="15.75" customHeight="1">
      <c r="L755" s="166"/>
      <c r="M755" s="166"/>
    </row>
    <row r="756" ht="15.75" customHeight="1">
      <c r="L756" s="166"/>
      <c r="M756" s="166"/>
    </row>
    <row r="757" ht="15.75" customHeight="1">
      <c r="L757" s="166"/>
      <c r="M757" s="166"/>
    </row>
    <row r="758" ht="15.75" customHeight="1">
      <c r="L758" s="166"/>
      <c r="M758" s="166"/>
    </row>
    <row r="759" ht="15.75" customHeight="1">
      <c r="L759" s="166"/>
      <c r="M759" s="166"/>
    </row>
    <row r="760" ht="15.75" customHeight="1">
      <c r="L760" s="166"/>
      <c r="M760" s="166"/>
    </row>
    <row r="761" ht="15.75" customHeight="1">
      <c r="L761" s="166"/>
      <c r="M761" s="166"/>
    </row>
    <row r="762" ht="15.75" customHeight="1">
      <c r="L762" s="166"/>
      <c r="M762" s="166"/>
    </row>
    <row r="763" ht="15.75" customHeight="1">
      <c r="L763" s="166"/>
      <c r="M763" s="166"/>
    </row>
    <row r="764" ht="15.75" customHeight="1">
      <c r="L764" s="166"/>
      <c r="M764" s="166"/>
    </row>
    <row r="765" ht="15.75" customHeight="1">
      <c r="L765" s="166"/>
      <c r="M765" s="166"/>
    </row>
    <row r="766" ht="15.75" customHeight="1">
      <c r="L766" s="166"/>
      <c r="M766" s="166"/>
    </row>
    <row r="767" ht="15.75" customHeight="1">
      <c r="L767" s="166"/>
      <c r="M767" s="166"/>
    </row>
    <row r="768" ht="15.75" customHeight="1">
      <c r="L768" s="166"/>
      <c r="M768" s="166"/>
    </row>
    <row r="769" ht="15.75" customHeight="1">
      <c r="L769" s="166"/>
      <c r="M769" s="166"/>
    </row>
    <row r="770" ht="15.75" customHeight="1">
      <c r="L770" s="166"/>
      <c r="M770" s="166"/>
    </row>
    <row r="771" ht="15.75" customHeight="1">
      <c r="L771" s="166"/>
      <c r="M771" s="166"/>
    </row>
    <row r="772" ht="15.75" customHeight="1">
      <c r="L772" s="166"/>
      <c r="M772" s="166"/>
    </row>
    <row r="773" ht="15.75" customHeight="1">
      <c r="L773" s="166"/>
      <c r="M773" s="166"/>
    </row>
    <row r="774" ht="15.75" customHeight="1">
      <c r="L774" s="166"/>
      <c r="M774" s="166"/>
    </row>
    <row r="775" ht="15.75" customHeight="1">
      <c r="L775" s="166"/>
      <c r="M775" s="166"/>
    </row>
    <row r="776" ht="15.75" customHeight="1">
      <c r="L776" s="166"/>
      <c r="M776" s="166"/>
    </row>
    <row r="777" ht="15.75" customHeight="1">
      <c r="L777" s="166"/>
      <c r="M777" s="166"/>
    </row>
    <row r="778" ht="15.75" customHeight="1">
      <c r="L778" s="166"/>
      <c r="M778" s="166"/>
    </row>
    <row r="779" ht="15.75" customHeight="1">
      <c r="L779" s="166"/>
      <c r="M779" s="166"/>
    </row>
    <row r="780" ht="15.75" customHeight="1">
      <c r="L780" s="166"/>
      <c r="M780" s="166"/>
    </row>
    <row r="781" ht="15.75" customHeight="1">
      <c r="L781" s="166"/>
      <c r="M781" s="166"/>
    </row>
    <row r="782" ht="15.75" customHeight="1">
      <c r="L782" s="166"/>
      <c r="M782" s="166"/>
    </row>
    <row r="783" ht="15.75" customHeight="1">
      <c r="L783" s="166"/>
      <c r="M783" s="166"/>
    </row>
    <row r="784" ht="15.75" customHeight="1">
      <c r="L784" s="166"/>
      <c r="M784" s="166"/>
    </row>
    <row r="785" ht="15.75" customHeight="1">
      <c r="L785" s="166"/>
      <c r="M785" s="166"/>
    </row>
    <row r="786" ht="15.75" customHeight="1">
      <c r="L786" s="166"/>
      <c r="M786" s="166"/>
    </row>
    <row r="787" ht="15.75" customHeight="1">
      <c r="L787" s="166"/>
      <c r="M787" s="166"/>
    </row>
    <row r="788" ht="15.75" customHeight="1">
      <c r="L788" s="166"/>
      <c r="M788" s="166"/>
    </row>
    <row r="789" ht="15.75" customHeight="1">
      <c r="L789" s="166"/>
      <c r="M789" s="166"/>
    </row>
    <row r="790" ht="15.75" customHeight="1">
      <c r="L790" s="166"/>
      <c r="M790" s="166"/>
    </row>
    <row r="791" ht="15.75" customHeight="1">
      <c r="L791" s="166"/>
      <c r="M791" s="166"/>
    </row>
    <row r="792" ht="15.75" customHeight="1">
      <c r="L792" s="166"/>
      <c r="M792" s="166"/>
    </row>
    <row r="793" ht="15.75" customHeight="1">
      <c r="L793" s="166"/>
      <c r="M793" s="166"/>
    </row>
    <row r="794" ht="15.75" customHeight="1">
      <c r="L794" s="166"/>
      <c r="M794" s="166"/>
    </row>
    <row r="795" ht="15.75" customHeight="1">
      <c r="L795" s="166"/>
      <c r="M795" s="166"/>
    </row>
    <row r="796" ht="15.75" customHeight="1">
      <c r="L796" s="166"/>
      <c r="M796" s="166"/>
    </row>
    <row r="797" ht="15.75" customHeight="1">
      <c r="L797" s="166"/>
      <c r="M797" s="166"/>
    </row>
    <row r="798" ht="15.75" customHeight="1">
      <c r="L798" s="166"/>
      <c r="M798" s="166"/>
    </row>
    <row r="799" ht="15.75" customHeight="1">
      <c r="L799" s="166"/>
      <c r="M799" s="166"/>
    </row>
    <row r="800" ht="15.75" customHeight="1">
      <c r="L800" s="166"/>
      <c r="M800" s="166"/>
    </row>
    <row r="801" ht="15.75" customHeight="1">
      <c r="L801" s="166"/>
      <c r="M801" s="166"/>
    </row>
    <row r="802" ht="15.75" customHeight="1">
      <c r="L802" s="166"/>
      <c r="M802" s="166"/>
    </row>
    <row r="803" ht="15.75" customHeight="1">
      <c r="L803" s="166"/>
      <c r="M803" s="166"/>
    </row>
    <row r="804" ht="15.75" customHeight="1">
      <c r="L804" s="166"/>
      <c r="M804" s="166"/>
    </row>
    <row r="805" ht="15.75" customHeight="1">
      <c r="L805" s="166"/>
      <c r="M805" s="166"/>
    </row>
    <row r="806" ht="15.75" customHeight="1">
      <c r="L806" s="166"/>
      <c r="M806" s="166"/>
    </row>
    <row r="807" ht="15.75" customHeight="1">
      <c r="L807" s="166"/>
      <c r="M807" s="166"/>
    </row>
    <row r="808" ht="15.75" customHeight="1">
      <c r="L808" s="166"/>
      <c r="M808" s="166"/>
    </row>
    <row r="809" ht="15.75" customHeight="1">
      <c r="L809" s="166"/>
      <c r="M809" s="166"/>
    </row>
    <row r="810" ht="15.75" customHeight="1">
      <c r="L810" s="166"/>
      <c r="M810" s="166"/>
    </row>
    <row r="811" ht="15.75" customHeight="1">
      <c r="L811" s="166"/>
      <c r="M811" s="166"/>
    </row>
    <row r="812" ht="15.75" customHeight="1">
      <c r="L812" s="166"/>
      <c r="M812" s="166"/>
    </row>
    <row r="813" ht="15.75" customHeight="1">
      <c r="L813" s="166"/>
      <c r="M813" s="166"/>
    </row>
    <row r="814" ht="15.75" customHeight="1">
      <c r="L814" s="166"/>
      <c r="M814" s="166"/>
    </row>
    <row r="815" ht="15.75" customHeight="1">
      <c r="L815" s="166"/>
      <c r="M815" s="166"/>
    </row>
    <row r="816" ht="15.75" customHeight="1">
      <c r="L816" s="166"/>
      <c r="M816" s="166"/>
    </row>
    <row r="817" ht="15.75" customHeight="1">
      <c r="L817" s="166"/>
      <c r="M817" s="166"/>
    </row>
    <row r="818" ht="15.75" customHeight="1">
      <c r="L818" s="166"/>
      <c r="M818" s="166"/>
    </row>
    <row r="819" ht="15.75" customHeight="1">
      <c r="L819" s="166"/>
      <c r="M819" s="166"/>
    </row>
    <row r="820" ht="15.75" customHeight="1">
      <c r="L820" s="166"/>
      <c r="M820" s="166"/>
    </row>
    <row r="821" ht="15.75" customHeight="1">
      <c r="L821" s="166"/>
      <c r="M821" s="166"/>
    </row>
    <row r="822" ht="15.75" customHeight="1">
      <c r="L822" s="166"/>
      <c r="M822" s="166"/>
    </row>
    <row r="823" ht="15.75" customHeight="1">
      <c r="L823" s="166"/>
      <c r="M823" s="166"/>
    </row>
    <row r="824" ht="15.75" customHeight="1">
      <c r="L824" s="166"/>
      <c r="M824" s="166"/>
    </row>
    <row r="825" ht="15.75" customHeight="1">
      <c r="L825" s="166"/>
      <c r="M825" s="166"/>
    </row>
    <row r="826" ht="15.75" customHeight="1">
      <c r="L826" s="166"/>
      <c r="M826" s="166"/>
    </row>
    <row r="827" ht="15.75" customHeight="1">
      <c r="L827" s="166"/>
      <c r="M827" s="166"/>
    </row>
    <row r="828" ht="15.75" customHeight="1">
      <c r="L828" s="166"/>
      <c r="M828" s="166"/>
    </row>
    <row r="829" ht="15.75" customHeight="1">
      <c r="L829" s="166"/>
      <c r="M829" s="166"/>
    </row>
    <row r="830" ht="15.75" customHeight="1">
      <c r="L830" s="166"/>
      <c r="M830" s="166"/>
    </row>
    <row r="831" ht="15.75" customHeight="1">
      <c r="L831" s="166"/>
      <c r="M831" s="166"/>
    </row>
    <row r="832" ht="15.75" customHeight="1">
      <c r="L832" s="166"/>
      <c r="M832" s="166"/>
    </row>
    <row r="833" ht="15.75" customHeight="1">
      <c r="L833" s="166"/>
      <c r="M833" s="166"/>
    </row>
    <row r="834" ht="15.75" customHeight="1">
      <c r="L834" s="166"/>
      <c r="M834" s="166"/>
    </row>
    <row r="835" ht="15.75" customHeight="1">
      <c r="L835" s="166"/>
      <c r="M835" s="166"/>
    </row>
    <row r="836" ht="15.75" customHeight="1">
      <c r="L836" s="166"/>
      <c r="M836" s="166"/>
    </row>
    <row r="837" ht="15.75" customHeight="1">
      <c r="L837" s="166"/>
      <c r="M837" s="166"/>
    </row>
    <row r="838" ht="15.75" customHeight="1">
      <c r="L838" s="166"/>
      <c r="M838" s="166"/>
    </row>
    <row r="839" ht="15.75" customHeight="1">
      <c r="L839" s="166"/>
      <c r="M839" s="166"/>
    </row>
    <row r="840" ht="15.75" customHeight="1">
      <c r="L840" s="166"/>
      <c r="M840" s="166"/>
    </row>
    <row r="841" ht="15.75" customHeight="1">
      <c r="L841" s="166"/>
      <c r="M841" s="166"/>
    </row>
    <row r="842" ht="15.75" customHeight="1">
      <c r="L842" s="166"/>
      <c r="M842" s="166"/>
    </row>
    <row r="843" ht="15.75" customHeight="1">
      <c r="L843" s="166"/>
      <c r="M843" s="166"/>
    </row>
    <row r="844" ht="15.75" customHeight="1">
      <c r="L844" s="166"/>
      <c r="M844" s="166"/>
    </row>
    <row r="845" ht="15.75" customHeight="1">
      <c r="L845" s="166"/>
      <c r="M845" s="166"/>
    </row>
    <row r="846" ht="15.75" customHeight="1">
      <c r="L846" s="166"/>
      <c r="M846" s="166"/>
    </row>
    <row r="847" ht="15.75" customHeight="1">
      <c r="L847" s="166"/>
      <c r="M847" s="166"/>
    </row>
    <row r="848" ht="15.75" customHeight="1">
      <c r="L848" s="166"/>
      <c r="M848" s="166"/>
    </row>
    <row r="849" ht="15.75" customHeight="1">
      <c r="L849" s="166"/>
      <c r="M849" s="166"/>
    </row>
    <row r="850" ht="15.75" customHeight="1">
      <c r="L850" s="166"/>
      <c r="M850" s="166"/>
    </row>
    <row r="851" ht="15.75" customHeight="1">
      <c r="L851" s="166"/>
      <c r="M851" s="166"/>
    </row>
    <row r="852" ht="15.75" customHeight="1">
      <c r="L852" s="166"/>
      <c r="M852" s="166"/>
    </row>
    <row r="853" ht="15.75" customHeight="1">
      <c r="L853" s="166"/>
      <c r="M853" s="166"/>
    </row>
    <row r="854" ht="15.75" customHeight="1">
      <c r="L854" s="166"/>
      <c r="M854" s="166"/>
    </row>
    <row r="855" ht="15.75" customHeight="1">
      <c r="L855" s="166"/>
      <c r="M855" s="166"/>
    </row>
    <row r="856" ht="15.75" customHeight="1">
      <c r="L856" s="166"/>
      <c r="M856" s="166"/>
    </row>
    <row r="857" ht="15.75" customHeight="1">
      <c r="L857" s="166"/>
      <c r="M857" s="166"/>
    </row>
    <row r="858" ht="15.75" customHeight="1">
      <c r="L858" s="166"/>
      <c r="M858" s="166"/>
    </row>
    <row r="859" ht="15.75" customHeight="1">
      <c r="L859" s="166"/>
      <c r="M859" s="166"/>
    </row>
    <row r="860" ht="15.75" customHeight="1">
      <c r="L860" s="166"/>
      <c r="M860" s="166"/>
    </row>
    <row r="861" ht="15.75" customHeight="1">
      <c r="L861" s="166"/>
      <c r="M861" s="166"/>
    </row>
    <row r="862" ht="15.75" customHeight="1">
      <c r="L862" s="166"/>
      <c r="M862" s="166"/>
    </row>
    <row r="863" ht="15.75" customHeight="1">
      <c r="L863" s="166"/>
      <c r="M863" s="166"/>
    </row>
    <row r="864" ht="15.75" customHeight="1">
      <c r="L864" s="166"/>
      <c r="M864" s="166"/>
    </row>
    <row r="865" ht="15.75" customHeight="1">
      <c r="L865" s="166"/>
      <c r="M865" s="166"/>
    </row>
    <row r="866" ht="15.75" customHeight="1">
      <c r="L866" s="166"/>
      <c r="M866" s="166"/>
    </row>
    <row r="867" ht="15.75" customHeight="1">
      <c r="L867" s="166"/>
      <c r="M867" s="166"/>
    </row>
    <row r="868" ht="15.75" customHeight="1">
      <c r="L868" s="166"/>
      <c r="M868" s="166"/>
    </row>
    <row r="869" ht="15.75" customHeight="1">
      <c r="L869" s="166"/>
      <c r="M869" s="166"/>
    </row>
    <row r="870" ht="15.75" customHeight="1">
      <c r="L870" s="166"/>
      <c r="M870" s="166"/>
    </row>
    <row r="871" ht="15.75" customHeight="1">
      <c r="L871" s="166"/>
      <c r="M871" s="166"/>
    </row>
    <row r="872" ht="15.75" customHeight="1">
      <c r="L872" s="166"/>
      <c r="M872" s="166"/>
    </row>
    <row r="873" ht="15.75" customHeight="1">
      <c r="L873" s="166"/>
      <c r="M873" s="166"/>
    </row>
    <row r="874" ht="15.75" customHeight="1">
      <c r="L874" s="166"/>
      <c r="M874" s="166"/>
    </row>
    <row r="875" ht="15.75" customHeight="1">
      <c r="L875" s="166"/>
      <c r="M875" s="166"/>
    </row>
    <row r="876" ht="15.75" customHeight="1">
      <c r="L876" s="166"/>
      <c r="M876" s="166"/>
    </row>
    <row r="877" ht="15.75" customHeight="1">
      <c r="L877" s="166"/>
      <c r="M877" s="166"/>
    </row>
    <row r="878" ht="15.75" customHeight="1">
      <c r="L878" s="166"/>
      <c r="M878" s="166"/>
    </row>
    <row r="879" ht="15.75" customHeight="1">
      <c r="L879" s="166"/>
      <c r="M879" s="166"/>
    </row>
    <row r="880" ht="15.75" customHeight="1">
      <c r="L880" s="166"/>
      <c r="M880" s="166"/>
    </row>
    <row r="881" ht="15.75" customHeight="1">
      <c r="L881" s="166"/>
      <c r="M881" s="166"/>
    </row>
    <row r="882" ht="15.75" customHeight="1">
      <c r="L882" s="166"/>
      <c r="M882" s="166"/>
    </row>
    <row r="883" ht="15.75" customHeight="1">
      <c r="L883" s="166"/>
      <c r="M883" s="166"/>
    </row>
    <row r="884" ht="15.75" customHeight="1">
      <c r="L884" s="166"/>
      <c r="M884" s="166"/>
    </row>
    <row r="885" ht="15.75" customHeight="1">
      <c r="L885" s="166"/>
      <c r="M885" s="166"/>
    </row>
    <row r="886" ht="15.75" customHeight="1">
      <c r="L886" s="166"/>
      <c r="M886" s="166"/>
    </row>
    <row r="887" ht="15.75" customHeight="1">
      <c r="L887" s="166"/>
      <c r="M887" s="166"/>
    </row>
    <row r="888" ht="15.75" customHeight="1">
      <c r="L888" s="166"/>
      <c r="M888" s="166"/>
    </row>
    <row r="889" ht="15.75" customHeight="1">
      <c r="L889" s="166"/>
      <c r="M889" s="166"/>
    </row>
    <row r="890" ht="15.75" customHeight="1">
      <c r="L890" s="166"/>
      <c r="M890" s="166"/>
    </row>
    <row r="891" ht="15.75" customHeight="1">
      <c r="L891" s="166"/>
      <c r="M891" s="166"/>
    </row>
    <row r="892" ht="15.75" customHeight="1">
      <c r="L892" s="166"/>
      <c r="M892" s="166"/>
    </row>
    <row r="893" ht="15.75" customHeight="1">
      <c r="L893" s="166"/>
      <c r="M893" s="166"/>
    </row>
    <row r="894" ht="15.75" customHeight="1">
      <c r="L894" s="166"/>
      <c r="M894" s="166"/>
    </row>
    <row r="895" ht="15.75" customHeight="1">
      <c r="L895" s="166"/>
      <c r="M895" s="166"/>
    </row>
    <row r="896" ht="15.75" customHeight="1">
      <c r="L896" s="166"/>
      <c r="M896" s="166"/>
    </row>
    <row r="897" ht="15.75" customHeight="1">
      <c r="L897" s="166"/>
      <c r="M897" s="166"/>
    </row>
    <row r="898" ht="15.75" customHeight="1">
      <c r="L898" s="166"/>
      <c r="M898" s="166"/>
    </row>
    <row r="899" ht="15.75" customHeight="1">
      <c r="L899" s="166"/>
      <c r="M899" s="166"/>
    </row>
    <row r="900" ht="15.75" customHeight="1">
      <c r="L900" s="166"/>
      <c r="M900" s="166"/>
    </row>
    <row r="901" ht="15.75" customHeight="1">
      <c r="L901" s="166"/>
      <c r="M901" s="166"/>
    </row>
    <row r="902" ht="15.75" customHeight="1">
      <c r="L902" s="166"/>
      <c r="M902" s="166"/>
    </row>
    <row r="903" ht="15.75" customHeight="1">
      <c r="L903" s="166"/>
      <c r="M903" s="166"/>
    </row>
    <row r="904" ht="15.75" customHeight="1">
      <c r="L904" s="166"/>
      <c r="M904" s="166"/>
    </row>
    <row r="905" ht="15.75" customHeight="1">
      <c r="L905" s="166"/>
      <c r="M905" s="166"/>
    </row>
    <row r="906" ht="15.75" customHeight="1">
      <c r="L906" s="166"/>
      <c r="M906" s="166"/>
    </row>
    <row r="907" ht="15.75" customHeight="1">
      <c r="L907" s="166"/>
      <c r="M907" s="166"/>
    </row>
    <row r="908" ht="15.75" customHeight="1">
      <c r="L908" s="166"/>
      <c r="M908" s="166"/>
    </row>
    <row r="909" ht="15.75" customHeight="1">
      <c r="L909" s="166"/>
      <c r="M909" s="166"/>
    </row>
    <row r="910" ht="15.75" customHeight="1">
      <c r="L910" s="166"/>
      <c r="M910" s="166"/>
    </row>
    <row r="911" ht="15.75" customHeight="1">
      <c r="L911" s="166"/>
      <c r="M911" s="166"/>
    </row>
    <row r="912" ht="15.75" customHeight="1">
      <c r="L912" s="166"/>
      <c r="M912" s="166"/>
    </row>
    <row r="913" ht="15.75" customHeight="1">
      <c r="L913" s="166"/>
      <c r="M913" s="166"/>
    </row>
    <row r="914" ht="15.75" customHeight="1">
      <c r="L914" s="166"/>
      <c r="M914" s="166"/>
    </row>
    <row r="915" ht="15.75" customHeight="1">
      <c r="L915" s="166"/>
      <c r="M915" s="166"/>
    </row>
    <row r="916" ht="15.75" customHeight="1">
      <c r="L916" s="166"/>
      <c r="M916" s="166"/>
    </row>
    <row r="917" ht="15.75" customHeight="1">
      <c r="L917" s="166"/>
      <c r="M917" s="166"/>
    </row>
    <row r="918" ht="15.75" customHeight="1">
      <c r="L918" s="166"/>
      <c r="M918" s="166"/>
    </row>
    <row r="919" ht="15.75" customHeight="1">
      <c r="L919" s="166"/>
      <c r="M919" s="166"/>
    </row>
    <row r="920" ht="15.75" customHeight="1">
      <c r="L920" s="166"/>
      <c r="M920" s="166"/>
    </row>
    <row r="921" ht="15.75" customHeight="1">
      <c r="L921" s="166"/>
      <c r="M921" s="166"/>
    </row>
    <row r="922" ht="15.75" customHeight="1">
      <c r="L922" s="166"/>
      <c r="M922" s="166"/>
    </row>
    <row r="923" ht="15.75" customHeight="1">
      <c r="L923" s="166"/>
      <c r="M923" s="166"/>
    </row>
    <row r="924" ht="15.75" customHeight="1">
      <c r="L924" s="166"/>
      <c r="M924" s="166"/>
    </row>
    <row r="925" ht="15.75" customHeight="1">
      <c r="L925" s="166"/>
      <c r="M925" s="166"/>
    </row>
    <row r="926" ht="15.75" customHeight="1">
      <c r="L926" s="166"/>
      <c r="M926" s="166"/>
    </row>
    <row r="927" ht="15.75" customHeight="1">
      <c r="L927" s="166"/>
      <c r="M927" s="166"/>
    </row>
    <row r="928" ht="15.75" customHeight="1">
      <c r="L928" s="166"/>
      <c r="M928" s="166"/>
    </row>
    <row r="929" ht="15.75" customHeight="1">
      <c r="L929" s="166"/>
      <c r="M929" s="166"/>
    </row>
    <row r="930" ht="15.75" customHeight="1">
      <c r="L930" s="166"/>
      <c r="M930" s="166"/>
    </row>
    <row r="931" ht="15.75" customHeight="1">
      <c r="L931" s="166"/>
      <c r="M931" s="166"/>
    </row>
    <row r="932" ht="15.75" customHeight="1">
      <c r="L932" s="166"/>
      <c r="M932" s="166"/>
    </row>
    <row r="933" ht="15.75" customHeight="1">
      <c r="L933" s="166"/>
      <c r="M933" s="166"/>
    </row>
    <row r="934" ht="15.75" customHeight="1">
      <c r="L934" s="166"/>
      <c r="M934" s="166"/>
    </row>
    <row r="935" ht="15.75" customHeight="1">
      <c r="L935" s="166"/>
      <c r="M935" s="166"/>
    </row>
    <row r="936" ht="15.75" customHeight="1">
      <c r="L936" s="166"/>
      <c r="M936" s="166"/>
    </row>
    <row r="937" ht="15.75" customHeight="1">
      <c r="L937" s="166"/>
      <c r="M937" s="166"/>
    </row>
    <row r="938" ht="15.75" customHeight="1">
      <c r="L938" s="166"/>
      <c r="M938" s="166"/>
    </row>
    <row r="939" ht="15.75" customHeight="1">
      <c r="L939" s="166"/>
      <c r="M939" s="166"/>
    </row>
    <row r="940" ht="15.75" customHeight="1">
      <c r="L940" s="166"/>
      <c r="M940" s="166"/>
    </row>
    <row r="941" ht="15.75" customHeight="1">
      <c r="L941" s="166"/>
      <c r="M941" s="166"/>
    </row>
    <row r="942" ht="15.75" customHeight="1">
      <c r="L942" s="166"/>
      <c r="M942" s="166"/>
    </row>
    <row r="943" ht="15.75" customHeight="1">
      <c r="L943" s="166"/>
      <c r="M943" s="166"/>
    </row>
    <row r="944" ht="15.75" customHeight="1">
      <c r="L944" s="166"/>
      <c r="M944" s="166"/>
    </row>
    <row r="945" ht="15.75" customHeight="1">
      <c r="L945" s="166"/>
      <c r="M945" s="166"/>
    </row>
    <row r="946" ht="15.75" customHeight="1">
      <c r="L946" s="166"/>
      <c r="M946" s="166"/>
    </row>
    <row r="947" ht="15.75" customHeight="1">
      <c r="L947" s="166"/>
      <c r="M947" s="166"/>
    </row>
    <row r="948" ht="15.75" customHeight="1">
      <c r="L948" s="166"/>
      <c r="M948" s="166"/>
    </row>
    <row r="949" ht="15.75" customHeight="1">
      <c r="L949" s="166"/>
      <c r="M949" s="166"/>
    </row>
    <row r="950" ht="15.75" customHeight="1">
      <c r="L950" s="166"/>
      <c r="M950" s="166"/>
    </row>
    <row r="951" ht="15.75" customHeight="1">
      <c r="L951" s="166"/>
      <c r="M951" s="166"/>
    </row>
    <row r="952" ht="15.75" customHeight="1">
      <c r="L952" s="166"/>
      <c r="M952" s="166"/>
    </row>
    <row r="953" ht="15.75" customHeight="1">
      <c r="L953" s="166"/>
      <c r="M953" s="166"/>
    </row>
    <row r="954" ht="15.75" customHeight="1">
      <c r="L954" s="166"/>
      <c r="M954" s="166"/>
    </row>
    <row r="955" ht="15.75" customHeight="1">
      <c r="L955" s="166"/>
      <c r="M955" s="166"/>
    </row>
    <row r="956" ht="15.75" customHeight="1">
      <c r="L956" s="166"/>
      <c r="M956" s="166"/>
    </row>
    <row r="957" ht="15.75" customHeight="1">
      <c r="L957" s="166"/>
      <c r="M957" s="166"/>
    </row>
    <row r="958" ht="15.75" customHeight="1">
      <c r="L958" s="166"/>
      <c r="M958" s="166"/>
    </row>
    <row r="959" ht="15.75" customHeight="1">
      <c r="L959" s="166"/>
      <c r="M959" s="166"/>
    </row>
    <row r="960" ht="15.75" customHeight="1">
      <c r="L960" s="166"/>
      <c r="M960" s="166"/>
    </row>
    <row r="961" ht="15.75" customHeight="1">
      <c r="L961" s="166"/>
      <c r="M961" s="166"/>
    </row>
    <row r="962" ht="15.75" customHeight="1">
      <c r="L962" s="166"/>
      <c r="M962" s="166"/>
    </row>
    <row r="963" ht="15.75" customHeight="1">
      <c r="L963" s="166"/>
      <c r="M963" s="166"/>
    </row>
    <row r="964" ht="15.75" customHeight="1">
      <c r="L964" s="166"/>
      <c r="M964" s="166"/>
    </row>
    <row r="965" ht="15.75" customHeight="1">
      <c r="L965" s="166"/>
      <c r="M965" s="166"/>
    </row>
    <row r="966" ht="15.75" customHeight="1">
      <c r="L966" s="166"/>
      <c r="M966" s="166"/>
    </row>
    <row r="967" ht="15.75" customHeight="1">
      <c r="L967" s="166"/>
      <c r="M967" s="166"/>
    </row>
    <row r="968" ht="15.75" customHeight="1">
      <c r="L968" s="166"/>
      <c r="M968" s="166"/>
    </row>
    <row r="969" ht="15.75" customHeight="1">
      <c r="L969" s="166"/>
      <c r="M969" s="166"/>
    </row>
    <row r="970" ht="15.75" customHeight="1">
      <c r="L970" s="166"/>
      <c r="M970" s="166"/>
    </row>
    <row r="971" ht="15.75" customHeight="1">
      <c r="L971" s="166"/>
      <c r="M971" s="166"/>
    </row>
    <row r="972" ht="15.75" customHeight="1">
      <c r="L972" s="166"/>
      <c r="M972" s="166"/>
    </row>
    <row r="973" ht="15.75" customHeight="1">
      <c r="L973" s="166"/>
      <c r="M973" s="166"/>
    </row>
    <row r="974" ht="15.75" customHeight="1">
      <c r="L974" s="166"/>
      <c r="M974" s="166"/>
    </row>
    <row r="975" ht="15.75" customHeight="1">
      <c r="L975" s="166"/>
      <c r="M975" s="166"/>
    </row>
    <row r="976" ht="15.75" customHeight="1">
      <c r="L976" s="166"/>
      <c r="M976" s="166"/>
    </row>
    <row r="977" ht="15.75" customHeight="1">
      <c r="L977" s="166"/>
      <c r="M977" s="166"/>
    </row>
    <row r="978" ht="15.75" customHeight="1">
      <c r="L978" s="166"/>
      <c r="M978" s="166"/>
    </row>
    <row r="979" ht="15.75" customHeight="1">
      <c r="L979" s="166"/>
      <c r="M979" s="166"/>
    </row>
    <row r="980" ht="15.75" customHeight="1">
      <c r="L980" s="166"/>
      <c r="M980" s="166"/>
    </row>
    <row r="981" ht="15.75" customHeight="1">
      <c r="L981" s="166"/>
      <c r="M981" s="166"/>
    </row>
    <row r="982" ht="15.75" customHeight="1">
      <c r="L982" s="166"/>
      <c r="M982" s="166"/>
    </row>
    <row r="983" ht="15.75" customHeight="1">
      <c r="L983" s="166"/>
      <c r="M983" s="166"/>
    </row>
    <row r="984" ht="15.75" customHeight="1">
      <c r="L984" s="166"/>
      <c r="M984" s="166"/>
    </row>
    <row r="985" ht="15.75" customHeight="1">
      <c r="L985" s="166"/>
      <c r="M985" s="166"/>
    </row>
    <row r="986" ht="15.75" customHeight="1">
      <c r="L986" s="166"/>
      <c r="M986" s="166"/>
    </row>
    <row r="987" ht="15.75" customHeight="1">
      <c r="L987" s="166"/>
      <c r="M987" s="166"/>
    </row>
    <row r="988" ht="15.75" customHeight="1">
      <c r="L988" s="166"/>
      <c r="M988" s="166"/>
    </row>
    <row r="989" ht="15.75" customHeight="1">
      <c r="L989" s="166"/>
      <c r="M989" s="166"/>
    </row>
    <row r="990" ht="15.75" customHeight="1">
      <c r="L990" s="166"/>
      <c r="M990" s="166"/>
    </row>
    <row r="991" ht="15.75" customHeight="1">
      <c r="L991" s="166"/>
      <c r="M991" s="166"/>
    </row>
    <row r="992" ht="15.75" customHeight="1">
      <c r="L992" s="166"/>
      <c r="M992" s="166"/>
    </row>
    <row r="993" ht="15.75" customHeight="1">
      <c r="L993" s="166"/>
      <c r="M993" s="166"/>
    </row>
    <row r="994" ht="15.75" customHeight="1">
      <c r="L994" s="166"/>
      <c r="M994" s="166"/>
    </row>
    <row r="995" ht="15.75" customHeight="1">
      <c r="L995" s="166"/>
      <c r="M995" s="166"/>
    </row>
    <row r="996" ht="15.75" customHeight="1">
      <c r="L996" s="166"/>
      <c r="M996" s="166"/>
    </row>
    <row r="997" ht="15.75" customHeight="1">
      <c r="L997" s="166"/>
      <c r="M997" s="166"/>
    </row>
    <row r="998" ht="15.75" customHeight="1">
      <c r="L998" s="166"/>
      <c r="M998" s="166"/>
    </row>
    <row r="999" ht="15.75" customHeight="1">
      <c r="L999" s="166"/>
      <c r="M999" s="166"/>
    </row>
    <row r="1000" ht="15.75" customHeight="1">
      <c r="L1000" s="166"/>
      <c r="M1000" s="166"/>
    </row>
  </sheetData>
  <mergeCells count="62">
    <mergeCell ref="D58:D61"/>
    <mergeCell ref="D62:D65"/>
    <mergeCell ref="D14:D16"/>
    <mergeCell ref="D28:D36"/>
    <mergeCell ref="D37:D39"/>
    <mergeCell ref="D40:D45"/>
    <mergeCell ref="D46:D49"/>
    <mergeCell ref="D50:D55"/>
    <mergeCell ref="D56:D57"/>
    <mergeCell ref="A1:K1"/>
    <mergeCell ref="M1:M5"/>
    <mergeCell ref="A2:K2"/>
    <mergeCell ref="A3:A5"/>
    <mergeCell ref="B3:D4"/>
    <mergeCell ref="E3:E5"/>
    <mergeCell ref="H3:J3"/>
    <mergeCell ref="I4:I5"/>
    <mergeCell ref="G28:G36"/>
    <mergeCell ref="G37:G39"/>
    <mergeCell ref="G40:G45"/>
    <mergeCell ref="G46:G49"/>
    <mergeCell ref="G50:G55"/>
    <mergeCell ref="G56:G57"/>
    <mergeCell ref="G58:G61"/>
    <mergeCell ref="G62:G65"/>
    <mergeCell ref="F3:F5"/>
    <mergeCell ref="G3:G5"/>
    <mergeCell ref="A6:A27"/>
    <mergeCell ref="D6:D13"/>
    <mergeCell ref="G6:G13"/>
    <mergeCell ref="G14:G16"/>
    <mergeCell ref="G17:G27"/>
    <mergeCell ref="K40:K45"/>
    <mergeCell ref="K46:K49"/>
    <mergeCell ref="K50:K55"/>
    <mergeCell ref="K56:K57"/>
    <mergeCell ref="K58:K61"/>
    <mergeCell ref="K62:K65"/>
    <mergeCell ref="L1:L5"/>
    <mergeCell ref="K3:K5"/>
    <mergeCell ref="K6:K13"/>
    <mergeCell ref="K14:K16"/>
    <mergeCell ref="K17:K27"/>
    <mergeCell ref="K28:K36"/>
    <mergeCell ref="K37:K39"/>
    <mergeCell ref="B6:B16"/>
    <mergeCell ref="B17:B27"/>
    <mergeCell ref="A28:A57"/>
    <mergeCell ref="B28:B45"/>
    <mergeCell ref="B46:B55"/>
    <mergeCell ref="B56:B57"/>
    <mergeCell ref="B58:B61"/>
    <mergeCell ref="B62:B65"/>
    <mergeCell ref="A72:K72"/>
    <mergeCell ref="A73:G73"/>
    <mergeCell ref="A58:A61"/>
    <mergeCell ref="A62:A65"/>
    <mergeCell ref="A66:F66"/>
    <mergeCell ref="A67:K67"/>
    <mergeCell ref="A68:K68"/>
    <mergeCell ref="A69:K70"/>
    <mergeCell ref="A71:K71"/>
  </mergeCells>
  <conditionalFormatting sqref="H6:H65">
    <cfRule type="cellIs" dxfId="1" priority="1" operator="equal">
      <formula>0</formula>
    </cfRule>
  </conditionalFormatting>
  <conditionalFormatting sqref="H6:H65">
    <cfRule type="cellIs" dxfId="2" priority="2" operator="greaterThan">
      <formula>0</formula>
    </cfRule>
  </conditionalFormatting>
  <hyperlinks>
    <hyperlink r:id="rId2" ref="E6"/>
    <hyperlink r:id="rId3" ref="E7"/>
    <hyperlink r:id="rId4" ref="E8"/>
    <hyperlink r:id="rId5" ref="E9"/>
    <hyperlink r:id="rId6" ref="E10"/>
    <hyperlink r:id="rId7" ref="E11"/>
    <hyperlink r:id="rId8" ref="E12"/>
    <hyperlink r:id="rId9" ref="E13"/>
    <hyperlink r:id="rId10" ref="E14"/>
    <hyperlink r:id="rId11" ref="E15"/>
    <hyperlink r:id="rId12" ref="E16"/>
    <hyperlink r:id="rId13" ref="E17"/>
    <hyperlink r:id="rId14" ref="E18"/>
    <hyperlink r:id="rId15" ref="E19"/>
    <hyperlink r:id="rId16" ref="E20"/>
    <hyperlink r:id="rId17" ref="E21"/>
    <hyperlink r:id="rId18" ref="E22"/>
    <hyperlink r:id="rId19" ref="E23"/>
    <hyperlink r:id="rId20" ref="E24"/>
    <hyperlink r:id="rId21" ref="E25"/>
    <hyperlink r:id="rId22" ref="E26"/>
    <hyperlink r:id="rId23" ref="E27"/>
    <hyperlink r:id="rId24" ref="E28"/>
    <hyperlink r:id="rId25" ref="E30"/>
    <hyperlink r:id="rId26" ref="E31"/>
    <hyperlink r:id="rId27" ref="E32"/>
    <hyperlink r:id="rId28" ref="E33"/>
    <hyperlink r:id="rId29" ref="E34"/>
    <hyperlink r:id="rId30" ref="E35"/>
    <hyperlink r:id="rId31" ref="E36"/>
    <hyperlink r:id="rId32" ref="E37"/>
    <hyperlink r:id="rId33" ref="E38"/>
    <hyperlink r:id="rId34" ref="E39"/>
    <hyperlink r:id="rId35" ref="E40"/>
    <hyperlink r:id="rId36" ref="E41"/>
    <hyperlink r:id="rId37" ref="E42"/>
    <hyperlink r:id="rId38" ref="E43"/>
    <hyperlink r:id="rId39" ref="E44"/>
    <hyperlink r:id="rId40" ref="E45"/>
    <hyperlink r:id="rId41" ref="E46"/>
    <hyperlink r:id="rId42" ref="E47"/>
    <hyperlink r:id="rId43" ref="E48"/>
    <hyperlink r:id="rId44" ref="E50"/>
    <hyperlink r:id="rId45" ref="E52"/>
    <hyperlink r:id="rId46" ref="E54"/>
    <hyperlink r:id="rId47" ref="E55"/>
    <hyperlink r:id="rId48" ref="E56"/>
    <hyperlink r:id="rId49" ref="E57"/>
    <hyperlink r:id="rId50" ref="E58"/>
    <hyperlink r:id="rId51" ref="E59"/>
    <hyperlink r:id="rId52" ref="E60"/>
    <hyperlink r:id="rId53" ref="E62"/>
    <hyperlink r:id="rId54" ref="E63"/>
    <hyperlink r:id="rId55" ref="E64"/>
    <hyperlink r:id="rId56" ref="E65"/>
  </hyperlinks>
  <printOptions/>
  <pageMargins bottom="0.75" footer="0.0" header="0.0" left="0.7" right="0.7" top="0.75"/>
  <pageSetup orientation="landscape"/>
  <drawing r:id="rId57"/>
  <legacyDrawing r:id="rId58"/>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4A86E8"/>
    <pageSetUpPr/>
  </sheetPr>
  <sheetViews>
    <sheetView workbookViewId="0"/>
  </sheetViews>
  <sheetFormatPr customHeight="1" defaultColWidth="14.43" defaultRowHeight="15.0"/>
  <cols>
    <col customWidth="1" min="1" max="1" width="7.43"/>
    <col customWidth="1" min="2" max="2" width="11.0"/>
    <col customWidth="1" min="3" max="3" width="13.0"/>
    <col customWidth="1" min="4" max="4" width="13.29"/>
    <col customWidth="1" min="5" max="5" width="43.86"/>
    <col customWidth="1" min="6" max="6" width="8.0"/>
    <col customWidth="1" min="7" max="7" width="11.57"/>
    <col customWidth="1" min="8" max="8" width="12.14"/>
    <col customWidth="1" min="9" max="9" width="9.29"/>
    <col customWidth="1" min="10" max="10" width="9.43"/>
    <col customWidth="1" min="11" max="11" width="14.86"/>
    <col customWidth="1" min="12" max="30" width="11.43"/>
  </cols>
  <sheetData>
    <row r="1" ht="16.5" customHeight="1">
      <c r="A1" s="78" t="s">
        <v>363</v>
      </c>
      <c r="B1" s="16"/>
      <c r="C1" s="16"/>
      <c r="D1" s="16"/>
      <c r="E1" s="16"/>
      <c r="F1" s="16"/>
      <c r="G1" s="16"/>
      <c r="H1" s="16"/>
      <c r="I1" s="16"/>
      <c r="J1" s="16"/>
      <c r="K1" s="6"/>
      <c r="L1" s="90"/>
      <c r="M1" s="90"/>
      <c r="N1" s="90"/>
      <c r="O1" s="90"/>
      <c r="P1" s="90"/>
      <c r="Q1" s="90"/>
      <c r="R1" s="90"/>
      <c r="S1" s="90"/>
      <c r="T1" s="90"/>
      <c r="U1" s="90"/>
      <c r="V1" s="90"/>
      <c r="W1" s="90"/>
      <c r="X1" s="90"/>
      <c r="Y1" s="90"/>
      <c r="Z1" s="90"/>
      <c r="AA1" s="90"/>
      <c r="AB1" s="90"/>
      <c r="AC1" s="90"/>
      <c r="AD1" s="90"/>
    </row>
    <row r="2" ht="15.75" customHeight="1">
      <c r="A2" s="91" t="s">
        <v>366</v>
      </c>
      <c r="B2" s="16"/>
      <c r="C2" s="16"/>
      <c r="D2" s="16"/>
      <c r="E2" s="16"/>
      <c r="F2" s="16"/>
      <c r="G2" s="16"/>
      <c r="H2" s="16"/>
      <c r="I2" s="16"/>
      <c r="J2" s="16"/>
      <c r="K2" s="6"/>
      <c r="L2" s="90"/>
      <c r="M2" s="90"/>
      <c r="N2" s="90"/>
      <c r="O2" s="90"/>
      <c r="P2" s="90"/>
      <c r="Q2" s="90"/>
      <c r="R2" s="90"/>
      <c r="S2" s="90"/>
      <c r="T2" s="90"/>
      <c r="U2" s="90"/>
      <c r="V2" s="90"/>
      <c r="W2" s="90"/>
      <c r="X2" s="90"/>
      <c r="Y2" s="90"/>
      <c r="Z2" s="90"/>
      <c r="AA2" s="90"/>
      <c r="AB2" s="90"/>
      <c r="AC2" s="90"/>
      <c r="AD2" s="90"/>
    </row>
    <row r="3" ht="45.75" customHeight="1">
      <c r="A3" s="94" t="s">
        <v>367</v>
      </c>
      <c r="B3" s="95" t="s">
        <v>368</v>
      </c>
      <c r="C3" s="96"/>
      <c r="D3" s="9"/>
      <c r="E3" s="97" t="s">
        <v>533</v>
      </c>
      <c r="F3" s="97" t="s">
        <v>370</v>
      </c>
      <c r="G3" s="97" t="s">
        <v>371</v>
      </c>
      <c r="H3" s="98" t="s">
        <v>372</v>
      </c>
      <c r="I3" s="16"/>
      <c r="J3" s="6"/>
      <c r="K3" s="99" t="s">
        <v>373</v>
      </c>
      <c r="L3" s="90"/>
      <c r="M3" s="90"/>
      <c r="N3" s="90"/>
      <c r="O3" s="90"/>
      <c r="P3" s="90"/>
      <c r="Q3" s="90"/>
      <c r="R3" s="90"/>
      <c r="S3" s="90"/>
      <c r="T3" s="90"/>
      <c r="U3" s="90"/>
      <c r="V3" s="90"/>
      <c r="W3" s="90"/>
      <c r="X3" s="90"/>
      <c r="Y3" s="90"/>
      <c r="Z3" s="90"/>
      <c r="AA3" s="90"/>
      <c r="AB3" s="100"/>
      <c r="AC3" s="100"/>
      <c r="AD3" s="100"/>
    </row>
    <row r="4" ht="21.0" customHeight="1">
      <c r="A4" s="101"/>
      <c r="B4" s="102"/>
      <c r="C4" s="103"/>
      <c r="D4" s="104"/>
      <c r="E4" s="51"/>
      <c r="F4" s="51"/>
      <c r="G4" s="51"/>
      <c r="H4" s="105" t="s">
        <v>374</v>
      </c>
      <c r="I4" s="106" t="s">
        <v>375</v>
      </c>
      <c r="J4" s="107" t="s">
        <v>376</v>
      </c>
      <c r="K4" s="51"/>
      <c r="L4" s="90"/>
      <c r="M4" s="90"/>
      <c r="N4" s="90"/>
      <c r="O4" s="90"/>
      <c r="P4" s="90"/>
      <c r="Q4" s="90"/>
      <c r="R4" s="90"/>
      <c r="S4" s="90"/>
      <c r="T4" s="90"/>
      <c r="U4" s="90"/>
      <c r="V4" s="90"/>
      <c r="W4" s="90"/>
      <c r="X4" s="90"/>
      <c r="Y4" s="90"/>
      <c r="Z4" s="90"/>
      <c r="AA4" s="90"/>
      <c r="AB4" s="100"/>
      <c r="AC4" s="100"/>
      <c r="AD4" s="100"/>
    </row>
    <row r="5" ht="21.0" customHeight="1">
      <c r="A5" s="104"/>
      <c r="B5" s="108"/>
      <c r="C5" s="109" t="s">
        <v>377</v>
      </c>
      <c r="D5" s="108"/>
      <c r="E5" s="43"/>
      <c r="F5" s="43"/>
      <c r="G5" s="43"/>
      <c r="H5" s="110">
        <f>SUM(H6:H65)</f>
        <v>87.75</v>
      </c>
      <c r="I5" s="43"/>
      <c r="J5" s="107" t="s">
        <v>378</v>
      </c>
      <c r="K5" s="43"/>
      <c r="L5" s="90"/>
      <c r="M5" s="90"/>
      <c r="N5" s="90"/>
      <c r="O5" s="90"/>
      <c r="P5" s="90"/>
      <c r="Q5" s="90"/>
      <c r="R5" s="90"/>
      <c r="S5" s="90"/>
      <c r="T5" s="90"/>
      <c r="U5" s="90"/>
      <c r="V5" s="90"/>
      <c r="W5" s="90"/>
      <c r="X5" s="90"/>
      <c r="Y5" s="90"/>
      <c r="Z5" s="90"/>
      <c r="AA5" s="90"/>
      <c r="AB5" s="100"/>
      <c r="AC5" s="100"/>
      <c r="AD5" s="100"/>
    </row>
    <row r="6" ht="18.0" customHeight="1">
      <c r="A6" s="113" t="s">
        <v>379</v>
      </c>
      <c r="B6" s="114" t="s">
        <v>380</v>
      </c>
      <c r="C6" s="115" t="s">
        <v>381</v>
      </c>
      <c r="D6" s="116" t="s">
        <v>382</v>
      </c>
      <c r="E6" s="167" t="s">
        <v>534</v>
      </c>
      <c r="F6" s="168">
        <v>0.5</v>
      </c>
      <c r="G6" s="169">
        <f>SUM(F6:F13)</f>
        <v>4</v>
      </c>
      <c r="H6" s="170">
        <v>0.5</v>
      </c>
      <c r="I6" s="171" t="str">
        <f>'Estandares Minimos'!F9</f>
        <v/>
      </c>
      <c r="J6" s="171" t="str">
        <f>'Estandares Minimos'!G9</f>
        <v/>
      </c>
      <c r="K6" s="172">
        <f>SUM(H6:J13)</f>
        <v>4</v>
      </c>
      <c r="L6" s="90"/>
      <c r="M6" s="90"/>
      <c r="N6" s="90"/>
      <c r="O6" s="90"/>
      <c r="P6" s="90"/>
      <c r="Q6" s="90"/>
      <c r="R6" s="90"/>
      <c r="S6" s="90"/>
      <c r="T6" s="90"/>
      <c r="U6" s="90"/>
      <c r="V6" s="90"/>
      <c r="W6" s="90"/>
      <c r="X6" s="90"/>
      <c r="Y6" s="90"/>
      <c r="Z6" s="90"/>
      <c r="AA6" s="90"/>
      <c r="AB6" s="90"/>
      <c r="AC6" s="90"/>
      <c r="AD6" s="90"/>
    </row>
    <row r="7" ht="22.5" customHeight="1">
      <c r="A7" s="51"/>
      <c r="B7" s="51"/>
      <c r="C7" s="125" t="s">
        <v>386</v>
      </c>
      <c r="D7" s="51"/>
      <c r="E7" s="173" t="s">
        <v>535</v>
      </c>
      <c r="F7" s="168">
        <v>0.5</v>
      </c>
      <c r="G7" s="51"/>
      <c r="H7" s="170">
        <v>0.5</v>
      </c>
      <c r="I7" s="171" t="str">
        <f>'Estandares Minimos'!F12</f>
        <v/>
      </c>
      <c r="J7" s="171" t="str">
        <f>'Estandares Minimos'!G12</f>
        <v/>
      </c>
      <c r="K7" s="51"/>
      <c r="L7" s="90"/>
      <c r="M7" s="90"/>
      <c r="N7" s="90"/>
      <c r="O7" s="90"/>
      <c r="P7" s="90"/>
      <c r="Q7" s="90"/>
      <c r="R7" s="90"/>
      <c r="S7" s="90"/>
      <c r="T7" s="90"/>
      <c r="U7" s="90"/>
      <c r="V7" s="90"/>
      <c r="W7" s="90"/>
      <c r="X7" s="90"/>
      <c r="Y7" s="90"/>
      <c r="Z7" s="90"/>
      <c r="AA7" s="90"/>
      <c r="AB7" s="90"/>
      <c r="AC7" s="90"/>
      <c r="AD7" s="90"/>
    </row>
    <row r="8" ht="22.5" customHeight="1">
      <c r="A8" s="51"/>
      <c r="B8" s="51"/>
      <c r="C8" s="130" t="s">
        <v>387</v>
      </c>
      <c r="D8" s="51"/>
      <c r="E8" s="174" t="s">
        <v>536</v>
      </c>
      <c r="F8" s="168">
        <v>0.5</v>
      </c>
      <c r="G8" s="51"/>
      <c r="H8" s="170">
        <v>0.5</v>
      </c>
      <c r="I8" s="171" t="str">
        <f>'Estandares Minimos'!F15</f>
        <v/>
      </c>
      <c r="J8" s="171" t="str">
        <f>'Estandares Minimos'!G15</f>
        <v/>
      </c>
      <c r="K8" s="51"/>
      <c r="L8" s="90"/>
      <c r="M8" s="90"/>
      <c r="N8" s="90"/>
      <c r="O8" s="90"/>
      <c r="P8" s="90"/>
      <c r="Q8" s="90"/>
      <c r="R8" s="90"/>
      <c r="S8" s="90"/>
      <c r="T8" s="90"/>
      <c r="U8" s="90"/>
      <c r="V8" s="90"/>
      <c r="W8" s="90"/>
      <c r="X8" s="90"/>
      <c r="Y8" s="90"/>
      <c r="Z8" s="90"/>
      <c r="AA8" s="90"/>
      <c r="AB8" s="90"/>
      <c r="AC8" s="90"/>
      <c r="AD8" s="90"/>
    </row>
    <row r="9" ht="15.0" customHeight="1">
      <c r="A9" s="51"/>
      <c r="B9" s="51"/>
      <c r="C9" s="130" t="s">
        <v>390</v>
      </c>
      <c r="D9" s="51"/>
      <c r="E9" s="174" t="s">
        <v>537</v>
      </c>
      <c r="F9" s="168">
        <v>0.5</v>
      </c>
      <c r="G9" s="51"/>
      <c r="H9" s="170">
        <v>0.5</v>
      </c>
      <c r="I9" s="171" t="str">
        <f>'Estandares Minimos'!F18</f>
        <v/>
      </c>
      <c r="J9" s="171" t="str">
        <f>'Estandares Minimos'!G18</f>
        <v/>
      </c>
      <c r="K9" s="51"/>
      <c r="L9" s="90"/>
      <c r="M9" s="90"/>
      <c r="N9" s="90"/>
      <c r="O9" s="90"/>
      <c r="P9" s="90"/>
      <c r="Q9" s="90"/>
      <c r="R9" s="90"/>
      <c r="S9" s="90"/>
      <c r="T9" s="90"/>
      <c r="U9" s="90"/>
      <c r="V9" s="90"/>
      <c r="W9" s="90"/>
      <c r="X9" s="90"/>
      <c r="Y9" s="90"/>
      <c r="Z9" s="90"/>
      <c r="AA9" s="90"/>
      <c r="AB9" s="90"/>
      <c r="AC9" s="90"/>
      <c r="AD9" s="90"/>
    </row>
    <row r="10" ht="15.0" customHeight="1">
      <c r="A10" s="51"/>
      <c r="B10" s="51"/>
      <c r="C10" s="133" t="s">
        <v>394</v>
      </c>
      <c r="D10" s="51"/>
      <c r="E10" s="175" t="s">
        <v>538</v>
      </c>
      <c r="F10" s="168">
        <v>0.5</v>
      </c>
      <c r="G10" s="51"/>
      <c r="H10" s="170">
        <v>0.5</v>
      </c>
      <c r="I10" s="171" t="str">
        <f>'Estandares Minimos'!F21</f>
        <v/>
      </c>
      <c r="J10" s="171" t="str">
        <f>'Estandares Minimos'!G21</f>
        <v/>
      </c>
      <c r="K10" s="51"/>
      <c r="L10" s="90"/>
      <c r="M10" s="90"/>
      <c r="N10" s="90"/>
      <c r="O10" s="90"/>
      <c r="P10" s="90"/>
      <c r="Q10" s="90"/>
      <c r="R10" s="90"/>
      <c r="S10" s="90"/>
      <c r="T10" s="90"/>
      <c r="U10" s="90"/>
      <c r="V10" s="90"/>
      <c r="W10" s="90"/>
      <c r="X10" s="90"/>
      <c r="Y10" s="90"/>
      <c r="Z10" s="90"/>
      <c r="AA10" s="90"/>
      <c r="AB10" s="90"/>
      <c r="AC10" s="90"/>
      <c r="AD10" s="90"/>
    </row>
    <row r="11" ht="15.0" customHeight="1">
      <c r="A11" s="51"/>
      <c r="B11" s="51"/>
      <c r="C11" s="125" t="s">
        <v>395</v>
      </c>
      <c r="D11" s="51"/>
      <c r="E11" s="173" t="s">
        <v>539</v>
      </c>
      <c r="F11" s="168">
        <v>0.5</v>
      </c>
      <c r="G11" s="51"/>
      <c r="H11" s="170">
        <v>0.5</v>
      </c>
      <c r="I11" s="171" t="str">
        <f>'Estandares Minimos'!F24</f>
        <v/>
      </c>
      <c r="J11" s="171" t="str">
        <f>'Estandares Minimos'!G24</f>
        <v/>
      </c>
      <c r="K11" s="51"/>
      <c r="L11" s="90"/>
      <c r="M11" s="90"/>
      <c r="N11" s="90"/>
      <c r="O11" s="90"/>
      <c r="P11" s="90"/>
      <c r="Q11" s="90"/>
      <c r="R11" s="90"/>
      <c r="S11" s="90"/>
      <c r="T11" s="90"/>
      <c r="U11" s="90"/>
      <c r="V11" s="90"/>
      <c r="W11" s="90"/>
      <c r="X11" s="90"/>
      <c r="Y11" s="90"/>
      <c r="Z11" s="90"/>
      <c r="AA11" s="90"/>
      <c r="AB11" s="90"/>
      <c r="AC11" s="90"/>
      <c r="AD11" s="90"/>
    </row>
    <row r="12" ht="15.0" customHeight="1">
      <c r="A12" s="51"/>
      <c r="B12" s="51"/>
      <c r="C12" s="130" t="s">
        <v>399</v>
      </c>
      <c r="D12" s="51"/>
      <c r="E12" s="174" t="s">
        <v>540</v>
      </c>
      <c r="F12" s="168">
        <v>0.5</v>
      </c>
      <c r="G12" s="51"/>
      <c r="H12" s="170">
        <v>0.5</v>
      </c>
      <c r="I12" s="171" t="str">
        <f>'Estandares Minimos'!F27</f>
        <v/>
      </c>
      <c r="J12" s="171" t="str">
        <f>'Estandares Minimos'!G27</f>
        <v/>
      </c>
      <c r="K12" s="51"/>
      <c r="L12" s="90"/>
      <c r="M12" s="90"/>
      <c r="N12" s="90"/>
      <c r="O12" s="90"/>
      <c r="P12" s="90"/>
      <c r="Q12" s="90"/>
      <c r="R12" s="90"/>
      <c r="S12" s="90"/>
      <c r="T12" s="90"/>
      <c r="U12" s="90"/>
      <c r="V12" s="90"/>
      <c r="W12" s="90"/>
      <c r="X12" s="90"/>
      <c r="Y12" s="90"/>
      <c r="Z12" s="90"/>
      <c r="AA12" s="90"/>
      <c r="AB12" s="90"/>
      <c r="AC12" s="90"/>
      <c r="AD12" s="90"/>
    </row>
    <row r="13" ht="15.0" customHeight="1">
      <c r="A13" s="51"/>
      <c r="B13" s="51"/>
      <c r="C13" s="125" t="s">
        <v>400</v>
      </c>
      <c r="D13" s="43"/>
      <c r="E13" s="173" t="s">
        <v>541</v>
      </c>
      <c r="F13" s="168">
        <v>0.5</v>
      </c>
      <c r="G13" s="43"/>
      <c r="H13" s="170">
        <v>0.5</v>
      </c>
      <c r="I13" s="171" t="str">
        <f>'Estandares Minimos'!F30</f>
        <v/>
      </c>
      <c r="J13" s="171" t="str">
        <f>'Estandares Minimos'!G30</f>
        <v/>
      </c>
      <c r="K13" s="43"/>
      <c r="L13" s="90"/>
      <c r="M13" s="90"/>
      <c r="N13" s="90"/>
      <c r="O13" s="90"/>
      <c r="P13" s="90"/>
      <c r="Q13" s="90"/>
      <c r="R13" s="90"/>
      <c r="S13" s="90"/>
      <c r="T13" s="90"/>
      <c r="U13" s="90"/>
      <c r="V13" s="90"/>
      <c r="W13" s="90"/>
      <c r="X13" s="90"/>
      <c r="Y13" s="90"/>
      <c r="Z13" s="90"/>
      <c r="AA13" s="90"/>
      <c r="AB13" s="90"/>
      <c r="AC13" s="90"/>
      <c r="AD13" s="90"/>
    </row>
    <row r="14" ht="15.0" customHeight="1">
      <c r="A14" s="51"/>
      <c r="B14" s="51"/>
      <c r="C14" s="130" t="s">
        <v>403</v>
      </c>
      <c r="D14" s="116" t="s">
        <v>404</v>
      </c>
      <c r="E14" s="174" t="s">
        <v>542</v>
      </c>
      <c r="F14" s="168">
        <v>2.0</v>
      </c>
      <c r="G14" s="169">
        <f>SUM(F14:F16)</f>
        <v>6</v>
      </c>
      <c r="H14" s="170">
        <v>2.0</v>
      </c>
      <c r="I14" s="171" t="str">
        <f>'Estandares Minimos'!F34</f>
        <v/>
      </c>
      <c r="J14" s="171" t="str">
        <f>'Estandares Minimos'!G34</f>
        <v/>
      </c>
      <c r="K14" s="172">
        <f>SUM(H14:J16)</f>
        <v>6</v>
      </c>
      <c r="L14" s="90"/>
      <c r="M14" s="90"/>
      <c r="N14" s="90"/>
      <c r="O14" s="90"/>
      <c r="P14" s="90"/>
      <c r="Q14" s="90"/>
      <c r="R14" s="90"/>
      <c r="S14" s="90"/>
      <c r="T14" s="90"/>
      <c r="U14" s="90"/>
      <c r="V14" s="90"/>
      <c r="W14" s="90"/>
      <c r="X14" s="90"/>
      <c r="Y14" s="90"/>
      <c r="Z14" s="90"/>
      <c r="AA14" s="90"/>
      <c r="AB14" s="90"/>
      <c r="AC14" s="90"/>
      <c r="AD14" s="90"/>
    </row>
    <row r="15" ht="33.75" customHeight="1">
      <c r="A15" s="51"/>
      <c r="B15" s="51"/>
      <c r="C15" s="130" t="s">
        <v>408</v>
      </c>
      <c r="D15" s="51"/>
      <c r="E15" s="174" t="s">
        <v>543</v>
      </c>
      <c r="F15" s="168">
        <v>2.0</v>
      </c>
      <c r="G15" s="51"/>
      <c r="H15" s="170">
        <v>2.0</v>
      </c>
      <c r="I15" s="171" t="str">
        <f>'Estandares Minimos'!F37</f>
        <v/>
      </c>
      <c r="J15" s="171" t="str">
        <f>'Estandares Minimos'!G37</f>
        <v/>
      </c>
      <c r="K15" s="51"/>
      <c r="L15" s="90"/>
      <c r="M15" s="90"/>
      <c r="N15" s="90"/>
      <c r="O15" s="90"/>
      <c r="P15" s="90"/>
      <c r="Q15" s="90"/>
      <c r="R15" s="90"/>
      <c r="S15" s="90"/>
      <c r="T15" s="90"/>
      <c r="U15" s="90"/>
      <c r="V15" s="90"/>
      <c r="W15" s="90"/>
      <c r="X15" s="90"/>
      <c r="Y15" s="90"/>
      <c r="Z15" s="90"/>
      <c r="AA15" s="90"/>
      <c r="AB15" s="90"/>
      <c r="AC15" s="90"/>
      <c r="AD15" s="90"/>
    </row>
    <row r="16" ht="22.5" customHeight="1">
      <c r="A16" s="51"/>
      <c r="B16" s="43"/>
      <c r="C16" s="130" t="s">
        <v>411</v>
      </c>
      <c r="D16" s="43"/>
      <c r="E16" s="174" t="s">
        <v>544</v>
      </c>
      <c r="F16" s="168">
        <v>2.0</v>
      </c>
      <c r="G16" s="43"/>
      <c r="H16" s="170">
        <v>2.0</v>
      </c>
      <c r="I16" s="171" t="str">
        <f>'Estandares Minimos'!F40</f>
        <v/>
      </c>
      <c r="J16" s="171" t="str">
        <f>'Estandares Minimos'!G40</f>
        <v/>
      </c>
      <c r="K16" s="43"/>
      <c r="L16" s="90"/>
      <c r="M16" s="90"/>
      <c r="N16" s="90"/>
      <c r="O16" s="90"/>
      <c r="P16" s="90"/>
      <c r="Q16" s="90"/>
      <c r="R16" s="90"/>
      <c r="S16" s="90"/>
      <c r="T16" s="90"/>
      <c r="U16" s="90"/>
      <c r="V16" s="90"/>
      <c r="W16" s="90"/>
      <c r="X16" s="90"/>
      <c r="Y16" s="90"/>
      <c r="Z16" s="90"/>
      <c r="AA16" s="90"/>
      <c r="AB16" s="90"/>
      <c r="AC16" s="90"/>
      <c r="AD16" s="90"/>
    </row>
    <row r="17" ht="32.25" customHeight="1">
      <c r="A17" s="51"/>
      <c r="B17" s="114" t="s">
        <v>414</v>
      </c>
      <c r="C17" s="130" t="s">
        <v>415</v>
      </c>
      <c r="D17" s="136" t="s">
        <v>416</v>
      </c>
      <c r="E17" s="174" t="s">
        <v>545</v>
      </c>
      <c r="F17" s="168">
        <v>1.0</v>
      </c>
      <c r="G17" s="169">
        <f>SUM(F17:F27)</f>
        <v>15</v>
      </c>
      <c r="H17" s="170">
        <v>1.0</v>
      </c>
      <c r="I17" s="171" t="str">
        <f>'Estandares Minimos'!F45</f>
        <v/>
      </c>
      <c r="J17" s="171" t="str">
        <f>'Estandares Minimos'!G45</f>
        <v/>
      </c>
      <c r="K17" s="172">
        <f>SUM(H17:J27)</f>
        <v>10</v>
      </c>
      <c r="L17" s="90"/>
      <c r="M17" s="90"/>
      <c r="N17" s="90"/>
      <c r="O17" s="90"/>
      <c r="P17" s="90"/>
      <c r="Q17" s="90"/>
      <c r="R17" s="90"/>
      <c r="S17" s="90"/>
      <c r="T17" s="90"/>
      <c r="U17" s="90"/>
      <c r="V17" s="90"/>
      <c r="W17" s="90"/>
      <c r="X17" s="90"/>
      <c r="Y17" s="90"/>
      <c r="Z17" s="90"/>
      <c r="AA17" s="90"/>
      <c r="AB17" s="90"/>
      <c r="AC17" s="90"/>
      <c r="AD17" s="90"/>
    </row>
    <row r="18" ht="33.75" customHeight="1">
      <c r="A18" s="51"/>
      <c r="B18" s="51"/>
      <c r="C18" s="130" t="s">
        <v>419</v>
      </c>
      <c r="D18" s="136" t="s">
        <v>420</v>
      </c>
      <c r="E18" s="173" t="s">
        <v>546</v>
      </c>
      <c r="F18" s="168">
        <v>1.0</v>
      </c>
      <c r="G18" s="51"/>
      <c r="H18" s="170">
        <v>1.0</v>
      </c>
      <c r="I18" s="171" t="str">
        <f>'Estandares Minimos'!F49</f>
        <v/>
      </c>
      <c r="J18" s="171" t="str">
        <f>'Estandares Minimos'!G49</f>
        <v/>
      </c>
      <c r="K18" s="51"/>
      <c r="L18" s="90"/>
      <c r="M18" s="90"/>
      <c r="N18" s="90"/>
      <c r="O18" s="90"/>
      <c r="P18" s="90"/>
      <c r="Q18" s="90"/>
      <c r="R18" s="90"/>
      <c r="S18" s="90"/>
      <c r="T18" s="90"/>
      <c r="U18" s="90"/>
      <c r="V18" s="90"/>
      <c r="W18" s="90"/>
      <c r="X18" s="90"/>
      <c r="Y18" s="90"/>
      <c r="Z18" s="90"/>
      <c r="AA18" s="90"/>
      <c r="AB18" s="90"/>
      <c r="AC18" s="90"/>
      <c r="AD18" s="90"/>
    </row>
    <row r="19" ht="15.0" customHeight="1">
      <c r="A19" s="51"/>
      <c r="B19" s="51"/>
      <c r="C19" s="130" t="s">
        <v>424</v>
      </c>
      <c r="D19" s="136" t="s">
        <v>425</v>
      </c>
      <c r="E19" s="174" t="s">
        <v>547</v>
      </c>
      <c r="F19" s="168">
        <v>1.0</v>
      </c>
      <c r="G19" s="51"/>
      <c r="H19" s="170">
        <v>0.0</v>
      </c>
      <c r="I19" s="171" t="str">
        <f>'Estandares Minimos'!F53</f>
        <v/>
      </c>
      <c r="J19" s="171" t="str">
        <f>'Estandares Minimos'!G53</f>
        <v/>
      </c>
      <c r="K19" s="51"/>
      <c r="L19" s="90"/>
      <c r="M19" s="90"/>
      <c r="N19" s="90"/>
      <c r="O19" s="90"/>
      <c r="P19" s="90"/>
      <c r="Q19" s="90"/>
      <c r="R19" s="90"/>
      <c r="S19" s="90"/>
      <c r="T19" s="90"/>
      <c r="U19" s="90"/>
      <c r="V19" s="90"/>
      <c r="W19" s="90"/>
      <c r="X19" s="90"/>
      <c r="Y19" s="90"/>
      <c r="Z19" s="90"/>
      <c r="AA19" s="90"/>
      <c r="AB19" s="90"/>
      <c r="AC19" s="90"/>
      <c r="AD19" s="90"/>
    </row>
    <row r="20" ht="22.5" customHeight="1">
      <c r="A20" s="51"/>
      <c r="B20" s="51"/>
      <c r="C20" s="130" t="s">
        <v>428</v>
      </c>
      <c r="D20" s="136" t="s">
        <v>429</v>
      </c>
      <c r="E20" s="173" t="s">
        <v>548</v>
      </c>
      <c r="F20" s="168">
        <v>2.0</v>
      </c>
      <c r="G20" s="51"/>
      <c r="H20" s="170">
        <v>2.0</v>
      </c>
      <c r="I20" s="171" t="str">
        <f>'Estandares Minimos'!F57</f>
        <v/>
      </c>
      <c r="J20" s="171" t="str">
        <f>'Estandares Minimos'!G57</f>
        <v/>
      </c>
      <c r="K20" s="51"/>
      <c r="L20" s="90"/>
      <c r="M20" s="90"/>
      <c r="N20" s="90"/>
      <c r="O20" s="90"/>
      <c r="P20" s="90"/>
      <c r="Q20" s="90"/>
      <c r="R20" s="90"/>
      <c r="S20" s="90"/>
      <c r="T20" s="90"/>
      <c r="U20" s="90"/>
      <c r="V20" s="90"/>
      <c r="W20" s="90"/>
      <c r="X20" s="90"/>
      <c r="Y20" s="90"/>
      <c r="Z20" s="90"/>
      <c r="AA20" s="90"/>
      <c r="AB20" s="90"/>
      <c r="AC20" s="90"/>
      <c r="AD20" s="90"/>
    </row>
    <row r="21" ht="22.5" customHeight="1">
      <c r="A21" s="51"/>
      <c r="B21" s="51"/>
      <c r="C21" s="130" t="s">
        <v>430</v>
      </c>
      <c r="D21" s="136" t="s">
        <v>431</v>
      </c>
      <c r="E21" s="174" t="s">
        <v>549</v>
      </c>
      <c r="F21" s="168">
        <v>2.0</v>
      </c>
      <c r="G21" s="51"/>
      <c r="H21" s="170">
        <v>2.0</v>
      </c>
      <c r="I21" s="171" t="str">
        <f>'Estandares Minimos'!F61</f>
        <v/>
      </c>
      <c r="J21" s="171" t="str">
        <f>'Estandares Minimos'!G61</f>
        <v/>
      </c>
      <c r="K21" s="51"/>
      <c r="L21" s="90"/>
      <c r="M21" s="90"/>
      <c r="N21" s="90"/>
      <c r="O21" s="90"/>
      <c r="P21" s="90"/>
      <c r="Q21" s="90"/>
      <c r="R21" s="90"/>
      <c r="S21" s="90"/>
      <c r="T21" s="90"/>
      <c r="U21" s="90"/>
      <c r="V21" s="90"/>
      <c r="W21" s="90"/>
      <c r="X21" s="90"/>
      <c r="Y21" s="90"/>
      <c r="Z21" s="90"/>
      <c r="AA21" s="90"/>
      <c r="AB21" s="90"/>
      <c r="AC21" s="90"/>
      <c r="AD21" s="90"/>
    </row>
    <row r="22" ht="15.0" customHeight="1">
      <c r="A22" s="51"/>
      <c r="B22" s="51"/>
      <c r="C22" s="130" t="s">
        <v>434</v>
      </c>
      <c r="D22" s="136" t="s">
        <v>435</v>
      </c>
      <c r="E22" s="174" t="s">
        <v>550</v>
      </c>
      <c r="F22" s="168">
        <v>1.0</v>
      </c>
      <c r="G22" s="51"/>
      <c r="H22" s="170">
        <v>1.0</v>
      </c>
      <c r="I22" s="171" t="str">
        <f>'Estandares Minimos'!F65</f>
        <v/>
      </c>
      <c r="J22" s="171" t="str">
        <f>'Estandares Minimos'!G65</f>
        <v/>
      </c>
      <c r="K22" s="51"/>
      <c r="L22" s="90"/>
      <c r="M22" s="90"/>
      <c r="N22" s="90"/>
      <c r="O22" s="90"/>
      <c r="P22" s="90"/>
      <c r="Q22" s="90"/>
      <c r="R22" s="90"/>
      <c r="S22" s="90"/>
      <c r="T22" s="90"/>
      <c r="U22" s="90"/>
      <c r="V22" s="90"/>
      <c r="W22" s="90"/>
      <c r="X22" s="90"/>
      <c r="Y22" s="90"/>
      <c r="Z22" s="90"/>
      <c r="AA22" s="90"/>
      <c r="AB22" s="90"/>
      <c r="AC22" s="90"/>
      <c r="AD22" s="90"/>
    </row>
    <row r="23" ht="37.5" customHeight="1">
      <c r="A23" s="51"/>
      <c r="B23" s="51"/>
      <c r="C23" s="125" t="s">
        <v>438</v>
      </c>
      <c r="D23" s="136" t="s">
        <v>439</v>
      </c>
      <c r="E23" s="173" t="s">
        <v>551</v>
      </c>
      <c r="F23" s="168">
        <v>2.0</v>
      </c>
      <c r="G23" s="51"/>
      <c r="H23" s="170">
        <v>2.0</v>
      </c>
      <c r="I23" s="171" t="str">
        <f>'Estandares Minimos'!F69</f>
        <v/>
      </c>
      <c r="J23" s="171" t="str">
        <f>'Estandares Minimos'!G69</f>
        <v/>
      </c>
      <c r="K23" s="51"/>
      <c r="L23" s="90"/>
      <c r="M23" s="90"/>
      <c r="N23" s="90"/>
      <c r="O23" s="90"/>
      <c r="P23" s="90"/>
      <c r="Q23" s="90"/>
      <c r="R23" s="90"/>
      <c r="S23" s="90"/>
      <c r="T23" s="90"/>
      <c r="U23" s="90"/>
      <c r="V23" s="90"/>
      <c r="W23" s="90"/>
      <c r="X23" s="90"/>
      <c r="Y23" s="90"/>
      <c r="Z23" s="90"/>
      <c r="AA23" s="90"/>
      <c r="AB23" s="90"/>
      <c r="AC23" s="90"/>
      <c r="AD23" s="90"/>
    </row>
    <row r="24" ht="22.5" customHeight="1">
      <c r="A24" s="51"/>
      <c r="B24" s="51"/>
      <c r="C24" s="130" t="s">
        <v>442</v>
      </c>
      <c r="D24" s="136" t="s">
        <v>443</v>
      </c>
      <c r="E24" s="174" t="s">
        <v>552</v>
      </c>
      <c r="F24" s="168">
        <v>1.0</v>
      </c>
      <c r="G24" s="51"/>
      <c r="H24" s="170">
        <v>1.0</v>
      </c>
      <c r="I24" s="171" t="str">
        <f>'Estandares Minimos'!F73</f>
        <v/>
      </c>
      <c r="J24" s="171" t="str">
        <f>'Estandares Minimos'!G73</f>
        <v/>
      </c>
      <c r="K24" s="51"/>
      <c r="L24" s="90"/>
      <c r="M24" s="90"/>
      <c r="N24" s="90"/>
      <c r="O24" s="90"/>
      <c r="P24" s="90"/>
      <c r="Q24" s="90"/>
      <c r="R24" s="90"/>
      <c r="S24" s="90"/>
      <c r="T24" s="90"/>
      <c r="U24" s="90"/>
      <c r="V24" s="90"/>
      <c r="W24" s="90"/>
      <c r="X24" s="90"/>
      <c r="Y24" s="90"/>
      <c r="Z24" s="90"/>
      <c r="AA24" s="90"/>
      <c r="AB24" s="90"/>
      <c r="AC24" s="90"/>
      <c r="AD24" s="90"/>
    </row>
    <row r="25" ht="22.5" customHeight="1">
      <c r="A25" s="51"/>
      <c r="B25" s="51"/>
      <c r="C25" s="130" t="s">
        <v>444</v>
      </c>
      <c r="D25" s="136" t="s">
        <v>445</v>
      </c>
      <c r="E25" s="174" t="s">
        <v>553</v>
      </c>
      <c r="F25" s="168">
        <v>1.0</v>
      </c>
      <c r="G25" s="51"/>
      <c r="H25" s="170">
        <v>0.0</v>
      </c>
      <c r="I25" s="171" t="str">
        <f>'Estandares Minimos'!F77</f>
        <v/>
      </c>
      <c r="J25" s="171" t="str">
        <f>'Estandares Minimos'!G77</f>
        <v/>
      </c>
      <c r="K25" s="51"/>
      <c r="L25" s="90"/>
      <c r="M25" s="90"/>
      <c r="N25" s="90"/>
      <c r="O25" s="90"/>
      <c r="P25" s="90"/>
      <c r="Q25" s="90"/>
      <c r="R25" s="90"/>
      <c r="S25" s="90"/>
      <c r="T25" s="90"/>
      <c r="U25" s="90"/>
      <c r="V25" s="90"/>
      <c r="W25" s="90"/>
      <c r="X25" s="90"/>
      <c r="Y25" s="90"/>
      <c r="Z25" s="90"/>
      <c r="AA25" s="90"/>
      <c r="AB25" s="90"/>
      <c r="AC25" s="90"/>
      <c r="AD25" s="90"/>
    </row>
    <row r="26" ht="15.0" customHeight="1">
      <c r="A26" s="51"/>
      <c r="B26" s="51"/>
      <c r="C26" s="130" t="s">
        <v>446</v>
      </c>
      <c r="D26" s="136" t="s">
        <v>447</v>
      </c>
      <c r="E26" s="174" t="s">
        <v>554</v>
      </c>
      <c r="F26" s="168">
        <v>2.0</v>
      </c>
      <c r="G26" s="51"/>
      <c r="H26" s="170">
        <v>0.0</v>
      </c>
      <c r="I26" s="171" t="str">
        <f>'Estandares Minimos'!F81</f>
        <v/>
      </c>
      <c r="J26" s="176" t="str">
        <f>'Estandares Minimos'!G81</f>
        <v/>
      </c>
      <c r="K26" s="51"/>
      <c r="L26" s="90"/>
      <c r="M26" s="90"/>
      <c r="N26" s="90"/>
      <c r="O26" s="90"/>
      <c r="P26" s="90"/>
      <c r="Q26" s="90"/>
      <c r="R26" s="90"/>
      <c r="S26" s="90"/>
      <c r="T26" s="90"/>
      <c r="U26" s="90"/>
      <c r="V26" s="90"/>
      <c r="W26" s="90"/>
      <c r="X26" s="90"/>
      <c r="Y26" s="90"/>
      <c r="Z26" s="90"/>
      <c r="AA26" s="90"/>
      <c r="AB26" s="90"/>
      <c r="AC26" s="90"/>
      <c r="AD26" s="90"/>
    </row>
    <row r="27" ht="31.5" customHeight="1">
      <c r="A27" s="43"/>
      <c r="B27" s="43"/>
      <c r="C27" s="130" t="s">
        <v>448</v>
      </c>
      <c r="D27" s="136" t="s">
        <v>449</v>
      </c>
      <c r="E27" s="174" t="s">
        <v>555</v>
      </c>
      <c r="F27" s="168">
        <v>1.0</v>
      </c>
      <c r="G27" s="43"/>
      <c r="H27" s="170">
        <v>0.0</v>
      </c>
      <c r="I27" s="171" t="str">
        <f>'Estandares Minimos'!F85</f>
        <v/>
      </c>
      <c r="J27" s="171" t="str">
        <f>'Estandares Minimos'!G85</f>
        <v/>
      </c>
      <c r="K27" s="43"/>
      <c r="L27" s="90"/>
      <c r="M27" s="90"/>
      <c r="N27" s="90"/>
      <c r="O27" s="90"/>
      <c r="P27" s="90"/>
      <c r="Q27" s="90"/>
      <c r="R27" s="90"/>
      <c r="S27" s="90"/>
      <c r="T27" s="90"/>
      <c r="U27" s="90"/>
      <c r="V27" s="90"/>
      <c r="W27" s="90"/>
      <c r="X27" s="90"/>
      <c r="Y27" s="90"/>
      <c r="Z27" s="90"/>
      <c r="AA27" s="90"/>
      <c r="AB27" s="90"/>
      <c r="AC27" s="90"/>
      <c r="AD27" s="90"/>
    </row>
    <row r="28" ht="15.0" customHeight="1">
      <c r="A28" s="113" t="s">
        <v>452</v>
      </c>
      <c r="B28" s="114" t="s">
        <v>453</v>
      </c>
      <c r="C28" s="130" t="s">
        <v>454</v>
      </c>
      <c r="D28" s="116" t="s">
        <v>455</v>
      </c>
      <c r="E28" s="174" t="s">
        <v>556</v>
      </c>
      <c r="F28" s="168">
        <v>1.0</v>
      </c>
      <c r="G28" s="169">
        <f>SUM(F28:F36)</f>
        <v>9</v>
      </c>
      <c r="H28" s="170">
        <v>1.0</v>
      </c>
      <c r="I28" s="171" t="str">
        <f>'Estandares Minimos'!F91</f>
        <v/>
      </c>
      <c r="J28" s="176" t="str">
        <f>'Estandares Minimos'!G91</f>
        <v/>
      </c>
      <c r="K28" s="172">
        <f>SUM(H28:J36)</f>
        <v>8</v>
      </c>
      <c r="L28" s="90"/>
      <c r="M28" s="90"/>
      <c r="N28" s="90"/>
      <c r="O28" s="90"/>
      <c r="P28" s="90"/>
      <c r="Q28" s="90"/>
      <c r="R28" s="90"/>
      <c r="S28" s="90"/>
      <c r="T28" s="90"/>
      <c r="U28" s="90"/>
      <c r="V28" s="90"/>
      <c r="W28" s="90"/>
      <c r="X28" s="90"/>
      <c r="Y28" s="90"/>
      <c r="Z28" s="90"/>
      <c r="AA28" s="90"/>
      <c r="AB28" s="90"/>
      <c r="AC28" s="90"/>
      <c r="AD28" s="90"/>
    </row>
    <row r="29" ht="15.0" customHeight="1">
      <c r="A29" s="51"/>
      <c r="B29" s="51"/>
      <c r="C29" s="130" t="s">
        <v>458</v>
      </c>
      <c r="D29" s="51"/>
      <c r="E29" s="174" t="s">
        <v>557</v>
      </c>
      <c r="F29" s="168">
        <v>1.0</v>
      </c>
      <c r="G29" s="51"/>
      <c r="H29" s="170">
        <v>1.0</v>
      </c>
      <c r="I29" s="171" t="str">
        <f>'Estandares Minimos'!F94</f>
        <v/>
      </c>
      <c r="J29" s="171" t="str">
        <f>'Estandares Minimos'!G94</f>
        <v/>
      </c>
      <c r="K29" s="51"/>
      <c r="L29" s="90"/>
      <c r="M29" s="90"/>
      <c r="N29" s="90"/>
      <c r="O29" s="90"/>
      <c r="P29" s="90"/>
      <c r="Q29" s="90"/>
      <c r="R29" s="90"/>
      <c r="S29" s="90"/>
      <c r="T29" s="90"/>
      <c r="U29" s="90"/>
      <c r="V29" s="90"/>
      <c r="W29" s="90"/>
      <c r="X29" s="90"/>
      <c r="Y29" s="90"/>
      <c r="Z29" s="90"/>
      <c r="AA29" s="90"/>
      <c r="AB29" s="90"/>
      <c r="AC29" s="90"/>
      <c r="AD29" s="90"/>
    </row>
    <row r="30" ht="15.0" customHeight="1">
      <c r="A30" s="51"/>
      <c r="B30" s="51"/>
      <c r="C30" s="130" t="s">
        <v>461</v>
      </c>
      <c r="D30" s="51"/>
      <c r="E30" s="174" t="s">
        <v>558</v>
      </c>
      <c r="F30" s="168">
        <v>1.0</v>
      </c>
      <c r="G30" s="51"/>
      <c r="H30" s="170">
        <v>1.0</v>
      </c>
      <c r="I30" s="171" t="str">
        <f>'Estandares Minimos'!F97</f>
        <v/>
      </c>
      <c r="J30" s="176" t="str">
        <f>'Estandares Minimos'!G97</f>
        <v/>
      </c>
      <c r="K30" s="51"/>
      <c r="L30" s="90"/>
      <c r="M30" s="90"/>
      <c r="N30" s="90"/>
      <c r="O30" s="90"/>
      <c r="P30" s="90"/>
      <c r="Q30" s="90"/>
      <c r="R30" s="90"/>
      <c r="S30" s="90"/>
      <c r="T30" s="90"/>
      <c r="U30" s="90"/>
      <c r="V30" s="90"/>
      <c r="W30" s="90"/>
      <c r="X30" s="90"/>
      <c r="Y30" s="90"/>
      <c r="Z30" s="90"/>
      <c r="AA30" s="90"/>
      <c r="AB30" s="90"/>
      <c r="AC30" s="90"/>
      <c r="AD30" s="90"/>
    </row>
    <row r="31" ht="15.0" customHeight="1">
      <c r="A31" s="51"/>
      <c r="B31" s="51"/>
      <c r="C31" s="130" t="s">
        <v>462</v>
      </c>
      <c r="D31" s="51"/>
      <c r="E31" s="174" t="s">
        <v>559</v>
      </c>
      <c r="F31" s="168">
        <v>1.0</v>
      </c>
      <c r="G31" s="51"/>
      <c r="H31" s="170">
        <v>1.0</v>
      </c>
      <c r="I31" s="171" t="str">
        <f>'Estandares Minimos'!F100</f>
        <v/>
      </c>
      <c r="J31" s="171" t="str">
        <f>'Estandares Minimos'!G100</f>
        <v/>
      </c>
      <c r="K31" s="51"/>
      <c r="L31" s="90"/>
      <c r="M31" s="90"/>
      <c r="N31" s="90"/>
      <c r="O31" s="90"/>
      <c r="P31" s="90"/>
      <c r="Q31" s="90"/>
      <c r="R31" s="90"/>
      <c r="S31" s="90"/>
      <c r="T31" s="90"/>
      <c r="U31" s="90"/>
      <c r="V31" s="90"/>
      <c r="W31" s="90"/>
      <c r="X31" s="90"/>
      <c r="Y31" s="90"/>
      <c r="Z31" s="90"/>
      <c r="AA31" s="90"/>
      <c r="AB31" s="90"/>
      <c r="AC31" s="90"/>
      <c r="AD31" s="90"/>
    </row>
    <row r="32" ht="15.0" customHeight="1">
      <c r="A32" s="51"/>
      <c r="B32" s="51"/>
      <c r="C32" s="133" t="s">
        <v>463</v>
      </c>
      <c r="D32" s="51"/>
      <c r="E32" s="175" t="s">
        <v>560</v>
      </c>
      <c r="F32" s="168">
        <v>1.0</v>
      </c>
      <c r="G32" s="51"/>
      <c r="H32" s="170">
        <v>0.0</v>
      </c>
      <c r="I32" s="171" t="str">
        <f>'Estandares Minimos'!F103</f>
        <v/>
      </c>
      <c r="J32" s="176" t="str">
        <f>'Estandares Minimos'!G103</f>
        <v/>
      </c>
      <c r="K32" s="51"/>
      <c r="L32" s="90"/>
      <c r="M32" s="90"/>
      <c r="N32" s="90"/>
      <c r="O32" s="90"/>
      <c r="P32" s="90"/>
      <c r="Q32" s="90"/>
      <c r="R32" s="90"/>
      <c r="S32" s="90"/>
      <c r="T32" s="90"/>
      <c r="U32" s="90"/>
      <c r="V32" s="90"/>
      <c r="W32" s="90"/>
      <c r="X32" s="90"/>
      <c r="Y32" s="90"/>
      <c r="Z32" s="90"/>
      <c r="AA32" s="90"/>
      <c r="AB32" s="90"/>
      <c r="AC32" s="90"/>
      <c r="AD32" s="90"/>
    </row>
    <row r="33" ht="15.0" customHeight="1">
      <c r="A33" s="51"/>
      <c r="B33" s="51"/>
      <c r="C33" s="130" t="s">
        <v>464</v>
      </c>
      <c r="D33" s="51"/>
      <c r="E33" s="174" t="s">
        <v>561</v>
      </c>
      <c r="F33" s="168">
        <v>1.0</v>
      </c>
      <c r="G33" s="51"/>
      <c r="H33" s="170">
        <v>1.0</v>
      </c>
      <c r="I33" s="171" t="str">
        <f>'Estandares Minimos'!F106</f>
        <v/>
      </c>
      <c r="J33" s="171" t="str">
        <f>'Estandares Minimos'!G106</f>
        <v/>
      </c>
      <c r="K33" s="51"/>
      <c r="L33" s="90"/>
      <c r="M33" s="90"/>
      <c r="N33" s="90"/>
      <c r="O33" s="90"/>
      <c r="P33" s="90"/>
      <c r="Q33" s="90"/>
      <c r="R33" s="90"/>
      <c r="S33" s="90"/>
      <c r="T33" s="90"/>
      <c r="U33" s="90"/>
      <c r="V33" s="90"/>
      <c r="W33" s="90"/>
      <c r="X33" s="90"/>
      <c r="Y33" s="90"/>
      <c r="Z33" s="90"/>
      <c r="AA33" s="90"/>
      <c r="AB33" s="90"/>
      <c r="AC33" s="90"/>
      <c r="AD33" s="90"/>
    </row>
    <row r="34" ht="22.5" customHeight="1">
      <c r="A34" s="51"/>
      <c r="B34" s="51"/>
      <c r="C34" s="130" t="s">
        <v>468</v>
      </c>
      <c r="D34" s="51"/>
      <c r="E34" s="174" t="s">
        <v>562</v>
      </c>
      <c r="F34" s="168">
        <v>1.0</v>
      </c>
      <c r="G34" s="51"/>
      <c r="H34" s="170">
        <v>1.0</v>
      </c>
      <c r="I34" s="171" t="str">
        <f>'Estandares Minimos'!F109</f>
        <v/>
      </c>
      <c r="J34" s="171" t="str">
        <f>'Estandares Minimos'!G109</f>
        <v/>
      </c>
      <c r="K34" s="51"/>
      <c r="L34" s="90"/>
      <c r="M34" s="90"/>
      <c r="N34" s="90"/>
      <c r="O34" s="90"/>
      <c r="P34" s="90"/>
      <c r="Q34" s="90"/>
      <c r="R34" s="90"/>
      <c r="S34" s="90"/>
      <c r="T34" s="90"/>
      <c r="U34" s="90"/>
      <c r="V34" s="90"/>
      <c r="W34" s="90"/>
      <c r="X34" s="90"/>
      <c r="Y34" s="90"/>
      <c r="Z34" s="90"/>
      <c r="AA34" s="90"/>
      <c r="AB34" s="90"/>
      <c r="AC34" s="90"/>
      <c r="AD34" s="90"/>
    </row>
    <row r="35" ht="15.0" customHeight="1">
      <c r="A35" s="51"/>
      <c r="B35" s="51"/>
      <c r="C35" s="130" t="s">
        <v>470</v>
      </c>
      <c r="D35" s="51"/>
      <c r="E35" s="174" t="s">
        <v>563</v>
      </c>
      <c r="F35" s="168">
        <v>1.0</v>
      </c>
      <c r="G35" s="51"/>
      <c r="H35" s="170">
        <v>1.0</v>
      </c>
      <c r="I35" s="171" t="str">
        <f>'Estandares Minimos'!F112</f>
        <v/>
      </c>
      <c r="J35" s="171" t="str">
        <f>'Estandares Minimos'!G112</f>
        <v/>
      </c>
      <c r="K35" s="51"/>
      <c r="L35" s="90"/>
      <c r="M35" s="90"/>
      <c r="N35" s="90"/>
      <c r="O35" s="90"/>
      <c r="P35" s="90"/>
      <c r="Q35" s="90"/>
      <c r="R35" s="90"/>
      <c r="S35" s="90"/>
      <c r="T35" s="90"/>
      <c r="U35" s="90"/>
      <c r="V35" s="90"/>
      <c r="W35" s="90"/>
      <c r="X35" s="90"/>
      <c r="Y35" s="90"/>
      <c r="Z35" s="90"/>
      <c r="AA35" s="90"/>
      <c r="AB35" s="90"/>
      <c r="AC35" s="90"/>
      <c r="AD35" s="90"/>
    </row>
    <row r="36" ht="15.0" customHeight="1">
      <c r="A36" s="51"/>
      <c r="B36" s="51"/>
      <c r="C36" s="130" t="s">
        <v>473</v>
      </c>
      <c r="D36" s="43"/>
      <c r="E36" s="174" t="s">
        <v>564</v>
      </c>
      <c r="F36" s="168">
        <v>1.0</v>
      </c>
      <c r="G36" s="43"/>
      <c r="H36" s="170">
        <v>1.0</v>
      </c>
      <c r="I36" s="171" t="str">
        <f>'Estandares Minimos'!F115</f>
        <v/>
      </c>
      <c r="J36" s="171" t="str">
        <f>'Estandares Minimos'!G115</f>
        <v/>
      </c>
      <c r="K36" s="43"/>
      <c r="L36" s="90"/>
      <c r="M36" s="90"/>
      <c r="N36" s="90"/>
      <c r="O36" s="90"/>
      <c r="P36" s="90"/>
      <c r="Q36" s="90"/>
      <c r="R36" s="90"/>
      <c r="S36" s="90"/>
      <c r="T36" s="90"/>
      <c r="U36" s="90"/>
      <c r="V36" s="90"/>
      <c r="W36" s="90"/>
      <c r="X36" s="90"/>
      <c r="Y36" s="90"/>
      <c r="Z36" s="90"/>
      <c r="AA36" s="90"/>
      <c r="AB36" s="90"/>
      <c r="AC36" s="90"/>
      <c r="AD36" s="90"/>
    </row>
    <row r="37" ht="31.5" customHeight="1">
      <c r="A37" s="51"/>
      <c r="B37" s="51"/>
      <c r="C37" s="130" t="s">
        <v>474</v>
      </c>
      <c r="D37" s="116" t="s">
        <v>475</v>
      </c>
      <c r="E37" s="173" t="s">
        <v>565</v>
      </c>
      <c r="F37" s="168">
        <v>2.0</v>
      </c>
      <c r="G37" s="169">
        <f>SUM(F37:F39)</f>
        <v>5</v>
      </c>
      <c r="H37" s="170">
        <v>2.0</v>
      </c>
      <c r="I37" s="171" t="str">
        <f>'Estandares Minimos'!F119</f>
        <v/>
      </c>
      <c r="J37" s="171" t="str">
        <f>'Estandares Minimos'!G119</f>
        <v/>
      </c>
      <c r="K37" s="172">
        <f>SUM(H37:J39)</f>
        <v>5</v>
      </c>
      <c r="L37" s="90"/>
      <c r="M37" s="90"/>
      <c r="N37" s="90"/>
      <c r="O37" s="90"/>
      <c r="P37" s="90"/>
      <c r="Q37" s="90"/>
      <c r="R37" s="90"/>
      <c r="S37" s="90"/>
      <c r="T37" s="90"/>
      <c r="U37" s="90"/>
      <c r="V37" s="90"/>
      <c r="W37" s="90"/>
      <c r="X37" s="90"/>
      <c r="Y37" s="90"/>
      <c r="Z37" s="90"/>
      <c r="AA37" s="90"/>
      <c r="AB37" s="90"/>
      <c r="AC37" s="90"/>
      <c r="AD37" s="90"/>
    </row>
    <row r="38" ht="15.0" customHeight="1">
      <c r="A38" s="51"/>
      <c r="B38" s="51"/>
      <c r="C38" s="130" t="s">
        <v>478</v>
      </c>
      <c r="D38" s="51"/>
      <c r="E38" s="174" t="s">
        <v>566</v>
      </c>
      <c r="F38" s="168">
        <v>2.0</v>
      </c>
      <c r="G38" s="51"/>
      <c r="H38" s="170">
        <v>2.0</v>
      </c>
      <c r="I38" s="171" t="str">
        <f>'Estandares Minimos'!F122</f>
        <v/>
      </c>
      <c r="J38" s="171" t="str">
        <f>'Estandares Minimos'!G122</f>
        <v/>
      </c>
      <c r="K38" s="51"/>
      <c r="L38" s="90"/>
      <c r="M38" s="90"/>
      <c r="N38" s="90"/>
      <c r="O38" s="90"/>
      <c r="P38" s="90"/>
      <c r="Q38" s="90"/>
      <c r="R38" s="90"/>
      <c r="S38" s="90"/>
      <c r="T38" s="90"/>
      <c r="U38" s="90"/>
      <c r="V38" s="90"/>
      <c r="W38" s="90"/>
      <c r="X38" s="90"/>
      <c r="Y38" s="90"/>
      <c r="Z38" s="90"/>
      <c r="AA38" s="90"/>
      <c r="AB38" s="90"/>
      <c r="AC38" s="90"/>
      <c r="AD38" s="90"/>
    </row>
    <row r="39" ht="22.5" customHeight="1">
      <c r="A39" s="51"/>
      <c r="B39" s="51"/>
      <c r="C39" s="130" t="s">
        <v>479</v>
      </c>
      <c r="D39" s="43"/>
      <c r="E39" s="174" t="s">
        <v>567</v>
      </c>
      <c r="F39" s="168">
        <v>1.0</v>
      </c>
      <c r="G39" s="43"/>
      <c r="H39" s="170">
        <v>1.0</v>
      </c>
      <c r="I39" s="171" t="str">
        <f>'Estandares Minimos'!F125</f>
        <v/>
      </c>
      <c r="J39" s="176" t="str">
        <f>'Estandares Minimos'!G125</f>
        <v/>
      </c>
      <c r="K39" s="43"/>
      <c r="L39" s="90"/>
      <c r="M39" s="90"/>
      <c r="N39" s="90"/>
      <c r="O39" s="90"/>
      <c r="P39" s="90"/>
      <c r="Q39" s="90"/>
      <c r="R39" s="90"/>
      <c r="S39" s="90"/>
      <c r="T39" s="90"/>
      <c r="U39" s="90"/>
      <c r="V39" s="90"/>
      <c r="W39" s="90"/>
      <c r="X39" s="90"/>
      <c r="Y39" s="90"/>
      <c r="Z39" s="90"/>
      <c r="AA39" s="90"/>
      <c r="AB39" s="90"/>
      <c r="AC39" s="90"/>
      <c r="AD39" s="90"/>
    </row>
    <row r="40" ht="15.0" customHeight="1">
      <c r="A40" s="51"/>
      <c r="B40" s="51"/>
      <c r="C40" s="130" t="s">
        <v>482</v>
      </c>
      <c r="D40" s="116" t="s">
        <v>483</v>
      </c>
      <c r="E40" s="174" t="s">
        <v>568</v>
      </c>
      <c r="F40" s="168">
        <v>1.0</v>
      </c>
      <c r="G40" s="169">
        <f>SUM(F40:F45)</f>
        <v>6</v>
      </c>
      <c r="H40" s="170">
        <v>1.0</v>
      </c>
      <c r="I40" s="171" t="str">
        <f>'Estandares Minimos'!F129</f>
        <v/>
      </c>
      <c r="J40" s="176" t="str">
        <f>'Estandares Minimos'!G129</f>
        <v/>
      </c>
      <c r="K40" s="172">
        <f>SUM(H40:J45)</f>
        <v>6</v>
      </c>
      <c r="L40" s="90"/>
      <c r="M40" s="90"/>
      <c r="N40" s="90"/>
      <c r="O40" s="90"/>
      <c r="P40" s="90"/>
      <c r="Q40" s="90"/>
      <c r="R40" s="90"/>
      <c r="S40" s="90"/>
      <c r="T40" s="90"/>
      <c r="U40" s="90"/>
      <c r="V40" s="90"/>
      <c r="W40" s="90"/>
      <c r="X40" s="90"/>
      <c r="Y40" s="90"/>
      <c r="Z40" s="90"/>
      <c r="AA40" s="90"/>
      <c r="AB40" s="90"/>
      <c r="AC40" s="90"/>
      <c r="AD40" s="90"/>
    </row>
    <row r="41" ht="22.5" customHeight="1">
      <c r="A41" s="51"/>
      <c r="B41" s="51"/>
      <c r="C41" s="130" t="s">
        <v>484</v>
      </c>
      <c r="D41" s="51"/>
      <c r="E41" s="174" t="s">
        <v>569</v>
      </c>
      <c r="F41" s="168">
        <v>1.0</v>
      </c>
      <c r="G41" s="51"/>
      <c r="H41" s="170">
        <v>1.0</v>
      </c>
      <c r="I41" s="171" t="str">
        <f>'Estandares Minimos'!F132</f>
        <v/>
      </c>
      <c r="J41" s="176" t="str">
        <f>'Estandares Minimos'!G132</f>
        <v/>
      </c>
      <c r="K41" s="51"/>
      <c r="L41" s="90"/>
      <c r="M41" s="90"/>
      <c r="N41" s="90"/>
      <c r="O41" s="90"/>
      <c r="P41" s="90"/>
      <c r="Q41" s="90"/>
      <c r="R41" s="90"/>
      <c r="S41" s="90"/>
      <c r="T41" s="90"/>
      <c r="U41" s="90"/>
      <c r="V41" s="90"/>
      <c r="W41" s="90"/>
      <c r="X41" s="90"/>
      <c r="Y41" s="90"/>
      <c r="Z41" s="90"/>
      <c r="AA41" s="90"/>
      <c r="AB41" s="90"/>
      <c r="AC41" s="90"/>
      <c r="AD41" s="90"/>
    </row>
    <row r="42" ht="15.0" customHeight="1">
      <c r="A42" s="51"/>
      <c r="B42" s="51"/>
      <c r="C42" s="130" t="s">
        <v>485</v>
      </c>
      <c r="D42" s="51"/>
      <c r="E42" s="174" t="s">
        <v>570</v>
      </c>
      <c r="F42" s="168">
        <v>1.0</v>
      </c>
      <c r="G42" s="51"/>
      <c r="H42" s="170">
        <v>1.0</v>
      </c>
      <c r="I42" s="171" t="str">
        <f>'Estandares Minimos'!F135</f>
        <v/>
      </c>
      <c r="J42" s="176" t="str">
        <f>'Estandares Minimos'!G135</f>
        <v/>
      </c>
      <c r="K42" s="51"/>
      <c r="L42" s="90"/>
      <c r="M42" s="90"/>
      <c r="N42" s="90"/>
      <c r="O42" s="90"/>
      <c r="P42" s="90"/>
      <c r="Q42" s="90"/>
      <c r="R42" s="90"/>
      <c r="S42" s="90"/>
      <c r="T42" s="90"/>
      <c r="U42" s="90"/>
      <c r="V42" s="90"/>
      <c r="W42" s="90"/>
      <c r="X42" s="90"/>
      <c r="Y42" s="90"/>
      <c r="Z42" s="90"/>
      <c r="AA42" s="90"/>
      <c r="AB42" s="90"/>
      <c r="AC42" s="90"/>
      <c r="AD42" s="90"/>
    </row>
    <row r="43" ht="22.5" customHeight="1">
      <c r="A43" s="51"/>
      <c r="B43" s="51"/>
      <c r="C43" s="130" t="s">
        <v>486</v>
      </c>
      <c r="D43" s="51"/>
      <c r="E43" s="174" t="s">
        <v>571</v>
      </c>
      <c r="F43" s="168">
        <v>1.0</v>
      </c>
      <c r="G43" s="51"/>
      <c r="H43" s="170">
        <v>1.0</v>
      </c>
      <c r="I43" s="171" t="str">
        <f>'Estandares Minimos'!F138</f>
        <v/>
      </c>
      <c r="J43" s="176" t="str">
        <f>'Estandares Minimos'!G138</f>
        <v/>
      </c>
      <c r="K43" s="51"/>
      <c r="L43" s="90"/>
      <c r="M43" s="90"/>
      <c r="N43" s="90"/>
      <c r="O43" s="90"/>
      <c r="P43" s="90"/>
      <c r="Q43" s="90"/>
      <c r="R43" s="90"/>
      <c r="S43" s="90"/>
      <c r="T43" s="90"/>
      <c r="U43" s="90"/>
      <c r="V43" s="90"/>
      <c r="W43" s="90"/>
      <c r="X43" s="90"/>
      <c r="Y43" s="90"/>
      <c r="Z43" s="90"/>
      <c r="AA43" s="90"/>
      <c r="AB43" s="90"/>
      <c r="AC43" s="90"/>
      <c r="AD43" s="90"/>
    </row>
    <row r="44" ht="24.0" customHeight="1">
      <c r="A44" s="51"/>
      <c r="B44" s="51"/>
      <c r="C44" s="130" t="s">
        <v>487</v>
      </c>
      <c r="D44" s="51"/>
      <c r="E44" s="174" t="s">
        <v>572</v>
      </c>
      <c r="F44" s="168">
        <v>1.0</v>
      </c>
      <c r="G44" s="51"/>
      <c r="H44" s="170">
        <v>1.0</v>
      </c>
      <c r="I44" s="171" t="str">
        <f>'Estandares Minimos'!F141</f>
        <v/>
      </c>
      <c r="J44" s="176" t="str">
        <f>'Estandares Minimos'!G141</f>
        <v/>
      </c>
      <c r="K44" s="51"/>
      <c r="L44" s="90"/>
      <c r="M44" s="90"/>
      <c r="N44" s="90"/>
      <c r="O44" s="90"/>
      <c r="P44" s="90"/>
      <c r="Q44" s="90"/>
      <c r="R44" s="90"/>
      <c r="S44" s="90"/>
      <c r="T44" s="90"/>
      <c r="U44" s="90"/>
      <c r="V44" s="90"/>
      <c r="W44" s="90"/>
      <c r="X44" s="90"/>
      <c r="Y44" s="90"/>
      <c r="Z44" s="90"/>
      <c r="AA44" s="90"/>
      <c r="AB44" s="90"/>
      <c r="AC44" s="90"/>
      <c r="AD44" s="90"/>
    </row>
    <row r="45" ht="21.75" customHeight="1">
      <c r="A45" s="51"/>
      <c r="B45" s="43"/>
      <c r="C45" s="130" t="s">
        <v>488</v>
      </c>
      <c r="D45" s="43"/>
      <c r="E45" s="174" t="s">
        <v>573</v>
      </c>
      <c r="F45" s="168">
        <v>1.0</v>
      </c>
      <c r="G45" s="43"/>
      <c r="H45" s="170">
        <v>1.0</v>
      </c>
      <c r="I45" s="171" t="str">
        <f>'Estandares Minimos'!F144</f>
        <v/>
      </c>
      <c r="J45" s="176" t="str">
        <f>'Estandares Minimos'!G144</f>
        <v/>
      </c>
      <c r="K45" s="43"/>
      <c r="L45" s="90"/>
      <c r="M45" s="90"/>
      <c r="N45" s="90"/>
      <c r="O45" s="90"/>
      <c r="P45" s="90"/>
      <c r="Q45" s="90"/>
      <c r="R45" s="90"/>
      <c r="S45" s="90"/>
      <c r="T45" s="90"/>
      <c r="U45" s="90"/>
      <c r="V45" s="90"/>
      <c r="W45" s="90"/>
      <c r="X45" s="90"/>
      <c r="Y45" s="90"/>
      <c r="Z45" s="90"/>
      <c r="AA45" s="90"/>
      <c r="AB45" s="90"/>
      <c r="AC45" s="90"/>
      <c r="AD45" s="90"/>
    </row>
    <row r="46" ht="21.0" customHeight="1">
      <c r="A46" s="51"/>
      <c r="B46" s="114" t="s">
        <v>491</v>
      </c>
      <c r="C46" s="130" t="s">
        <v>492</v>
      </c>
      <c r="D46" s="116" t="s">
        <v>493</v>
      </c>
      <c r="E46" s="174" t="s">
        <v>574</v>
      </c>
      <c r="F46" s="168">
        <v>4.0</v>
      </c>
      <c r="G46" s="169">
        <f>SUM(F46:F49)</f>
        <v>15</v>
      </c>
      <c r="H46" s="170">
        <v>4.0</v>
      </c>
      <c r="I46" s="171" t="str">
        <f>'Estandares Minimos'!F148</f>
        <v/>
      </c>
      <c r="J46" s="171" t="str">
        <f>'Estandares Minimos'!G148</f>
        <v/>
      </c>
      <c r="K46" s="172">
        <f>SUM(H46:J49)</f>
        <v>15</v>
      </c>
      <c r="L46" s="90"/>
      <c r="M46" s="90"/>
      <c r="N46" s="90"/>
      <c r="O46" s="90"/>
      <c r="P46" s="90"/>
      <c r="Q46" s="90"/>
      <c r="R46" s="90"/>
      <c r="S46" s="90"/>
      <c r="T46" s="90"/>
      <c r="U46" s="90"/>
      <c r="V46" s="90"/>
      <c r="W46" s="90"/>
      <c r="X46" s="90"/>
      <c r="Y46" s="90"/>
      <c r="Z46" s="90"/>
      <c r="AA46" s="90"/>
      <c r="AB46" s="90"/>
      <c r="AC46" s="90"/>
      <c r="AD46" s="90"/>
    </row>
    <row r="47" ht="15.0" customHeight="1">
      <c r="A47" s="51"/>
      <c r="B47" s="51"/>
      <c r="C47" s="130" t="s">
        <v>494</v>
      </c>
      <c r="D47" s="51"/>
      <c r="E47" s="174" t="s">
        <v>575</v>
      </c>
      <c r="F47" s="168">
        <v>4.0</v>
      </c>
      <c r="G47" s="51"/>
      <c r="H47" s="170">
        <v>4.0</v>
      </c>
      <c r="I47" s="171" t="str">
        <f>'Estandares Minimos'!F151</f>
        <v/>
      </c>
      <c r="J47" s="171" t="str">
        <f>'Estandares Minimos'!G151</f>
        <v/>
      </c>
      <c r="K47" s="51"/>
      <c r="L47" s="90"/>
      <c r="M47" s="90"/>
      <c r="N47" s="90"/>
      <c r="O47" s="90"/>
      <c r="P47" s="90"/>
      <c r="Q47" s="90"/>
      <c r="R47" s="90"/>
      <c r="S47" s="90"/>
      <c r="T47" s="90"/>
      <c r="U47" s="90"/>
      <c r="V47" s="90"/>
      <c r="W47" s="90"/>
      <c r="X47" s="90"/>
      <c r="Y47" s="90"/>
      <c r="Z47" s="90"/>
      <c r="AA47" s="90"/>
      <c r="AB47" s="90"/>
      <c r="AC47" s="90"/>
      <c r="AD47" s="90"/>
    </row>
    <row r="48" ht="22.5" customHeight="1">
      <c r="A48" s="51"/>
      <c r="B48" s="51"/>
      <c r="C48" s="130" t="s">
        <v>495</v>
      </c>
      <c r="D48" s="51"/>
      <c r="E48" s="174" t="s">
        <v>576</v>
      </c>
      <c r="F48" s="168">
        <v>3.0</v>
      </c>
      <c r="G48" s="51"/>
      <c r="H48" s="170">
        <v>3.0</v>
      </c>
      <c r="I48" s="171" t="str">
        <f>'Estandares Minimos'!F154</f>
        <v/>
      </c>
      <c r="J48" s="171" t="str">
        <f>'Estandares Minimos'!G154</f>
        <v/>
      </c>
      <c r="K48" s="51"/>
      <c r="L48" s="90"/>
      <c r="M48" s="90"/>
      <c r="N48" s="90"/>
      <c r="O48" s="90"/>
      <c r="P48" s="90"/>
      <c r="Q48" s="90"/>
      <c r="R48" s="90"/>
      <c r="S48" s="90"/>
      <c r="T48" s="90"/>
      <c r="U48" s="90"/>
      <c r="V48" s="90"/>
      <c r="W48" s="90"/>
      <c r="X48" s="90"/>
      <c r="Y48" s="90"/>
      <c r="Z48" s="90"/>
      <c r="AA48" s="90"/>
      <c r="AB48" s="90"/>
      <c r="AC48" s="90"/>
      <c r="AD48" s="90"/>
    </row>
    <row r="49" ht="15.0" customHeight="1">
      <c r="A49" s="51"/>
      <c r="B49" s="51"/>
      <c r="C49" s="133" t="s">
        <v>496</v>
      </c>
      <c r="D49" s="43"/>
      <c r="E49" s="175" t="s">
        <v>577</v>
      </c>
      <c r="F49" s="168">
        <v>4.0</v>
      </c>
      <c r="G49" s="43"/>
      <c r="H49" s="170">
        <v>4.0</v>
      </c>
      <c r="I49" s="171" t="str">
        <f>'Estandares Minimos'!F157</f>
        <v/>
      </c>
      <c r="J49" s="176" t="str">
        <f>'Estandares Minimos'!G157</f>
        <v/>
      </c>
      <c r="K49" s="43"/>
      <c r="L49" s="90"/>
      <c r="M49" s="90"/>
      <c r="N49" s="90"/>
      <c r="O49" s="90"/>
      <c r="P49" s="90"/>
      <c r="Q49" s="90"/>
      <c r="R49" s="90"/>
      <c r="S49" s="90"/>
      <c r="T49" s="90"/>
      <c r="U49" s="90"/>
      <c r="V49" s="90"/>
      <c r="W49" s="90"/>
      <c r="X49" s="90"/>
      <c r="Y49" s="90"/>
      <c r="Z49" s="90"/>
      <c r="AA49" s="90"/>
      <c r="AB49" s="90"/>
      <c r="AC49" s="90"/>
      <c r="AD49" s="90"/>
    </row>
    <row r="50" ht="15.0" customHeight="1">
      <c r="A50" s="51"/>
      <c r="B50" s="51"/>
      <c r="C50" s="130" t="s">
        <v>497</v>
      </c>
      <c r="D50" s="116" t="s">
        <v>498</v>
      </c>
      <c r="E50" s="174" t="s">
        <v>578</v>
      </c>
      <c r="F50" s="168">
        <v>2.5</v>
      </c>
      <c r="G50" s="169">
        <f>SUM(F50:F55)</f>
        <v>15</v>
      </c>
      <c r="H50" s="171">
        <v>2.5</v>
      </c>
      <c r="I50" s="171" t="str">
        <f>'Estandares Minimos'!F161</f>
        <v/>
      </c>
      <c r="J50" s="171" t="str">
        <f>'Estandares Minimos'!G161</f>
        <v/>
      </c>
      <c r="K50" s="177">
        <f>SUM(H50:J55)</f>
        <v>15</v>
      </c>
      <c r="L50" s="90"/>
      <c r="M50" s="90"/>
      <c r="N50" s="90"/>
      <c r="O50" s="90"/>
      <c r="P50" s="90"/>
      <c r="Q50" s="90"/>
      <c r="R50" s="90"/>
      <c r="S50" s="90"/>
      <c r="T50" s="90"/>
      <c r="U50" s="90"/>
      <c r="V50" s="90"/>
      <c r="W50" s="90"/>
      <c r="X50" s="90"/>
      <c r="Y50" s="90"/>
      <c r="Z50" s="90"/>
      <c r="AA50" s="90"/>
      <c r="AB50" s="90"/>
      <c r="AC50" s="90"/>
      <c r="AD50" s="90"/>
    </row>
    <row r="51" ht="21.0" customHeight="1">
      <c r="A51" s="51"/>
      <c r="B51" s="51"/>
      <c r="C51" s="130" t="s">
        <v>499</v>
      </c>
      <c r="D51" s="51"/>
      <c r="E51" s="174" t="s">
        <v>579</v>
      </c>
      <c r="F51" s="168">
        <v>2.5</v>
      </c>
      <c r="G51" s="51"/>
      <c r="H51" s="171">
        <v>2.5</v>
      </c>
      <c r="I51" s="171" t="str">
        <f>'Estandares Minimos'!F164</f>
        <v/>
      </c>
      <c r="J51" s="171" t="str">
        <f>'Estandares Minimos'!G164</f>
        <v/>
      </c>
      <c r="K51" s="51"/>
      <c r="L51" s="90"/>
      <c r="M51" s="90"/>
      <c r="N51" s="90"/>
      <c r="O51" s="90"/>
      <c r="P51" s="90"/>
      <c r="Q51" s="90"/>
      <c r="R51" s="90"/>
      <c r="S51" s="90"/>
      <c r="T51" s="90"/>
      <c r="U51" s="90"/>
      <c r="V51" s="90"/>
      <c r="W51" s="90"/>
      <c r="X51" s="90"/>
      <c r="Y51" s="90"/>
      <c r="Z51" s="90"/>
      <c r="AA51" s="90"/>
      <c r="AB51" s="90"/>
      <c r="AC51" s="90"/>
      <c r="AD51" s="90"/>
    </row>
    <row r="52" ht="15.0" customHeight="1">
      <c r="A52" s="51"/>
      <c r="B52" s="51"/>
      <c r="C52" s="130" t="s">
        <v>501</v>
      </c>
      <c r="D52" s="51"/>
      <c r="E52" s="174" t="s">
        <v>580</v>
      </c>
      <c r="F52" s="168">
        <v>2.5</v>
      </c>
      <c r="G52" s="51"/>
      <c r="H52" s="170">
        <v>2.5</v>
      </c>
      <c r="I52" s="171" t="str">
        <f>'Estandares Minimos'!F167</f>
        <v/>
      </c>
      <c r="J52" s="171" t="str">
        <f>'Estandares Minimos'!G167</f>
        <v/>
      </c>
      <c r="K52" s="51"/>
      <c r="L52" s="90"/>
      <c r="M52" s="90"/>
      <c r="N52" s="90"/>
      <c r="O52" s="90"/>
      <c r="P52" s="90"/>
      <c r="Q52" s="90"/>
      <c r="R52" s="90"/>
      <c r="S52" s="90"/>
      <c r="T52" s="90"/>
      <c r="U52" s="90"/>
      <c r="V52" s="90"/>
      <c r="W52" s="90"/>
      <c r="X52" s="90"/>
      <c r="Y52" s="90"/>
      <c r="Z52" s="90"/>
      <c r="AA52" s="90"/>
      <c r="AB52" s="90"/>
      <c r="AC52" s="90"/>
      <c r="AD52" s="90"/>
    </row>
    <row r="53" ht="15.0" customHeight="1">
      <c r="A53" s="51"/>
      <c r="B53" s="51"/>
      <c r="C53" s="130" t="s">
        <v>502</v>
      </c>
      <c r="D53" s="51"/>
      <c r="E53" s="174" t="s">
        <v>581</v>
      </c>
      <c r="F53" s="168">
        <v>2.5</v>
      </c>
      <c r="G53" s="51"/>
      <c r="H53" s="170">
        <v>2.5</v>
      </c>
      <c r="I53" s="171" t="str">
        <f>'Estandares Minimos'!F170</f>
        <v/>
      </c>
      <c r="J53" s="171" t="str">
        <f>'Estandares Minimos'!G170</f>
        <v/>
      </c>
      <c r="K53" s="51"/>
      <c r="L53" s="90"/>
      <c r="M53" s="90"/>
      <c r="N53" s="90"/>
      <c r="O53" s="90"/>
      <c r="P53" s="90"/>
      <c r="Q53" s="90"/>
      <c r="R53" s="90"/>
      <c r="S53" s="90"/>
      <c r="T53" s="90"/>
      <c r="U53" s="90"/>
      <c r="V53" s="90"/>
      <c r="W53" s="90"/>
      <c r="X53" s="90"/>
      <c r="Y53" s="90"/>
      <c r="Z53" s="90"/>
      <c r="AA53" s="90"/>
      <c r="AB53" s="90"/>
      <c r="AC53" s="90"/>
      <c r="AD53" s="90"/>
    </row>
    <row r="54" ht="15.0" customHeight="1">
      <c r="A54" s="51"/>
      <c r="B54" s="51"/>
      <c r="C54" s="130" t="s">
        <v>503</v>
      </c>
      <c r="D54" s="51"/>
      <c r="E54" s="174" t="s">
        <v>582</v>
      </c>
      <c r="F54" s="168">
        <v>2.5</v>
      </c>
      <c r="G54" s="51"/>
      <c r="H54" s="170">
        <v>2.5</v>
      </c>
      <c r="I54" s="171" t="str">
        <f>'Estandares Minimos'!F173</f>
        <v/>
      </c>
      <c r="J54" s="171" t="str">
        <f>'Estandares Minimos'!G173</f>
        <v/>
      </c>
      <c r="K54" s="51"/>
      <c r="L54" s="90"/>
      <c r="M54" s="90"/>
      <c r="N54" s="90"/>
      <c r="O54" s="90"/>
      <c r="P54" s="90"/>
      <c r="Q54" s="90"/>
      <c r="R54" s="90"/>
      <c r="S54" s="90"/>
      <c r="T54" s="90"/>
      <c r="U54" s="90"/>
      <c r="V54" s="90"/>
      <c r="W54" s="90"/>
      <c r="X54" s="90"/>
      <c r="Y54" s="90"/>
      <c r="Z54" s="90"/>
      <c r="AA54" s="90"/>
      <c r="AB54" s="90"/>
      <c r="AC54" s="90"/>
      <c r="AD54" s="90"/>
    </row>
    <row r="55" ht="22.5" customHeight="1">
      <c r="A55" s="51"/>
      <c r="B55" s="43"/>
      <c r="C55" s="130" t="s">
        <v>504</v>
      </c>
      <c r="D55" s="43"/>
      <c r="E55" s="174" t="s">
        <v>583</v>
      </c>
      <c r="F55" s="168">
        <v>2.5</v>
      </c>
      <c r="G55" s="43"/>
      <c r="H55" s="170">
        <v>2.5</v>
      </c>
      <c r="I55" s="171" t="str">
        <f>'Estandares Minimos'!F176</f>
        <v/>
      </c>
      <c r="J55" s="171" t="str">
        <f>'Estandares Minimos'!G176</f>
        <v/>
      </c>
      <c r="K55" s="43"/>
      <c r="L55" s="90"/>
      <c r="M55" s="90"/>
      <c r="N55" s="90"/>
      <c r="O55" s="90"/>
      <c r="P55" s="90"/>
      <c r="Q55" s="90"/>
      <c r="R55" s="90"/>
      <c r="S55" s="90"/>
      <c r="T55" s="90"/>
      <c r="U55" s="90"/>
      <c r="V55" s="90"/>
      <c r="W55" s="90"/>
      <c r="X55" s="90"/>
      <c r="Y55" s="90"/>
      <c r="Z55" s="90"/>
      <c r="AA55" s="90"/>
      <c r="AB55" s="90"/>
      <c r="AC55" s="90"/>
      <c r="AD55" s="90"/>
    </row>
    <row r="56" ht="32.25" customHeight="1">
      <c r="A56" s="51"/>
      <c r="B56" s="114" t="s">
        <v>505</v>
      </c>
      <c r="C56" s="130" t="s">
        <v>506</v>
      </c>
      <c r="D56" s="116" t="s">
        <v>507</v>
      </c>
      <c r="E56" s="174" t="s">
        <v>584</v>
      </c>
      <c r="F56" s="168">
        <v>5.0</v>
      </c>
      <c r="G56" s="169">
        <f>SUM(F56:F57)</f>
        <v>10</v>
      </c>
      <c r="H56" s="170">
        <v>5.0</v>
      </c>
      <c r="I56" s="171" t="str">
        <f>'Estandares Minimos'!F180</f>
        <v/>
      </c>
      <c r="J56" s="171" t="str">
        <f>'Estandares Minimos'!G180</f>
        <v/>
      </c>
      <c r="K56" s="172">
        <f>SUM(H56:J57)</f>
        <v>10</v>
      </c>
      <c r="L56" s="90"/>
      <c r="M56" s="90"/>
      <c r="N56" s="90"/>
      <c r="O56" s="90"/>
      <c r="P56" s="90"/>
      <c r="Q56" s="90"/>
      <c r="R56" s="90"/>
      <c r="S56" s="90"/>
      <c r="T56" s="90"/>
      <c r="U56" s="90"/>
      <c r="V56" s="90"/>
      <c r="W56" s="90"/>
      <c r="X56" s="90"/>
      <c r="Y56" s="90"/>
      <c r="Z56" s="90"/>
      <c r="AA56" s="90"/>
      <c r="AB56" s="90"/>
      <c r="AC56" s="90"/>
      <c r="AD56" s="90"/>
    </row>
    <row r="57" ht="37.5" customHeight="1">
      <c r="A57" s="43"/>
      <c r="B57" s="43"/>
      <c r="C57" s="130" t="s">
        <v>510</v>
      </c>
      <c r="D57" s="43"/>
      <c r="E57" s="174" t="s">
        <v>585</v>
      </c>
      <c r="F57" s="168">
        <v>5.0</v>
      </c>
      <c r="G57" s="43"/>
      <c r="H57" s="170">
        <v>5.0</v>
      </c>
      <c r="I57" s="171" t="str">
        <f>'Estandares Minimos'!F183</f>
        <v/>
      </c>
      <c r="J57" s="171" t="str">
        <f>'Estandares Minimos'!G183</f>
        <v/>
      </c>
      <c r="K57" s="43"/>
      <c r="L57" s="90"/>
      <c r="M57" s="90"/>
      <c r="N57" s="90"/>
      <c r="O57" s="90"/>
      <c r="P57" s="90"/>
      <c r="Q57" s="90"/>
      <c r="R57" s="90"/>
      <c r="S57" s="90"/>
      <c r="T57" s="90"/>
      <c r="U57" s="90"/>
      <c r="V57" s="90"/>
      <c r="W57" s="90"/>
      <c r="X57" s="90"/>
      <c r="Y57" s="90"/>
      <c r="Z57" s="90"/>
      <c r="AA57" s="90"/>
      <c r="AB57" s="90"/>
      <c r="AC57" s="90"/>
      <c r="AD57" s="90"/>
    </row>
    <row r="58" ht="21.75" customHeight="1">
      <c r="A58" s="113" t="s">
        <v>511</v>
      </c>
      <c r="B58" s="114" t="s">
        <v>512</v>
      </c>
      <c r="C58" s="133" t="s">
        <v>513</v>
      </c>
      <c r="D58" s="116" t="s">
        <v>514</v>
      </c>
      <c r="E58" s="175" t="s">
        <v>586</v>
      </c>
      <c r="F58" s="168">
        <v>1.25</v>
      </c>
      <c r="G58" s="169">
        <f>SUM(F58:F61)</f>
        <v>5</v>
      </c>
      <c r="H58" s="170">
        <v>1.25</v>
      </c>
      <c r="I58" s="171" t="str">
        <f>'Estandares Minimos'!F189</f>
        <v/>
      </c>
      <c r="J58" s="176" t="str">
        <f>'Estandares Minimos'!G189</f>
        <v/>
      </c>
      <c r="K58" s="172">
        <f>SUM(H58:J61)</f>
        <v>3.75</v>
      </c>
      <c r="L58" s="90"/>
      <c r="M58" s="90"/>
      <c r="N58" s="90"/>
      <c r="O58" s="90"/>
      <c r="P58" s="90"/>
      <c r="Q58" s="90"/>
      <c r="R58" s="90"/>
      <c r="S58" s="90"/>
      <c r="T58" s="90"/>
      <c r="U58" s="90"/>
      <c r="V58" s="90"/>
      <c r="W58" s="90"/>
      <c r="X58" s="90"/>
      <c r="Y58" s="90"/>
      <c r="Z58" s="90"/>
      <c r="AA58" s="90"/>
      <c r="AB58" s="90"/>
      <c r="AC58" s="90"/>
      <c r="AD58" s="90"/>
    </row>
    <row r="59" ht="23.25" customHeight="1">
      <c r="A59" s="51"/>
      <c r="B59" s="51"/>
      <c r="C59" s="130" t="s">
        <v>515</v>
      </c>
      <c r="D59" s="51"/>
      <c r="E59" s="174" t="s">
        <v>587</v>
      </c>
      <c r="F59" s="168">
        <v>1.25</v>
      </c>
      <c r="G59" s="51"/>
      <c r="H59" s="170">
        <v>0.0</v>
      </c>
      <c r="I59" s="171" t="str">
        <f>'Estandares Minimos'!F192</f>
        <v/>
      </c>
      <c r="J59" s="176" t="str">
        <f>'Estandares Minimos'!G192</f>
        <v/>
      </c>
      <c r="K59" s="51"/>
      <c r="L59" s="90"/>
      <c r="M59" s="90"/>
      <c r="N59" s="90"/>
      <c r="O59" s="90"/>
      <c r="P59" s="90"/>
      <c r="Q59" s="90"/>
      <c r="R59" s="90"/>
      <c r="S59" s="90"/>
      <c r="T59" s="90"/>
      <c r="U59" s="90"/>
      <c r="V59" s="90"/>
      <c r="W59" s="90"/>
      <c r="X59" s="90"/>
      <c r="Y59" s="90"/>
      <c r="Z59" s="90"/>
      <c r="AA59" s="90"/>
      <c r="AB59" s="90"/>
      <c r="AC59" s="90"/>
      <c r="AD59" s="90"/>
    </row>
    <row r="60" ht="21.0" customHeight="1">
      <c r="A60" s="51"/>
      <c r="B60" s="51"/>
      <c r="C60" s="130" t="s">
        <v>518</v>
      </c>
      <c r="D60" s="51"/>
      <c r="E60" s="174" t="s">
        <v>588</v>
      </c>
      <c r="F60" s="168">
        <v>1.25</v>
      </c>
      <c r="G60" s="51"/>
      <c r="H60" s="170">
        <v>1.25</v>
      </c>
      <c r="I60" s="171" t="str">
        <f>'Estandares Minimos'!F195</f>
        <v/>
      </c>
      <c r="J60" s="176" t="str">
        <f>'Estandares Minimos'!G195</f>
        <v/>
      </c>
      <c r="K60" s="51"/>
      <c r="L60" s="90"/>
      <c r="M60" s="90"/>
      <c r="N60" s="90"/>
      <c r="O60" s="90"/>
      <c r="P60" s="90"/>
      <c r="Q60" s="90"/>
      <c r="R60" s="90"/>
      <c r="S60" s="90"/>
      <c r="T60" s="90"/>
      <c r="U60" s="90"/>
      <c r="V60" s="90"/>
      <c r="W60" s="90"/>
      <c r="X60" s="90"/>
      <c r="Y60" s="90"/>
      <c r="Z60" s="90"/>
      <c r="AA60" s="90"/>
      <c r="AB60" s="90"/>
      <c r="AC60" s="90"/>
      <c r="AD60" s="90"/>
    </row>
    <row r="61" ht="21.0" customHeight="1">
      <c r="A61" s="43"/>
      <c r="B61" s="43"/>
      <c r="C61" s="130" t="s">
        <v>519</v>
      </c>
      <c r="D61" s="43"/>
      <c r="E61" s="174" t="s">
        <v>589</v>
      </c>
      <c r="F61" s="168">
        <v>1.25</v>
      </c>
      <c r="G61" s="43"/>
      <c r="H61" s="170">
        <v>1.25</v>
      </c>
      <c r="I61" s="171" t="str">
        <f>'Estandares Minimos'!F198</f>
        <v/>
      </c>
      <c r="J61" s="171" t="str">
        <f>'Estandares Minimos'!G198</f>
        <v/>
      </c>
      <c r="K61" s="43"/>
      <c r="L61" s="90"/>
      <c r="M61" s="90"/>
      <c r="N61" s="90"/>
      <c r="O61" s="90"/>
      <c r="P61" s="90"/>
      <c r="Q61" s="90"/>
      <c r="R61" s="90"/>
      <c r="S61" s="90"/>
      <c r="T61" s="90"/>
      <c r="U61" s="90"/>
      <c r="V61" s="90"/>
      <c r="W61" s="90"/>
      <c r="X61" s="90"/>
      <c r="Y61" s="90"/>
      <c r="Z61" s="90"/>
      <c r="AA61" s="90"/>
      <c r="AB61" s="90"/>
      <c r="AC61" s="90"/>
      <c r="AD61" s="90"/>
    </row>
    <row r="62" ht="22.5" customHeight="1">
      <c r="A62" s="113" t="s">
        <v>520</v>
      </c>
      <c r="B62" s="113" t="s">
        <v>521</v>
      </c>
      <c r="C62" s="130" t="s">
        <v>522</v>
      </c>
      <c r="D62" s="116" t="s">
        <v>523</v>
      </c>
      <c r="E62" s="174" t="s">
        <v>590</v>
      </c>
      <c r="F62" s="168">
        <v>2.5</v>
      </c>
      <c r="G62" s="169">
        <f>SUM(F62:F65)</f>
        <v>10</v>
      </c>
      <c r="H62" s="170">
        <v>0.0</v>
      </c>
      <c r="I62" s="171" t="str">
        <f>'Estandares Minimos'!F204</f>
        <v/>
      </c>
      <c r="J62" s="171" t="str">
        <f>'Estandares Minimos'!G204</f>
        <v/>
      </c>
      <c r="K62" s="172">
        <f>SUM(H62:J65)</f>
        <v>5</v>
      </c>
      <c r="L62" s="90"/>
      <c r="M62" s="90"/>
      <c r="N62" s="90"/>
      <c r="O62" s="90"/>
      <c r="P62" s="90"/>
      <c r="Q62" s="90"/>
      <c r="R62" s="90"/>
      <c r="S62" s="90"/>
      <c r="T62" s="90"/>
      <c r="U62" s="90"/>
      <c r="V62" s="90"/>
      <c r="W62" s="90"/>
      <c r="X62" s="90"/>
      <c r="Y62" s="90"/>
      <c r="Z62" s="90"/>
      <c r="AA62" s="90"/>
      <c r="AB62" s="90"/>
      <c r="AC62" s="90"/>
      <c r="AD62" s="90"/>
    </row>
    <row r="63" ht="15.0" customHeight="1">
      <c r="A63" s="51"/>
      <c r="B63" s="51"/>
      <c r="C63" s="130" t="s">
        <v>524</v>
      </c>
      <c r="D63" s="51"/>
      <c r="E63" s="174" t="s">
        <v>591</v>
      </c>
      <c r="F63" s="168">
        <v>2.5</v>
      </c>
      <c r="G63" s="51"/>
      <c r="H63" s="170">
        <v>0.0</v>
      </c>
      <c r="I63" s="171" t="str">
        <f>'Estandares Minimos'!F207</f>
        <v/>
      </c>
      <c r="J63" s="171" t="str">
        <f>'Estandares Minimos'!G207</f>
        <v/>
      </c>
      <c r="K63" s="51"/>
      <c r="L63" s="90"/>
      <c r="M63" s="90"/>
      <c r="N63" s="90"/>
      <c r="O63" s="90"/>
      <c r="P63" s="90"/>
      <c r="Q63" s="90"/>
      <c r="R63" s="90"/>
      <c r="S63" s="90"/>
      <c r="T63" s="90"/>
      <c r="U63" s="90"/>
      <c r="V63" s="90"/>
      <c r="W63" s="90"/>
      <c r="X63" s="90"/>
      <c r="Y63" s="90"/>
      <c r="Z63" s="90"/>
      <c r="AA63" s="90"/>
      <c r="AB63" s="90"/>
      <c r="AC63" s="90"/>
      <c r="AD63" s="90"/>
    </row>
    <row r="64" ht="22.5" customHeight="1">
      <c r="A64" s="51"/>
      <c r="B64" s="51"/>
      <c r="C64" s="130" t="s">
        <v>525</v>
      </c>
      <c r="D64" s="51"/>
      <c r="E64" s="174" t="s">
        <v>592</v>
      </c>
      <c r="F64" s="168">
        <v>2.5</v>
      </c>
      <c r="G64" s="51"/>
      <c r="H64" s="170">
        <v>2.5</v>
      </c>
      <c r="I64" s="171" t="str">
        <f>'Estandares Minimos'!F210</f>
        <v/>
      </c>
      <c r="J64" s="171" t="str">
        <f>'Estandares Minimos'!G210</f>
        <v/>
      </c>
      <c r="K64" s="51"/>
      <c r="L64" s="90"/>
      <c r="M64" s="90"/>
      <c r="N64" s="90"/>
      <c r="O64" s="90"/>
      <c r="P64" s="90"/>
      <c r="Q64" s="90"/>
      <c r="R64" s="90"/>
      <c r="S64" s="90"/>
      <c r="T64" s="90"/>
      <c r="U64" s="90"/>
      <c r="V64" s="90"/>
      <c r="W64" s="90"/>
      <c r="X64" s="90"/>
      <c r="Y64" s="90"/>
      <c r="Z64" s="90"/>
      <c r="AA64" s="90"/>
      <c r="AB64" s="90"/>
      <c r="AC64" s="90"/>
      <c r="AD64" s="90"/>
    </row>
    <row r="65" ht="15.0" customHeight="1">
      <c r="A65" s="43"/>
      <c r="B65" s="43"/>
      <c r="C65" s="130" t="s">
        <v>526</v>
      </c>
      <c r="D65" s="43"/>
      <c r="E65" s="174" t="s">
        <v>593</v>
      </c>
      <c r="F65" s="178">
        <v>2.5</v>
      </c>
      <c r="G65" s="43"/>
      <c r="H65" s="170">
        <v>2.5</v>
      </c>
      <c r="I65" s="171" t="str">
        <f>'Estandares Minimos'!F213</f>
        <v/>
      </c>
      <c r="J65" s="171" t="str">
        <f>'Estandares Minimos'!G213</f>
        <v/>
      </c>
      <c r="K65" s="43"/>
      <c r="L65" s="90"/>
      <c r="M65" s="90"/>
      <c r="N65" s="90"/>
      <c r="O65" s="90"/>
      <c r="P65" s="90"/>
      <c r="Q65" s="90"/>
      <c r="R65" s="90"/>
      <c r="S65" s="90"/>
      <c r="T65" s="90"/>
      <c r="U65" s="90"/>
      <c r="V65" s="90"/>
      <c r="W65" s="90"/>
      <c r="X65" s="90"/>
      <c r="Y65" s="90"/>
      <c r="Z65" s="90"/>
      <c r="AA65" s="90"/>
      <c r="AB65" s="90"/>
      <c r="AC65" s="90"/>
      <c r="AD65" s="90"/>
    </row>
    <row r="66" ht="15.75" customHeight="1">
      <c r="A66" s="142" t="s">
        <v>527</v>
      </c>
      <c r="B66" s="16"/>
      <c r="C66" s="16"/>
      <c r="D66" s="16"/>
      <c r="E66" s="16"/>
      <c r="F66" s="6"/>
      <c r="G66" s="143">
        <f t="shared" ref="G66:J66" si="1">SUM(G6:G65)</f>
        <v>100</v>
      </c>
      <c r="H66" s="144">
        <f t="shared" si="1"/>
        <v>87.75</v>
      </c>
      <c r="I66" s="143">
        <f t="shared" si="1"/>
        <v>0</v>
      </c>
      <c r="J66" s="143">
        <f t="shared" si="1"/>
        <v>0</v>
      </c>
      <c r="K66" s="144">
        <f>SUM(K6,K14,K17,K28,K37,K40,K46,K50,K56,K58,K62)</f>
        <v>87.75</v>
      </c>
      <c r="L66" s="147"/>
      <c r="M66" s="147"/>
      <c r="N66" s="147"/>
      <c r="O66" s="147"/>
      <c r="P66" s="147"/>
      <c r="Q66" s="147"/>
      <c r="R66" s="147"/>
      <c r="S66" s="147"/>
      <c r="T66" s="147"/>
      <c r="U66" s="147"/>
      <c r="V66" s="147"/>
      <c r="W66" s="147"/>
      <c r="X66" s="147"/>
      <c r="Y66" s="147"/>
      <c r="Z66" s="147"/>
      <c r="AA66" s="147"/>
      <c r="AB66" s="147"/>
      <c r="AC66" s="147"/>
      <c r="AD66" s="147"/>
    </row>
    <row r="67" ht="16.5" customHeight="1">
      <c r="A67" s="148" t="s">
        <v>528</v>
      </c>
      <c r="B67" s="16"/>
      <c r="C67" s="16"/>
      <c r="D67" s="16"/>
      <c r="E67" s="16"/>
      <c r="F67" s="16"/>
      <c r="G67" s="16"/>
      <c r="H67" s="16"/>
      <c r="I67" s="16"/>
      <c r="J67" s="16"/>
      <c r="K67" s="6"/>
      <c r="L67" s="90"/>
      <c r="M67" s="90"/>
      <c r="N67" s="90"/>
      <c r="O67" s="90"/>
      <c r="P67" s="90"/>
      <c r="Q67" s="90"/>
      <c r="R67" s="90"/>
      <c r="S67" s="90"/>
      <c r="T67" s="90"/>
      <c r="U67" s="90"/>
      <c r="V67" s="90"/>
      <c r="W67" s="90"/>
      <c r="X67" s="90"/>
      <c r="Y67" s="90"/>
      <c r="Z67" s="90"/>
      <c r="AA67" s="90"/>
      <c r="AB67" s="90"/>
      <c r="AC67" s="90"/>
      <c r="AD67" s="90"/>
    </row>
    <row r="68" ht="15.0" customHeight="1">
      <c r="A68" s="148" t="s">
        <v>529</v>
      </c>
      <c r="B68" s="16"/>
      <c r="C68" s="16"/>
      <c r="D68" s="16"/>
      <c r="E68" s="16"/>
      <c r="F68" s="16"/>
      <c r="G68" s="16"/>
      <c r="H68" s="16"/>
      <c r="I68" s="16"/>
      <c r="J68" s="16"/>
      <c r="K68" s="6"/>
      <c r="L68" s="90"/>
      <c r="M68" s="90"/>
      <c r="N68" s="90"/>
      <c r="O68" s="90"/>
      <c r="P68" s="90"/>
      <c r="Q68" s="90"/>
      <c r="R68" s="90"/>
      <c r="S68" s="90"/>
      <c r="T68" s="90"/>
      <c r="U68" s="90"/>
      <c r="V68" s="90"/>
      <c r="W68" s="90"/>
      <c r="X68" s="90"/>
      <c r="Y68" s="90"/>
      <c r="Z68" s="90"/>
      <c r="AA68" s="90"/>
      <c r="AB68" s="90"/>
      <c r="AC68" s="90"/>
      <c r="AD68" s="90"/>
    </row>
    <row r="69" ht="11.25" customHeight="1">
      <c r="A69" s="149" t="s">
        <v>530</v>
      </c>
      <c r="B69" s="96"/>
      <c r="C69" s="96"/>
      <c r="D69" s="96"/>
      <c r="E69" s="96"/>
      <c r="F69" s="96"/>
      <c r="G69" s="96"/>
      <c r="H69" s="96"/>
      <c r="I69" s="96"/>
      <c r="J69" s="96"/>
      <c r="K69" s="9"/>
      <c r="L69" s="90"/>
      <c r="M69" s="90"/>
      <c r="N69" s="90"/>
      <c r="O69" s="90"/>
      <c r="P69" s="90"/>
      <c r="Q69" s="90"/>
      <c r="R69" s="90"/>
      <c r="S69" s="90"/>
      <c r="T69" s="90"/>
      <c r="U69" s="90"/>
      <c r="V69" s="90"/>
      <c r="W69" s="90"/>
      <c r="X69" s="90"/>
      <c r="Y69" s="90"/>
      <c r="Z69" s="90"/>
      <c r="AA69" s="90"/>
      <c r="AB69" s="90"/>
      <c r="AC69" s="90"/>
      <c r="AD69" s="90"/>
    </row>
    <row r="70" ht="11.25" customHeight="1">
      <c r="A70" s="102"/>
      <c r="B70" s="103"/>
      <c r="C70" s="103"/>
      <c r="D70" s="103"/>
      <c r="E70" s="103"/>
      <c r="F70" s="103"/>
      <c r="G70" s="103"/>
      <c r="H70" s="103"/>
      <c r="I70" s="103"/>
      <c r="J70" s="103"/>
      <c r="K70" s="104"/>
      <c r="L70" s="90"/>
      <c r="M70" s="90"/>
      <c r="N70" s="90"/>
      <c r="O70" s="90"/>
      <c r="P70" s="90"/>
      <c r="Q70" s="90"/>
      <c r="R70" s="90"/>
      <c r="S70" s="90"/>
      <c r="T70" s="90"/>
      <c r="U70" s="90"/>
      <c r="V70" s="90"/>
      <c r="W70" s="90"/>
      <c r="X70" s="90"/>
      <c r="Y70" s="90"/>
      <c r="Z70" s="90"/>
      <c r="AA70" s="90"/>
      <c r="AB70" s="90"/>
      <c r="AC70" s="90"/>
      <c r="AD70" s="90"/>
    </row>
    <row r="71" ht="11.25" customHeight="1">
      <c r="A71" s="148"/>
      <c r="B71" s="16"/>
      <c r="C71" s="16"/>
      <c r="D71" s="16"/>
      <c r="E71" s="16"/>
      <c r="F71" s="16"/>
      <c r="G71" s="16"/>
      <c r="H71" s="16"/>
      <c r="I71" s="16"/>
      <c r="J71" s="16"/>
      <c r="K71" s="6"/>
      <c r="L71" s="90"/>
      <c r="M71" s="90"/>
      <c r="N71" s="90"/>
      <c r="O71" s="90"/>
      <c r="P71" s="90"/>
      <c r="Q71" s="90"/>
      <c r="R71" s="90"/>
      <c r="S71" s="90"/>
      <c r="T71" s="90"/>
      <c r="U71" s="90"/>
      <c r="V71" s="90"/>
      <c r="W71" s="90"/>
      <c r="X71" s="90"/>
      <c r="Y71" s="90"/>
      <c r="Z71" s="90"/>
      <c r="AA71" s="90"/>
      <c r="AB71" s="90"/>
      <c r="AC71" s="90"/>
      <c r="AD71" s="90"/>
    </row>
    <row r="72" ht="30.75" customHeight="1">
      <c r="A72" s="150" t="s">
        <v>531</v>
      </c>
      <c r="B72" s="16"/>
      <c r="C72" s="16"/>
      <c r="D72" s="16"/>
      <c r="E72" s="16"/>
      <c r="F72" s="16"/>
      <c r="G72" s="16"/>
      <c r="H72" s="16"/>
      <c r="I72" s="16"/>
      <c r="J72" s="16"/>
      <c r="K72" s="6"/>
      <c r="L72" s="151"/>
      <c r="M72" s="151"/>
      <c r="N72" s="151"/>
      <c r="O72" s="151"/>
      <c r="P72" s="151"/>
      <c r="Q72" s="151"/>
      <c r="R72" s="151"/>
      <c r="S72" s="151"/>
      <c r="T72" s="151"/>
      <c r="U72" s="151"/>
      <c r="V72" s="151"/>
      <c r="W72" s="151"/>
      <c r="X72" s="151"/>
      <c r="Y72" s="151"/>
      <c r="Z72" s="151"/>
      <c r="AA72" s="151"/>
      <c r="AB72" s="151"/>
      <c r="AC72" s="151"/>
      <c r="AD72" s="151"/>
    </row>
    <row r="73" ht="45.0" customHeight="1">
      <c r="A73" s="152" t="s">
        <v>532</v>
      </c>
      <c r="B73" s="153"/>
      <c r="C73" s="153"/>
      <c r="D73" s="153"/>
      <c r="E73" s="153"/>
      <c r="F73" s="153"/>
      <c r="G73" s="154"/>
      <c r="H73" s="155" t="str">
        <f>IF(K66&lt;=60,"CRITICO",IF(K66&lt;=85,"MODERADO","ACEPTABLE"))</f>
        <v>ACEPTABLE</v>
      </c>
      <c r="I73" s="90"/>
      <c r="J73" s="90"/>
      <c r="K73" s="156"/>
      <c r="L73" s="90"/>
      <c r="M73" s="90"/>
      <c r="N73" s="90"/>
      <c r="O73" s="90"/>
      <c r="P73" s="90"/>
      <c r="Q73" s="90"/>
      <c r="R73" s="90"/>
      <c r="S73" s="90"/>
      <c r="T73" s="90"/>
      <c r="U73" s="90"/>
      <c r="V73" s="90"/>
      <c r="W73" s="90"/>
      <c r="X73" s="90"/>
      <c r="Y73" s="90"/>
      <c r="Z73" s="90"/>
      <c r="AA73" s="90"/>
      <c r="AB73" s="90"/>
      <c r="AC73" s="90"/>
      <c r="AD73" s="90"/>
    </row>
    <row r="74" ht="11.25" customHeight="1">
      <c r="A74" s="157"/>
      <c r="B74" s="90"/>
      <c r="C74" s="158"/>
      <c r="D74" s="90"/>
      <c r="E74" s="90"/>
      <c r="F74" s="159"/>
      <c r="G74" s="90"/>
      <c r="H74" s="160"/>
      <c r="I74" s="90"/>
      <c r="J74" s="90"/>
      <c r="K74" s="156"/>
      <c r="L74" s="90"/>
      <c r="M74" s="90"/>
      <c r="N74" s="90"/>
      <c r="O74" s="90"/>
      <c r="P74" s="90"/>
      <c r="Q74" s="90"/>
      <c r="R74" s="90"/>
      <c r="S74" s="90"/>
      <c r="T74" s="90"/>
      <c r="U74" s="90"/>
      <c r="V74" s="90"/>
      <c r="W74" s="90"/>
      <c r="X74" s="90"/>
      <c r="Y74" s="90"/>
      <c r="Z74" s="90"/>
      <c r="AA74" s="90"/>
      <c r="AB74" s="90"/>
      <c r="AC74" s="90"/>
      <c r="AD74" s="90"/>
    </row>
    <row r="75" ht="11.25" customHeight="1">
      <c r="A75" s="90"/>
      <c r="B75" s="90"/>
      <c r="C75" s="158"/>
      <c r="D75" s="90"/>
      <c r="E75" s="90"/>
      <c r="F75" s="159"/>
      <c r="G75" s="90"/>
      <c r="H75" s="160"/>
      <c r="I75" s="90"/>
      <c r="J75" s="90"/>
      <c r="K75" s="156"/>
      <c r="L75" s="90"/>
      <c r="M75" s="90"/>
      <c r="N75" s="90"/>
      <c r="O75" s="90"/>
      <c r="P75" s="90"/>
      <c r="Q75" s="90"/>
      <c r="R75" s="90"/>
      <c r="S75" s="90"/>
      <c r="T75" s="90"/>
      <c r="U75" s="90"/>
      <c r="V75" s="90"/>
      <c r="W75" s="90"/>
      <c r="X75" s="90"/>
      <c r="Y75" s="90"/>
      <c r="Z75" s="90"/>
      <c r="AA75" s="90"/>
      <c r="AB75" s="90"/>
      <c r="AC75" s="90"/>
      <c r="AD75" s="90"/>
    </row>
    <row r="76" ht="11.25" customHeight="1">
      <c r="A76" s="90"/>
      <c r="B76" s="90"/>
      <c r="C76" s="158"/>
      <c r="D76" s="90"/>
      <c r="E76" s="90"/>
      <c r="F76" s="159"/>
      <c r="G76" s="90"/>
      <c r="H76" s="160"/>
      <c r="I76" s="90"/>
      <c r="J76" s="90"/>
      <c r="K76" s="156"/>
      <c r="L76" s="90"/>
      <c r="M76" s="90"/>
      <c r="N76" s="90"/>
      <c r="O76" s="90"/>
      <c r="P76" s="90"/>
      <c r="Q76" s="90"/>
      <c r="R76" s="90"/>
      <c r="S76" s="90"/>
      <c r="T76" s="90"/>
      <c r="U76" s="90"/>
      <c r="V76" s="90"/>
      <c r="W76" s="90"/>
      <c r="X76" s="90"/>
      <c r="Y76" s="90"/>
      <c r="Z76" s="90"/>
      <c r="AA76" s="90"/>
      <c r="AB76" s="90"/>
      <c r="AC76" s="90"/>
      <c r="AD76" s="90"/>
    </row>
    <row r="77" ht="11.25" customHeight="1">
      <c r="A77" s="90"/>
      <c r="B77" s="90"/>
      <c r="C77" s="158"/>
      <c r="D77" s="90"/>
      <c r="E77" s="90"/>
      <c r="F77" s="159"/>
      <c r="G77" s="90"/>
      <c r="H77" s="160"/>
      <c r="I77" s="90"/>
      <c r="J77" s="90"/>
      <c r="K77" s="156"/>
      <c r="L77" s="90"/>
      <c r="M77" s="90"/>
      <c r="N77" s="90"/>
      <c r="O77" s="90"/>
      <c r="P77" s="90"/>
      <c r="Q77" s="90"/>
      <c r="R77" s="90"/>
      <c r="S77" s="90"/>
      <c r="T77" s="90"/>
      <c r="U77" s="90"/>
      <c r="V77" s="90"/>
      <c r="W77" s="90"/>
      <c r="X77" s="90"/>
      <c r="Y77" s="90"/>
      <c r="Z77" s="90"/>
      <c r="AA77" s="90"/>
      <c r="AB77" s="90"/>
      <c r="AC77" s="90"/>
      <c r="AD77" s="90"/>
    </row>
    <row r="78" ht="11.25" customHeight="1">
      <c r="A78" s="90"/>
      <c r="B78" s="90"/>
      <c r="C78" s="158"/>
      <c r="D78" s="90"/>
      <c r="E78" s="90"/>
      <c r="F78" s="159"/>
      <c r="G78" s="90"/>
      <c r="H78" s="160"/>
      <c r="I78" s="90"/>
      <c r="J78" s="90"/>
      <c r="K78" s="156"/>
      <c r="L78" s="90"/>
      <c r="M78" s="90"/>
      <c r="N78" s="90"/>
      <c r="O78" s="90"/>
      <c r="P78" s="90"/>
      <c r="Q78" s="90"/>
      <c r="R78" s="90"/>
      <c r="S78" s="90"/>
      <c r="T78" s="90"/>
      <c r="U78" s="90"/>
      <c r="V78" s="90"/>
      <c r="W78" s="90"/>
      <c r="X78" s="90"/>
      <c r="Y78" s="90"/>
      <c r="Z78" s="90"/>
      <c r="AA78" s="90"/>
      <c r="AB78" s="90"/>
      <c r="AC78" s="90"/>
      <c r="AD78" s="90"/>
    </row>
    <row r="79" ht="11.25" customHeight="1">
      <c r="A79" s="90"/>
      <c r="B79" s="90"/>
      <c r="C79" s="158"/>
      <c r="D79" s="90"/>
      <c r="E79" s="90"/>
      <c r="F79" s="159"/>
      <c r="G79" s="90"/>
      <c r="H79" s="160"/>
      <c r="I79" s="90"/>
      <c r="J79" s="90"/>
      <c r="K79" s="156"/>
      <c r="L79" s="90"/>
      <c r="M79" s="90"/>
      <c r="N79" s="90"/>
      <c r="O79" s="90"/>
      <c r="P79" s="90"/>
      <c r="Q79" s="90"/>
      <c r="R79" s="90"/>
      <c r="S79" s="90"/>
      <c r="T79" s="90"/>
      <c r="U79" s="90"/>
      <c r="V79" s="90"/>
      <c r="W79" s="90"/>
      <c r="X79" s="90"/>
      <c r="Y79" s="90"/>
      <c r="Z79" s="90"/>
      <c r="AA79" s="90"/>
      <c r="AB79" s="90"/>
      <c r="AC79" s="90"/>
      <c r="AD79" s="90"/>
    </row>
    <row r="80" ht="11.25" customHeight="1">
      <c r="A80" s="90"/>
      <c r="B80" s="90"/>
      <c r="C80" s="158"/>
      <c r="D80" s="90"/>
      <c r="E80" s="90"/>
      <c r="F80" s="159"/>
      <c r="G80" s="90"/>
      <c r="H80" s="160"/>
      <c r="I80" s="90"/>
      <c r="J80" s="90"/>
      <c r="K80" s="156"/>
      <c r="L80" s="90"/>
      <c r="M80" s="90"/>
      <c r="N80" s="90"/>
      <c r="O80" s="90"/>
      <c r="P80" s="90"/>
      <c r="Q80" s="90"/>
      <c r="R80" s="90"/>
      <c r="S80" s="90"/>
      <c r="T80" s="90"/>
      <c r="U80" s="90"/>
      <c r="V80" s="90"/>
      <c r="W80" s="90"/>
      <c r="X80" s="90"/>
      <c r="Y80" s="90"/>
      <c r="Z80" s="90"/>
      <c r="AA80" s="90"/>
      <c r="AB80" s="90"/>
      <c r="AC80" s="90"/>
      <c r="AD80" s="90"/>
    </row>
    <row r="81" ht="11.25" customHeight="1">
      <c r="A81" s="90"/>
      <c r="B81" s="90"/>
      <c r="C81" s="158"/>
      <c r="D81" s="90"/>
      <c r="E81" s="90"/>
      <c r="F81" s="159"/>
      <c r="G81" s="90"/>
      <c r="H81" s="160"/>
      <c r="I81" s="90"/>
      <c r="J81" s="90"/>
      <c r="K81" s="156"/>
      <c r="L81" s="90"/>
      <c r="M81" s="90"/>
      <c r="N81" s="90"/>
      <c r="O81" s="90"/>
      <c r="P81" s="90"/>
      <c r="Q81" s="90"/>
      <c r="R81" s="90"/>
      <c r="S81" s="90"/>
      <c r="T81" s="90"/>
      <c r="U81" s="90"/>
      <c r="V81" s="90"/>
      <c r="W81" s="90"/>
      <c r="X81" s="90"/>
      <c r="Y81" s="90"/>
      <c r="Z81" s="90"/>
      <c r="AA81" s="90"/>
      <c r="AB81" s="90"/>
      <c r="AC81" s="90"/>
      <c r="AD81" s="90"/>
    </row>
    <row r="82" ht="11.25" customHeight="1">
      <c r="A82" s="90"/>
      <c r="B82" s="90"/>
      <c r="C82" s="158"/>
      <c r="D82" s="90"/>
      <c r="E82" s="90"/>
      <c r="F82" s="159"/>
      <c r="G82" s="90"/>
      <c r="H82" s="160"/>
      <c r="I82" s="90"/>
      <c r="J82" s="90"/>
      <c r="K82" s="156"/>
      <c r="L82" s="90"/>
      <c r="M82" s="90"/>
      <c r="N82" s="90"/>
      <c r="O82" s="90"/>
      <c r="P82" s="90"/>
      <c r="Q82" s="90"/>
      <c r="R82" s="90"/>
      <c r="S82" s="90"/>
      <c r="T82" s="90"/>
      <c r="U82" s="90"/>
      <c r="V82" s="90"/>
      <c r="W82" s="90"/>
      <c r="X82" s="90"/>
      <c r="Y82" s="90"/>
      <c r="Z82" s="90"/>
      <c r="AA82" s="90"/>
      <c r="AB82" s="90"/>
      <c r="AC82" s="90"/>
      <c r="AD82" s="90"/>
    </row>
    <row r="83" ht="11.25" customHeight="1">
      <c r="A83" s="90"/>
      <c r="B83" s="90"/>
      <c r="C83" s="158"/>
      <c r="D83" s="90"/>
      <c r="E83" s="90"/>
      <c r="F83" s="159"/>
      <c r="G83" s="90"/>
      <c r="H83" s="160"/>
      <c r="I83" s="90"/>
      <c r="J83" s="90"/>
      <c r="K83" s="156"/>
      <c r="L83" s="90"/>
      <c r="M83" s="90"/>
      <c r="N83" s="90"/>
      <c r="O83" s="90"/>
      <c r="P83" s="90"/>
      <c r="Q83" s="90"/>
      <c r="R83" s="90"/>
      <c r="S83" s="90"/>
      <c r="T83" s="90"/>
      <c r="U83" s="90"/>
      <c r="V83" s="90"/>
      <c r="W83" s="90"/>
      <c r="X83" s="90"/>
      <c r="Y83" s="90"/>
      <c r="Z83" s="90"/>
      <c r="AA83" s="90"/>
      <c r="AB83" s="90"/>
      <c r="AC83" s="90"/>
      <c r="AD83" s="90"/>
    </row>
    <row r="84" ht="11.25" customHeight="1">
      <c r="A84" s="90"/>
      <c r="B84" s="90"/>
      <c r="C84" s="158"/>
      <c r="D84" s="90"/>
      <c r="E84" s="90"/>
      <c r="F84" s="159"/>
      <c r="G84" s="90"/>
      <c r="H84" s="160"/>
      <c r="I84" s="90"/>
      <c r="J84" s="90"/>
      <c r="K84" s="156"/>
      <c r="L84" s="90"/>
      <c r="M84" s="90"/>
      <c r="N84" s="90"/>
      <c r="O84" s="90"/>
      <c r="P84" s="90"/>
      <c r="Q84" s="90"/>
      <c r="R84" s="90"/>
      <c r="S84" s="90"/>
      <c r="T84" s="90"/>
      <c r="U84" s="90"/>
      <c r="V84" s="90"/>
      <c r="W84" s="90"/>
      <c r="X84" s="90"/>
      <c r="Y84" s="90"/>
      <c r="Z84" s="90"/>
      <c r="AA84" s="90"/>
      <c r="AB84" s="90"/>
      <c r="AC84" s="90"/>
      <c r="AD84" s="90"/>
    </row>
    <row r="85" ht="11.25" customHeight="1">
      <c r="A85" s="90"/>
      <c r="B85" s="90"/>
      <c r="C85" s="158"/>
      <c r="D85" s="90"/>
      <c r="E85" s="90"/>
      <c r="F85" s="159"/>
      <c r="G85" s="90"/>
      <c r="H85" s="160"/>
      <c r="I85" s="90"/>
      <c r="J85" s="90"/>
      <c r="K85" s="156"/>
      <c r="L85" s="90"/>
      <c r="M85" s="90"/>
      <c r="N85" s="90"/>
      <c r="O85" s="90"/>
      <c r="P85" s="90"/>
      <c r="Q85" s="90"/>
      <c r="R85" s="90"/>
      <c r="S85" s="90"/>
      <c r="T85" s="90"/>
      <c r="U85" s="90"/>
      <c r="V85" s="90"/>
      <c r="W85" s="90"/>
      <c r="X85" s="90"/>
      <c r="Y85" s="90"/>
      <c r="Z85" s="90"/>
      <c r="AA85" s="90"/>
      <c r="AB85" s="90"/>
      <c r="AC85" s="90"/>
      <c r="AD85" s="90"/>
    </row>
    <row r="86" ht="11.25" customHeight="1">
      <c r="A86" s="90"/>
      <c r="B86" s="90"/>
      <c r="C86" s="158"/>
      <c r="D86" s="90"/>
      <c r="E86" s="90"/>
      <c r="F86" s="159"/>
      <c r="G86" s="90"/>
      <c r="H86" s="160"/>
      <c r="I86" s="90"/>
      <c r="J86" s="90"/>
      <c r="K86" s="156"/>
      <c r="L86" s="90"/>
      <c r="M86" s="90"/>
      <c r="N86" s="90"/>
      <c r="O86" s="90"/>
      <c r="P86" s="90"/>
      <c r="Q86" s="90"/>
      <c r="R86" s="90"/>
      <c r="S86" s="90"/>
      <c r="T86" s="90"/>
      <c r="U86" s="90"/>
      <c r="V86" s="90"/>
      <c r="W86" s="90"/>
      <c r="X86" s="90"/>
      <c r="Y86" s="90"/>
      <c r="Z86" s="90"/>
      <c r="AA86" s="90"/>
      <c r="AB86" s="90"/>
      <c r="AC86" s="90"/>
      <c r="AD86" s="90"/>
    </row>
    <row r="87" ht="11.25" customHeight="1">
      <c r="A87" s="90"/>
      <c r="B87" s="90"/>
      <c r="C87" s="158"/>
      <c r="D87" s="90"/>
      <c r="E87" s="90"/>
      <c r="F87" s="159"/>
      <c r="G87" s="90"/>
      <c r="H87" s="160"/>
      <c r="I87" s="90"/>
      <c r="J87" s="90"/>
      <c r="K87" s="156"/>
      <c r="L87" s="90"/>
      <c r="M87" s="90"/>
      <c r="N87" s="90"/>
      <c r="O87" s="90"/>
      <c r="P87" s="90"/>
      <c r="Q87" s="90"/>
      <c r="R87" s="90"/>
      <c r="S87" s="90"/>
      <c r="T87" s="90"/>
      <c r="U87" s="90"/>
      <c r="V87" s="90"/>
      <c r="W87" s="90"/>
      <c r="X87" s="90"/>
      <c r="Y87" s="90"/>
      <c r="Z87" s="90"/>
      <c r="AA87" s="90"/>
      <c r="AB87" s="90"/>
      <c r="AC87" s="90"/>
      <c r="AD87" s="90"/>
    </row>
    <row r="88" ht="11.25" customHeight="1">
      <c r="A88" s="90"/>
      <c r="B88" s="90"/>
      <c r="C88" s="158"/>
      <c r="D88" s="90"/>
      <c r="E88" s="90"/>
      <c r="F88" s="159"/>
      <c r="G88" s="90"/>
      <c r="H88" s="160"/>
      <c r="I88" s="90"/>
      <c r="J88" s="90"/>
      <c r="K88" s="156"/>
      <c r="L88" s="90"/>
      <c r="M88" s="90"/>
      <c r="N88" s="90"/>
      <c r="O88" s="90"/>
      <c r="P88" s="90"/>
      <c r="Q88" s="90"/>
      <c r="R88" s="90"/>
      <c r="S88" s="90"/>
      <c r="T88" s="90"/>
      <c r="U88" s="90"/>
      <c r="V88" s="90"/>
      <c r="W88" s="90"/>
      <c r="X88" s="90"/>
      <c r="Y88" s="90"/>
      <c r="Z88" s="90"/>
      <c r="AA88" s="90"/>
      <c r="AB88" s="90"/>
      <c r="AC88" s="90"/>
      <c r="AD88" s="90"/>
    </row>
    <row r="89" ht="11.25" customHeight="1">
      <c r="A89" s="90"/>
      <c r="B89" s="90"/>
      <c r="C89" s="158"/>
      <c r="D89" s="90"/>
      <c r="E89" s="90"/>
      <c r="F89" s="159"/>
      <c r="G89" s="90"/>
      <c r="H89" s="160"/>
      <c r="I89" s="90"/>
      <c r="J89" s="90"/>
      <c r="K89" s="156"/>
      <c r="L89" s="90"/>
      <c r="M89" s="90"/>
      <c r="N89" s="90"/>
      <c r="O89" s="90"/>
      <c r="P89" s="90"/>
      <c r="Q89" s="90"/>
      <c r="R89" s="90"/>
      <c r="S89" s="90"/>
      <c r="T89" s="90"/>
      <c r="U89" s="90"/>
      <c r="V89" s="90"/>
      <c r="W89" s="90"/>
      <c r="X89" s="90"/>
      <c r="Y89" s="90"/>
      <c r="Z89" s="90"/>
      <c r="AA89" s="90"/>
      <c r="AB89" s="90"/>
      <c r="AC89" s="90"/>
      <c r="AD89" s="90"/>
    </row>
    <row r="90" ht="11.25" customHeight="1">
      <c r="A90" s="90"/>
      <c r="B90" s="90"/>
      <c r="C90" s="158"/>
      <c r="D90" s="90"/>
      <c r="E90" s="90"/>
      <c r="F90" s="159"/>
      <c r="G90" s="90"/>
      <c r="H90" s="160"/>
      <c r="I90" s="90"/>
      <c r="J90" s="90"/>
      <c r="K90" s="156"/>
      <c r="L90" s="90"/>
      <c r="M90" s="90"/>
      <c r="N90" s="90"/>
      <c r="O90" s="90"/>
      <c r="P90" s="90"/>
      <c r="Q90" s="90"/>
      <c r="R90" s="90"/>
      <c r="S90" s="90"/>
      <c r="T90" s="90"/>
      <c r="U90" s="90"/>
      <c r="V90" s="90"/>
      <c r="W90" s="90"/>
      <c r="X90" s="90"/>
      <c r="Y90" s="90"/>
      <c r="Z90" s="90"/>
      <c r="AA90" s="90"/>
      <c r="AB90" s="90"/>
      <c r="AC90" s="90"/>
      <c r="AD90" s="90"/>
    </row>
    <row r="91" ht="11.25" customHeight="1">
      <c r="A91" s="90"/>
      <c r="B91" s="90"/>
      <c r="C91" s="158"/>
      <c r="D91" s="90"/>
      <c r="E91" s="90"/>
      <c r="F91" s="159"/>
      <c r="G91" s="90"/>
      <c r="H91" s="160"/>
      <c r="I91" s="90"/>
      <c r="J91" s="90"/>
      <c r="K91" s="156"/>
      <c r="L91" s="90"/>
      <c r="M91" s="90"/>
      <c r="N91" s="90"/>
      <c r="O91" s="90"/>
      <c r="P91" s="90"/>
      <c r="Q91" s="90"/>
      <c r="R91" s="90"/>
      <c r="S91" s="90"/>
      <c r="T91" s="90"/>
      <c r="U91" s="90"/>
      <c r="V91" s="90"/>
      <c r="W91" s="90"/>
      <c r="X91" s="90"/>
      <c r="Y91" s="90"/>
      <c r="Z91" s="90"/>
      <c r="AA91" s="90"/>
      <c r="AB91" s="90"/>
      <c r="AC91" s="90"/>
      <c r="AD91" s="90"/>
    </row>
    <row r="92" ht="11.25" customHeight="1">
      <c r="A92" s="90"/>
      <c r="B92" s="90"/>
      <c r="C92" s="158"/>
      <c r="D92" s="90"/>
      <c r="E92" s="90"/>
      <c r="F92" s="159"/>
      <c r="G92" s="90"/>
      <c r="H92" s="160"/>
      <c r="I92" s="90"/>
      <c r="J92" s="90"/>
      <c r="K92" s="156"/>
      <c r="L92" s="90"/>
      <c r="M92" s="90"/>
      <c r="N92" s="90"/>
      <c r="O92" s="90"/>
      <c r="P92" s="90"/>
      <c r="Q92" s="90"/>
      <c r="R92" s="90"/>
      <c r="S92" s="90"/>
      <c r="T92" s="90"/>
      <c r="U92" s="90"/>
      <c r="V92" s="90"/>
      <c r="W92" s="90"/>
      <c r="X92" s="90"/>
      <c r="Y92" s="90"/>
      <c r="Z92" s="90"/>
      <c r="AA92" s="90"/>
      <c r="AB92" s="90"/>
      <c r="AC92" s="90"/>
      <c r="AD92" s="90"/>
    </row>
    <row r="93" ht="11.25" customHeight="1">
      <c r="A93" s="90"/>
      <c r="B93" s="90"/>
      <c r="C93" s="158"/>
      <c r="D93" s="90"/>
      <c r="E93" s="90"/>
      <c r="F93" s="159"/>
      <c r="G93" s="90"/>
      <c r="H93" s="160"/>
      <c r="I93" s="90"/>
      <c r="J93" s="90"/>
      <c r="K93" s="156"/>
      <c r="L93" s="90"/>
      <c r="M93" s="90"/>
      <c r="N93" s="90"/>
      <c r="O93" s="90"/>
      <c r="P93" s="90"/>
      <c r="Q93" s="90"/>
      <c r="R93" s="90"/>
      <c r="S93" s="90"/>
      <c r="T93" s="90"/>
      <c r="U93" s="90"/>
      <c r="V93" s="90"/>
      <c r="W93" s="90"/>
      <c r="X93" s="90"/>
      <c r="Y93" s="90"/>
      <c r="Z93" s="90"/>
      <c r="AA93" s="90"/>
      <c r="AB93" s="90"/>
      <c r="AC93" s="90"/>
      <c r="AD93" s="90"/>
    </row>
    <row r="94" ht="11.25" customHeight="1">
      <c r="A94" s="90"/>
      <c r="B94" s="90"/>
      <c r="C94" s="158"/>
      <c r="D94" s="90"/>
      <c r="E94" s="90"/>
      <c r="F94" s="159"/>
      <c r="G94" s="90"/>
      <c r="H94" s="160"/>
      <c r="I94" s="90"/>
      <c r="J94" s="90"/>
      <c r="K94" s="156"/>
      <c r="L94" s="90"/>
      <c r="M94" s="90"/>
      <c r="N94" s="90"/>
      <c r="O94" s="90"/>
      <c r="P94" s="90"/>
      <c r="Q94" s="90"/>
      <c r="R94" s="90"/>
      <c r="S94" s="90"/>
      <c r="T94" s="90"/>
      <c r="U94" s="90"/>
      <c r="V94" s="90"/>
      <c r="W94" s="90"/>
      <c r="X94" s="90"/>
      <c r="Y94" s="90"/>
      <c r="Z94" s="90"/>
      <c r="AA94" s="90"/>
      <c r="AB94" s="90"/>
      <c r="AC94" s="90"/>
      <c r="AD94" s="90"/>
    </row>
    <row r="95" ht="11.25" customHeight="1">
      <c r="A95" s="90"/>
      <c r="B95" s="90"/>
      <c r="C95" s="158"/>
      <c r="D95" s="90"/>
      <c r="E95" s="90"/>
      <c r="F95" s="159"/>
      <c r="G95" s="90"/>
      <c r="H95" s="160"/>
      <c r="I95" s="90"/>
      <c r="J95" s="90"/>
      <c r="K95" s="156"/>
      <c r="L95" s="90"/>
      <c r="M95" s="90"/>
      <c r="N95" s="90"/>
      <c r="O95" s="90"/>
      <c r="P95" s="90"/>
      <c r="Q95" s="90"/>
      <c r="R95" s="90"/>
      <c r="S95" s="90"/>
      <c r="T95" s="90"/>
      <c r="U95" s="90"/>
      <c r="V95" s="90"/>
      <c r="W95" s="90"/>
      <c r="X95" s="90"/>
      <c r="Y95" s="90"/>
      <c r="Z95" s="90"/>
      <c r="AA95" s="90"/>
      <c r="AB95" s="90"/>
      <c r="AC95" s="90"/>
      <c r="AD95" s="90"/>
    </row>
    <row r="96" ht="11.25" customHeight="1">
      <c r="A96" s="90"/>
      <c r="B96" s="90"/>
      <c r="C96" s="158"/>
      <c r="D96" s="90"/>
      <c r="E96" s="90"/>
      <c r="F96" s="159"/>
      <c r="G96" s="90"/>
      <c r="H96" s="160"/>
      <c r="I96" s="90"/>
      <c r="J96" s="90"/>
      <c r="K96" s="156"/>
      <c r="L96" s="90"/>
      <c r="M96" s="90"/>
      <c r="N96" s="90"/>
      <c r="O96" s="90"/>
      <c r="P96" s="90"/>
      <c r="Q96" s="90"/>
      <c r="R96" s="90"/>
      <c r="S96" s="90"/>
      <c r="T96" s="90"/>
      <c r="U96" s="90"/>
      <c r="V96" s="90"/>
      <c r="W96" s="90"/>
      <c r="X96" s="90"/>
      <c r="Y96" s="90"/>
      <c r="Z96" s="90"/>
      <c r="AA96" s="90"/>
      <c r="AB96" s="90"/>
      <c r="AC96" s="90"/>
      <c r="AD96" s="90"/>
    </row>
    <row r="97" ht="11.25" customHeight="1">
      <c r="A97" s="90"/>
      <c r="B97" s="90"/>
      <c r="C97" s="158"/>
      <c r="D97" s="90"/>
      <c r="E97" s="90"/>
      <c r="F97" s="159"/>
      <c r="G97" s="90"/>
      <c r="H97" s="160"/>
      <c r="I97" s="90"/>
      <c r="J97" s="90"/>
      <c r="K97" s="156"/>
      <c r="L97" s="90"/>
      <c r="M97" s="90"/>
      <c r="N97" s="90"/>
      <c r="O97" s="90"/>
      <c r="P97" s="90"/>
      <c r="Q97" s="90"/>
      <c r="R97" s="90"/>
      <c r="S97" s="90"/>
      <c r="T97" s="90"/>
      <c r="U97" s="90"/>
      <c r="V97" s="90"/>
      <c r="W97" s="90"/>
      <c r="X97" s="90"/>
      <c r="Y97" s="90"/>
      <c r="Z97" s="90"/>
      <c r="AA97" s="90"/>
      <c r="AB97" s="90"/>
      <c r="AC97" s="90"/>
      <c r="AD97" s="90"/>
    </row>
    <row r="98" ht="11.25" customHeight="1">
      <c r="A98" s="90"/>
      <c r="B98" s="90"/>
      <c r="C98" s="158"/>
      <c r="D98" s="90"/>
      <c r="E98" s="90"/>
      <c r="F98" s="159"/>
      <c r="G98" s="90"/>
      <c r="H98" s="160"/>
      <c r="I98" s="90"/>
      <c r="J98" s="90"/>
      <c r="K98" s="156"/>
      <c r="L98" s="90"/>
      <c r="M98" s="90"/>
      <c r="N98" s="90"/>
      <c r="O98" s="90"/>
      <c r="P98" s="90"/>
      <c r="Q98" s="90"/>
      <c r="R98" s="90"/>
      <c r="S98" s="90"/>
      <c r="T98" s="90"/>
      <c r="U98" s="90"/>
      <c r="V98" s="90"/>
      <c r="W98" s="90"/>
      <c r="X98" s="90"/>
      <c r="Y98" s="90"/>
      <c r="Z98" s="90"/>
      <c r="AA98" s="90"/>
      <c r="AB98" s="90"/>
      <c r="AC98" s="90"/>
      <c r="AD98" s="90"/>
    </row>
    <row r="99" ht="11.25" customHeight="1">
      <c r="A99" s="90"/>
      <c r="B99" s="90"/>
      <c r="C99" s="158"/>
      <c r="D99" s="90"/>
      <c r="E99" s="90"/>
      <c r="F99" s="159"/>
      <c r="G99" s="90"/>
      <c r="H99" s="160"/>
      <c r="I99" s="90"/>
      <c r="J99" s="90"/>
      <c r="K99" s="156"/>
      <c r="L99" s="90"/>
      <c r="M99" s="90"/>
      <c r="N99" s="90"/>
      <c r="O99" s="90"/>
      <c r="P99" s="90"/>
      <c r="Q99" s="90"/>
      <c r="R99" s="90"/>
      <c r="S99" s="90"/>
      <c r="T99" s="90"/>
      <c r="U99" s="90"/>
      <c r="V99" s="90"/>
      <c r="W99" s="90"/>
      <c r="X99" s="90"/>
      <c r="Y99" s="90"/>
      <c r="Z99" s="90"/>
      <c r="AA99" s="90"/>
      <c r="AB99" s="90"/>
      <c r="AC99" s="90"/>
      <c r="AD99" s="90"/>
    </row>
    <row r="100" ht="11.25" customHeight="1">
      <c r="A100" s="90"/>
      <c r="B100" s="90"/>
      <c r="C100" s="158"/>
      <c r="D100" s="90"/>
      <c r="E100" s="90"/>
      <c r="F100" s="159"/>
      <c r="G100" s="90"/>
      <c r="H100" s="160"/>
      <c r="I100" s="90"/>
      <c r="J100" s="90"/>
      <c r="K100" s="156"/>
      <c r="L100" s="90"/>
      <c r="M100" s="90"/>
      <c r="N100" s="90"/>
      <c r="O100" s="90"/>
      <c r="P100" s="90"/>
      <c r="Q100" s="90"/>
      <c r="R100" s="90"/>
      <c r="S100" s="90"/>
      <c r="T100" s="90"/>
      <c r="U100" s="90"/>
      <c r="V100" s="90"/>
      <c r="W100" s="90"/>
      <c r="X100" s="90"/>
      <c r="Y100" s="90"/>
      <c r="Z100" s="90"/>
      <c r="AA100" s="90"/>
      <c r="AB100" s="90"/>
      <c r="AC100" s="90"/>
      <c r="AD100" s="90"/>
    </row>
    <row r="101" ht="11.25" customHeight="1">
      <c r="A101" s="90"/>
      <c r="B101" s="90"/>
      <c r="C101" s="158"/>
      <c r="D101" s="90"/>
      <c r="E101" s="90"/>
      <c r="F101" s="159"/>
      <c r="G101" s="90"/>
      <c r="H101" s="160"/>
      <c r="I101" s="90"/>
      <c r="J101" s="90"/>
      <c r="K101" s="156"/>
      <c r="L101" s="90"/>
      <c r="M101" s="90"/>
      <c r="N101" s="90"/>
      <c r="O101" s="90"/>
      <c r="P101" s="90"/>
      <c r="Q101" s="90"/>
      <c r="R101" s="90"/>
      <c r="S101" s="90"/>
      <c r="T101" s="90"/>
      <c r="U101" s="90"/>
      <c r="V101" s="90"/>
      <c r="W101" s="90"/>
      <c r="X101" s="90"/>
      <c r="Y101" s="90"/>
      <c r="Z101" s="90"/>
      <c r="AA101" s="90"/>
      <c r="AB101" s="90"/>
      <c r="AC101" s="90"/>
      <c r="AD101" s="90"/>
    </row>
    <row r="102" ht="11.25" customHeight="1">
      <c r="A102" s="90"/>
      <c r="B102" s="90"/>
      <c r="C102" s="158"/>
      <c r="D102" s="90"/>
      <c r="E102" s="90"/>
      <c r="F102" s="159"/>
      <c r="G102" s="90"/>
      <c r="H102" s="160"/>
      <c r="I102" s="90"/>
      <c r="J102" s="90"/>
      <c r="K102" s="156"/>
      <c r="L102" s="90"/>
      <c r="M102" s="90"/>
      <c r="N102" s="90"/>
      <c r="O102" s="90"/>
      <c r="P102" s="90"/>
      <c r="Q102" s="90"/>
      <c r="R102" s="90"/>
      <c r="S102" s="90"/>
      <c r="T102" s="90"/>
      <c r="U102" s="90"/>
      <c r="V102" s="90"/>
      <c r="W102" s="90"/>
      <c r="X102" s="90"/>
      <c r="Y102" s="90"/>
      <c r="Z102" s="90"/>
      <c r="AA102" s="90"/>
      <c r="AB102" s="90"/>
      <c r="AC102" s="90"/>
      <c r="AD102" s="90"/>
    </row>
    <row r="103" ht="11.25" customHeight="1">
      <c r="A103" s="90"/>
      <c r="B103" s="90"/>
      <c r="C103" s="158"/>
      <c r="D103" s="90"/>
      <c r="E103" s="90"/>
      <c r="F103" s="159"/>
      <c r="G103" s="90"/>
      <c r="H103" s="160"/>
      <c r="I103" s="90"/>
      <c r="J103" s="90"/>
      <c r="K103" s="156"/>
      <c r="L103" s="90"/>
      <c r="M103" s="90"/>
      <c r="N103" s="90"/>
      <c r="O103" s="90"/>
      <c r="P103" s="90"/>
      <c r="Q103" s="90"/>
      <c r="R103" s="90"/>
      <c r="S103" s="90"/>
      <c r="T103" s="90"/>
      <c r="U103" s="90"/>
      <c r="V103" s="90"/>
      <c r="W103" s="90"/>
      <c r="X103" s="90"/>
      <c r="Y103" s="90"/>
      <c r="Z103" s="90"/>
      <c r="AA103" s="90"/>
      <c r="AB103" s="90"/>
      <c r="AC103" s="90"/>
      <c r="AD103" s="90"/>
    </row>
    <row r="104" ht="11.25" customHeight="1">
      <c r="A104" s="90"/>
      <c r="B104" s="90"/>
      <c r="C104" s="158"/>
      <c r="D104" s="90"/>
      <c r="E104" s="90"/>
      <c r="F104" s="159"/>
      <c r="G104" s="90"/>
      <c r="H104" s="160"/>
      <c r="I104" s="90"/>
      <c r="J104" s="90"/>
      <c r="K104" s="156"/>
      <c r="L104" s="90"/>
      <c r="M104" s="90"/>
      <c r="N104" s="90"/>
      <c r="O104" s="90"/>
      <c r="P104" s="90"/>
      <c r="Q104" s="90"/>
      <c r="R104" s="90"/>
      <c r="S104" s="90"/>
      <c r="T104" s="90"/>
      <c r="U104" s="90"/>
      <c r="V104" s="90"/>
      <c r="W104" s="90"/>
      <c r="X104" s="90"/>
      <c r="Y104" s="90"/>
      <c r="Z104" s="90"/>
      <c r="AA104" s="90"/>
      <c r="AB104" s="90"/>
      <c r="AC104" s="90"/>
      <c r="AD104" s="90"/>
    </row>
    <row r="105" ht="11.25" customHeight="1">
      <c r="A105" s="90"/>
      <c r="B105" s="90"/>
      <c r="C105" s="158"/>
      <c r="D105" s="90"/>
      <c r="E105" s="90"/>
      <c r="F105" s="159"/>
      <c r="G105" s="90"/>
      <c r="H105" s="160"/>
      <c r="I105" s="90"/>
      <c r="J105" s="90"/>
      <c r="K105" s="156"/>
      <c r="L105" s="90"/>
      <c r="M105" s="90"/>
      <c r="N105" s="90"/>
      <c r="O105" s="90"/>
      <c r="P105" s="90"/>
      <c r="Q105" s="90"/>
      <c r="R105" s="90"/>
      <c r="S105" s="90"/>
      <c r="T105" s="90"/>
      <c r="U105" s="90"/>
      <c r="V105" s="90"/>
      <c r="W105" s="90"/>
      <c r="X105" s="90"/>
      <c r="Y105" s="90"/>
      <c r="Z105" s="90"/>
      <c r="AA105" s="90"/>
      <c r="AB105" s="90"/>
      <c r="AC105" s="90"/>
      <c r="AD105" s="90"/>
    </row>
    <row r="106" ht="11.25" customHeight="1">
      <c r="A106" s="90"/>
      <c r="B106" s="90"/>
      <c r="C106" s="158"/>
      <c r="D106" s="90"/>
      <c r="E106" s="90"/>
      <c r="F106" s="159"/>
      <c r="G106" s="90"/>
      <c r="H106" s="160"/>
      <c r="I106" s="90"/>
      <c r="J106" s="90"/>
      <c r="K106" s="156"/>
      <c r="L106" s="90"/>
      <c r="M106" s="90"/>
      <c r="N106" s="90"/>
      <c r="O106" s="90"/>
      <c r="P106" s="90"/>
      <c r="Q106" s="90"/>
      <c r="R106" s="90"/>
      <c r="S106" s="90"/>
      <c r="T106" s="90"/>
      <c r="U106" s="90"/>
      <c r="V106" s="90"/>
      <c r="W106" s="90"/>
      <c r="X106" s="90"/>
      <c r="Y106" s="90"/>
      <c r="Z106" s="90"/>
      <c r="AA106" s="90"/>
      <c r="AB106" s="90"/>
      <c r="AC106" s="90"/>
      <c r="AD106" s="90"/>
    </row>
    <row r="107" ht="11.25" customHeight="1">
      <c r="A107" s="90"/>
      <c r="B107" s="90"/>
      <c r="C107" s="158"/>
      <c r="D107" s="90"/>
      <c r="E107" s="90"/>
      <c r="F107" s="159"/>
      <c r="G107" s="90"/>
      <c r="H107" s="160"/>
      <c r="I107" s="90"/>
      <c r="J107" s="90"/>
      <c r="K107" s="156"/>
      <c r="L107" s="90"/>
      <c r="M107" s="90"/>
      <c r="N107" s="90"/>
      <c r="O107" s="90"/>
      <c r="P107" s="90"/>
      <c r="Q107" s="90"/>
      <c r="R107" s="90"/>
      <c r="S107" s="90"/>
      <c r="T107" s="90"/>
      <c r="U107" s="90"/>
      <c r="V107" s="90"/>
      <c r="W107" s="90"/>
      <c r="X107" s="90"/>
      <c r="Y107" s="90"/>
      <c r="Z107" s="90"/>
      <c r="AA107" s="90"/>
      <c r="AB107" s="90"/>
      <c r="AC107" s="90"/>
      <c r="AD107" s="90"/>
    </row>
    <row r="108" ht="11.25" customHeight="1">
      <c r="A108" s="90"/>
      <c r="B108" s="90"/>
      <c r="C108" s="158"/>
      <c r="D108" s="90"/>
      <c r="E108" s="90"/>
      <c r="F108" s="159"/>
      <c r="G108" s="90"/>
      <c r="H108" s="160"/>
      <c r="I108" s="90"/>
      <c r="J108" s="90"/>
      <c r="K108" s="156"/>
      <c r="L108" s="90"/>
      <c r="M108" s="90"/>
      <c r="N108" s="90"/>
      <c r="O108" s="90"/>
      <c r="P108" s="90"/>
      <c r="Q108" s="90"/>
      <c r="R108" s="90"/>
      <c r="S108" s="90"/>
      <c r="T108" s="90"/>
      <c r="U108" s="90"/>
      <c r="V108" s="90"/>
      <c r="W108" s="90"/>
      <c r="X108" s="90"/>
      <c r="Y108" s="90"/>
      <c r="Z108" s="90"/>
      <c r="AA108" s="90"/>
      <c r="AB108" s="90"/>
      <c r="AC108" s="90"/>
      <c r="AD108" s="90"/>
    </row>
    <row r="109" ht="11.25" customHeight="1">
      <c r="A109" s="90"/>
      <c r="B109" s="90"/>
      <c r="C109" s="158"/>
      <c r="D109" s="90"/>
      <c r="E109" s="90"/>
      <c r="F109" s="159"/>
      <c r="G109" s="90"/>
      <c r="H109" s="160"/>
      <c r="I109" s="90"/>
      <c r="J109" s="90"/>
      <c r="K109" s="156"/>
      <c r="L109" s="90"/>
      <c r="M109" s="90"/>
      <c r="N109" s="90"/>
      <c r="O109" s="90"/>
      <c r="P109" s="90"/>
      <c r="Q109" s="90"/>
      <c r="R109" s="90"/>
      <c r="S109" s="90"/>
      <c r="T109" s="90"/>
      <c r="U109" s="90"/>
      <c r="V109" s="90"/>
      <c r="W109" s="90"/>
      <c r="X109" s="90"/>
      <c r="Y109" s="90"/>
      <c r="Z109" s="90"/>
      <c r="AA109" s="90"/>
      <c r="AB109" s="90"/>
      <c r="AC109" s="90"/>
      <c r="AD109" s="90"/>
    </row>
    <row r="110" ht="11.25" customHeight="1">
      <c r="A110" s="90"/>
      <c r="B110" s="90"/>
      <c r="C110" s="158"/>
      <c r="D110" s="90"/>
      <c r="E110" s="90"/>
      <c r="F110" s="159"/>
      <c r="G110" s="90"/>
      <c r="H110" s="160"/>
      <c r="I110" s="90"/>
      <c r="J110" s="90"/>
      <c r="K110" s="156"/>
      <c r="L110" s="90"/>
      <c r="M110" s="90"/>
      <c r="N110" s="90"/>
      <c r="O110" s="90"/>
      <c r="P110" s="90"/>
      <c r="Q110" s="90"/>
      <c r="R110" s="90"/>
      <c r="S110" s="90"/>
      <c r="T110" s="90"/>
      <c r="U110" s="90"/>
      <c r="V110" s="90"/>
      <c r="W110" s="90"/>
      <c r="X110" s="90"/>
      <c r="Y110" s="90"/>
      <c r="Z110" s="90"/>
      <c r="AA110" s="90"/>
      <c r="AB110" s="90"/>
      <c r="AC110" s="90"/>
      <c r="AD110" s="90"/>
    </row>
    <row r="111" ht="11.25" customHeight="1">
      <c r="A111" s="90"/>
      <c r="B111" s="90"/>
      <c r="C111" s="158"/>
      <c r="D111" s="90"/>
      <c r="E111" s="90"/>
      <c r="F111" s="159"/>
      <c r="G111" s="90"/>
      <c r="H111" s="160"/>
      <c r="I111" s="90"/>
      <c r="J111" s="90"/>
      <c r="K111" s="156"/>
      <c r="L111" s="90"/>
      <c r="M111" s="90"/>
      <c r="N111" s="90"/>
      <c r="O111" s="90"/>
      <c r="P111" s="90"/>
      <c r="Q111" s="90"/>
      <c r="R111" s="90"/>
      <c r="S111" s="90"/>
      <c r="T111" s="90"/>
      <c r="U111" s="90"/>
      <c r="V111" s="90"/>
      <c r="W111" s="90"/>
      <c r="X111" s="90"/>
      <c r="Y111" s="90"/>
      <c r="Z111" s="90"/>
      <c r="AA111" s="90"/>
      <c r="AB111" s="90"/>
      <c r="AC111" s="90"/>
      <c r="AD111" s="90"/>
    </row>
    <row r="112" ht="11.25" customHeight="1">
      <c r="A112" s="90"/>
      <c r="B112" s="90"/>
      <c r="C112" s="158"/>
      <c r="D112" s="90"/>
      <c r="E112" s="90"/>
      <c r="F112" s="159"/>
      <c r="G112" s="90"/>
      <c r="H112" s="160"/>
      <c r="I112" s="90"/>
      <c r="J112" s="90"/>
      <c r="K112" s="156"/>
      <c r="L112" s="90"/>
      <c r="M112" s="90"/>
      <c r="N112" s="90"/>
      <c r="O112" s="90"/>
      <c r="P112" s="90"/>
      <c r="Q112" s="90"/>
      <c r="R112" s="90"/>
      <c r="S112" s="90"/>
      <c r="T112" s="90"/>
      <c r="U112" s="90"/>
      <c r="V112" s="90"/>
      <c r="W112" s="90"/>
      <c r="X112" s="90"/>
      <c r="Y112" s="90"/>
      <c r="Z112" s="90"/>
      <c r="AA112" s="90"/>
      <c r="AB112" s="90"/>
      <c r="AC112" s="90"/>
      <c r="AD112" s="90"/>
    </row>
    <row r="113" ht="11.25" customHeight="1">
      <c r="A113" s="90"/>
      <c r="B113" s="90"/>
      <c r="C113" s="158"/>
      <c r="D113" s="90"/>
      <c r="E113" s="90"/>
      <c r="F113" s="159"/>
      <c r="G113" s="90"/>
      <c r="H113" s="160"/>
      <c r="I113" s="90"/>
      <c r="J113" s="90"/>
      <c r="K113" s="156"/>
      <c r="L113" s="90"/>
      <c r="M113" s="90"/>
      <c r="N113" s="90"/>
      <c r="O113" s="90"/>
      <c r="P113" s="90"/>
      <c r="Q113" s="90"/>
      <c r="R113" s="90"/>
      <c r="S113" s="90"/>
      <c r="T113" s="90"/>
      <c r="U113" s="90"/>
      <c r="V113" s="90"/>
      <c r="W113" s="90"/>
      <c r="X113" s="90"/>
      <c r="Y113" s="90"/>
      <c r="Z113" s="90"/>
      <c r="AA113" s="90"/>
      <c r="AB113" s="90"/>
      <c r="AC113" s="90"/>
      <c r="AD113" s="90"/>
    </row>
    <row r="114" ht="11.25" customHeight="1">
      <c r="A114" s="90"/>
      <c r="B114" s="90"/>
      <c r="C114" s="158"/>
      <c r="D114" s="90"/>
      <c r="E114" s="90"/>
      <c r="F114" s="159"/>
      <c r="G114" s="90"/>
      <c r="H114" s="160"/>
      <c r="I114" s="90"/>
      <c r="J114" s="90"/>
      <c r="K114" s="156"/>
      <c r="L114" s="90"/>
      <c r="M114" s="90"/>
      <c r="N114" s="90"/>
      <c r="O114" s="90"/>
      <c r="P114" s="90"/>
      <c r="Q114" s="90"/>
      <c r="R114" s="90"/>
      <c r="S114" s="90"/>
      <c r="T114" s="90"/>
      <c r="U114" s="90"/>
      <c r="V114" s="90"/>
      <c r="W114" s="90"/>
      <c r="X114" s="90"/>
      <c r="Y114" s="90"/>
      <c r="Z114" s="90"/>
      <c r="AA114" s="90"/>
      <c r="AB114" s="90"/>
      <c r="AC114" s="90"/>
      <c r="AD114" s="90"/>
    </row>
    <row r="115" ht="11.25" customHeight="1">
      <c r="A115" s="90"/>
      <c r="B115" s="90"/>
      <c r="C115" s="158"/>
      <c r="D115" s="90"/>
      <c r="E115" s="90"/>
      <c r="F115" s="159"/>
      <c r="G115" s="90"/>
      <c r="H115" s="160"/>
      <c r="I115" s="90"/>
      <c r="J115" s="90"/>
      <c r="K115" s="156"/>
      <c r="L115" s="90"/>
      <c r="M115" s="90"/>
      <c r="N115" s="90"/>
      <c r="O115" s="90"/>
      <c r="P115" s="90"/>
      <c r="Q115" s="90"/>
      <c r="R115" s="90"/>
      <c r="S115" s="90"/>
      <c r="T115" s="90"/>
      <c r="U115" s="90"/>
      <c r="V115" s="90"/>
      <c r="W115" s="90"/>
      <c r="X115" s="90"/>
      <c r="Y115" s="90"/>
      <c r="Z115" s="90"/>
      <c r="AA115" s="90"/>
      <c r="AB115" s="90"/>
      <c r="AC115" s="90"/>
      <c r="AD115" s="90"/>
    </row>
    <row r="116" ht="11.25" customHeight="1">
      <c r="A116" s="90"/>
      <c r="B116" s="90"/>
      <c r="C116" s="158"/>
      <c r="D116" s="90"/>
      <c r="E116" s="90"/>
      <c r="F116" s="159"/>
      <c r="G116" s="90"/>
      <c r="H116" s="160"/>
      <c r="I116" s="90"/>
      <c r="J116" s="90"/>
      <c r="K116" s="156"/>
      <c r="L116" s="90"/>
      <c r="M116" s="90"/>
      <c r="N116" s="90"/>
      <c r="O116" s="90"/>
      <c r="P116" s="90"/>
      <c r="Q116" s="90"/>
      <c r="R116" s="90"/>
      <c r="S116" s="90"/>
      <c r="T116" s="90"/>
      <c r="U116" s="90"/>
      <c r="V116" s="90"/>
      <c r="W116" s="90"/>
      <c r="X116" s="90"/>
      <c r="Y116" s="90"/>
      <c r="Z116" s="90"/>
      <c r="AA116" s="90"/>
      <c r="AB116" s="90"/>
      <c r="AC116" s="90"/>
      <c r="AD116" s="90"/>
    </row>
    <row r="117" ht="11.25" customHeight="1">
      <c r="A117" s="90"/>
      <c r="B117" s="90"/>
      <c r="C117" s="158"/>
      <c r="D117" s="90"/>
      <c r="E117" s="90"/>
      <c r="F117" s="159"/>
      <c r="G117" s="90"/>
      <c r="H117" s="160"/>
      <c r="I117" s="90"/>
      <c r="J117" s="90"/>
      <c r="K117" s="156"/>
      <c r="L117" s="90"/>
      <c r="M117" s="90"/>
      <c r="N117" s="90"/>
      <c r="O117" s="90"/>
      <c r="P117" s="90"/>
      <c r="Q117" s="90"/>
      <c r="R117" s="90"/>
      <c r="S117" s="90"/>
      <c r="T117" s="90"/>
      <c r="U117" s="90"/>
      <c r="V117" s="90"/>
      <c r="W117" s="90"/>
      <c r="X117" s="90"/>
      <c r="Y117" s="90"/>
      <c r="Z117" s="90"/>
      <c r="AA117" s="90"/>
      <c r="AB117" s="90"/>
      <c r="AC117" s="90"/>
      <c r="AD117" s="90"/>
    </row>
    <row r="118" ht="11.25" customHeight="1">
      <c r="A118" s="90"/>
      <c r="B118" s="90"/>
      <c r="C118" s="158"/>
      <c r="D118" s="90"/>
      <c r="E118" s="90"/>
      <c r="F118" s="159"/>
      <c r="G118" s="90"/>
      <c r="H118" s="160"/>
      <c r="I118" s="90"/>
      <c r="J118" s="90"/>
      <c r="K118" s="156"/>
      <c r="L118" s="90"/>
      <c r="M118" s="90"/>
      <c r="N118" s="90"/>
      <c r="O118" s="90"/>
      <c r="P118" s="90"/>
      <c r="Q118" s="90"/>
      <c r="R118" s="90"/>
      <c r="S118" s="90"/>
      <c r="T118" s="90"/>
      <c r="U118" s="90"/>
      <c r="V118" s="90"/>
      <c r="W118" s="90"/>
      <c r="X118" s="90"/>
      <c r="Y118" s="90"/>
      <c r="Z118" s="90"/>
      <c r="AA118" s="90"/>
      <c r="AB118" s="90"/>
      <c r="AC118" s="90"/>
      <c r="AD118" s="90"/>
    </row>
    <row r="119" ht="11.25" customHeight="1">
      <c r="A119" s="90"/>
      <c r="B119" s="90"/>
      <c r="C119" s="158"/>
      <c r="D119" s="90"/>
      <c r="E119" s="90"/>
      <c r="F119" s="159"/>
      <c r="G119" s="90"/>
      <c r="H119" s="160"/>
      <c r="I119" s="90"/>
      <c r="J119" s="90"/>
      <c r="K119" s="156"/>
      <c r="L119" s="90"/>
      <c r="M119" s="90"/>
      <c r="N119" s="90"/>
      <c r="O119" s="90"/>
      <c r="P119" s="90"/>
      <c r="Q119" s="90"/>
      <c r="R119" s="90"/>
      <c r="S119" s="90"/>
      <c r="T119" s="90"/>
      <c r="U119" s="90"/>
      <c r="V119" s="90"/>
      <c r="W119" s="90"/>
      <c r="X119" s="90"/>
      <c r="Y119" s="90"/>
      <c r="Z119" s="90"/>
      <c r="AA119" s="90"/>
      <c r="AB119" s="90"/>
      <c r="AC119" s="90"/>
      <c r="AD119" s="90"/>
    </row>
    <row r="120" ht="11.25" customHeight="1">
      <c r="A120" s="90"/>
      <c r="B120" s="90"/>
      <c r="C120" s="158"/>
      <c r="D120" s="90"/>
      <c r="E120" s="90"/>
      <c r="F120" s="159"/>
      <c r="G120" s="90"/>
      <c r="H120" s="160"/>
      <c r="I120" s="90"/>
      <c r="J120" s="90"/>
      <c r="K120" s="156"/>
      <c r="L120" s="90"/>
      <c r="M120" s="90"/>
      <c r="N120" s="90"/>
      <c r="O120" s="90"/>
      <c r="P120" s="90"/>
      <c r="Q120" s="90"/>
      <c r="R120" s="90"/>
      <c r="S120" s="90"/>
      <c r="T120" s="90"/>
      <c r="U120" s="90"/>
      <c r="V120" s="90"/>
      <c r="W120" s="90"/>
      <c r="X120" s="90"/>
      <c r="Y120" s="90"/>
      <c r="Z120" s="90"/>
      <c r="AA120" s="90"/>
      <c r="AB120" s="90"/>
      <c r="AC120" s="90"/>
      <c r="AD120" s="90"/>
    </row>
    <row r="121" ht="11.25" customHeight="1">
      <c r="A121" s="90"/>
      <c r="B121" s="90"/>
      <c r="C121" s="158"/>
      <c r="D121" s="90"/>
      <c r="E121" s="90"/>
      <c r="F121" s="159"/>
      <c r="G121" s="90"/>
      <c r="H121" s="160"/>
      <c r="I121" s="90"/>
      <c r="J121" s="90"/>
      <c r="K121" s="156"/>
      <c r="L121" s="90"/>
      <c r="M121" s="90"/>
      <c r="N121" s="90"/>
      <c r="O121" s="90"/>
      <c r="P121" s="90"/>
      <c r="Q121" s="90"/>
      <c r="R121" s="90"/>
      <c r="S121" s="90"/>
      <c r="T121" s="90"/>
      <c r="U121" s="90"/>
      <c r="V121" s="90"/>
      <c r="W121" s="90"/>
      <c r="X121" s="90"/>
      <c r="Y121" s="90"/>
      <c r="Z121" s="90"/>
      <c r="AA121" s="90"/>
      <c r="AB121" s="90"/>
      <c r="AC121" s="90"/>
      <c r="AD121" s="90"/>
    </row>
    <row r="122" ht="11.25" customHeight="1">
      <c r="A122" s="90"/>
      <c r="B122" s="90"/>
      <c r="C122" s="158"/>
      <c r="D122" s="90"/>
      <c r="E122" s="90"/>
      <c r="F122" s="159"/>
      <c r="G122" s="90"/>
      <c r="H122" s="160"/>
      <c r="I122" s="90"/>
      <c r="J122" s="90"/>
      <c r="K122" s="156"/>
      <c r="L122" s="90"/>
      <c r="M122" s="90"/>
      <c r="N122" s="90"/>
      <c r="O122" s="90"/>
      <c r="P122" s="90"/>
      <c r="Q122" s="90"/>
      <c r="R122" s="90"/>
      <c r="S122" s="90"/>
      <c r="T122" s="90"/>
      <c r="U122" s="90"/>
      <c r="V122" s="90"/>
      <c r="W122" s="90"/>
      <c r="X122" s="90"/>
      <c r="Y122" s="90"/>
      <c r="Z122" s="90"/>
      <c r="AA122" s="90"/>
      <c r="AB122" s="90"/>
      <c r="AC122" s="90"/>
      <c r="AD122" s="90"/>
    </row>
    <row r="123" ht="11.25" customHeight="1">
      <c r="A123" s="90"/>
      <c r="B123" s="90"/>
      <c r="C123" s="158"/>
      <c r="D123" s="90"/>
      <c r="E123" s="90"/>
      <c r="F123" s="159"/>
      <c r="G123" s="90"/>
      <c r="H123" s="160"/>
      <c r="I123" s="90"/>
      <c r="J123" s="90"/>
      <c r="K123" s="156"/>
      <c r="L123" s="90"/>
      <c r="M123" s="90"/>
      <c r="N123" s="90"/>
      <c r="O123" s="90"/>
      <c r="P123" s="90"/>
      <c r="Q123" s="90"/>
      <c r="R123" s="90"/>
      <c r="S123" s="90"/>
      <c r="T123" s="90"/>
      <c r="U123" s="90"/>
      <c r="V123" s="90"/>
      <c r="W123" s="90"/>
      <c r="X123" s="90"/>
      <c r="Y123" s="90"/>
      <c r="Z123" s="90"/>
      <c r="AA123" s="90"/>
      <c r="AB123" s="90"/>
      <c r="AC123" s="90"/>
      <c r="AD123" s="90"/>
    </row>
    <row r="124" ht="11.25" customHeight="1">
      <c r="A124" s="90"/>
      <c r="B124" s="90"/>
      <c r="C124" s="158"/>
      <c r="D124" s="90"/>
      <c r="E124" s="90"/>
      <c r="F124" s="159"/>
      <c r="G124" s="90"/>
      <c r="H124" s="160"/>
      <c r="I124" s="90"/>
      <c r="J124" s="90"/>
      <c r="K124" s="156"/>
      <c r="L124" s="90"/>
      <c r="M124" s="90"/>
      <c r="N124" s="90"/>
      <c r="O124" s="90"/>
      <c r="P124" s="90"/>
      <c r="Q124" s="90"/>
      <c r="R124" s="90"/>
      <c r="S124" s="90"/>
      <c r="T124" s="90"/>
      <c r="U124" s="90"/>
      <c r="V124" s="90"/>
      <c r="W124" s="90"/>
      <c r="X124" s="90"/>
      <c r="Y124" s="90"/>
      <c r="Z124" s="90"/>
      <c r="AA124" s="90"/>
      <c r="AB124" s="90"/>
      <c r="AC124" s="90"/>
      <c r="AD124" s="90"/>
    </row>
    <row r="125" ht="11.25" customHeight="1">
      <c r="A125" s="90"/>
      <c r="B125" s="90"/>
      <c r="C125" s="158"/>
      <c r="D125" s="90"/>
      <c r="E125" s="90"/>
      <c r="F125" s="159"/>
      <c r="G125" s="90"/>
      <c r="H125" s="160"/>
      <c r="I125" s="90"/>
      <c r="J125" s="90"/>
      <c r="K125" s="156"/>
      <c r="L125" s="90"/>
      <c r="M125" s="90"/>
      <c r="N125" s="90"/>
      <c r="O125" s="90"/>
      <c r="P125" s="90"/>
      <c r="Q125" s="90"/>
      <c r="R125" s="90"/>
      <c r="S125" s="90"/>
      <c r="T125" s="90"/>
      <c r="U125" s="90"/>
      <c r="V125" s="90"/>
      <c r="W125" s="90"/>
      <c r="X125" s="90"/>
      <c r="Y125" s="90"/>
      <c r="Z125" s="90"/>
      <c r="AA125" s="90"/>
      <c r="AB125" s="90"/>
      <c r="AC125" s="90"/>
      <c r="AD125" s="90"/>
    </row>
    <row r="126" ht="11.25" customHeight="1">
      <c r="A126" s="90"/>
      <c r="B126" s="90"/>
      <c r="C126" s="158"/>
      <c r="D126" s="90"/>
      <c r="E126" s="90"/>
      <c r="F126" s="159"/>
      <c r="G126" s="90"/>
      <c r="H126" s="160"/>
      <c r="I126" s="90"/>
      <c r="J126" s="90"/>
      <c r="K126" s="156"/>
      <c r="L126" s="90"/>
      <c r="M126" s="90"/>
      <c r="N126" s="90"/>
      <c r="O126" s="90"/>
      <c r="P126" s="90"/>
      <c r="Q126" s="90"/>
      <c r="R126" s="90"/>
      <c r="S126" s="90"/>
      <c r="T126" s="90"/>
      <c r="U126" s="90"/>
      <c r="V126" s="90"/>
      <c r="W126" s="90"/>
      <c r="X126" s="90"/>
      <c r="Y126" s="90"/>
      <c r="Z126" s="90"/>
      <c r="AA126" s="90"/>
      <c r="AB126" s="90"/>
      <c r="AC126" s="90"/>
      <c r="AD126" s="90"/>
    </row>
    <row r="127" ht="11.25" customHeight="1">
      <c r="A127" s="90"/>
      <c r="B127" s="90"/>
      <c r="C127" s="158"/>
      <c r="D127" s="90"/>
      <c r="E127" s="90"/>
      <c r="F127" s="159"/>
      <c r="G127" s="90"/>
      <c r="H127" s="160"/>
      <c r="I127" s="90"/>
      <c r="J127" s="90"/>
      <c r="K127" s="156"/>
      <c r="L127" s="90"/>
      <c r="M127" s="90"/>
      <c r="N127" s="90"/>
      <c r="O127" s="90"/>
      <c r="P127" s="90"/>
      <c r="Q127" s="90"/>
      <c r="R127" s="90"/>
      <c r="S127" s="90"/>
      <c r="T127" s="90"/>
      <c r="U127" s="90"/>
      <c r="V127" s="90"/>
      <c r="W127" s="90"/>
      <c r="X127" s="90"/>
      <c r="Y127" s="90"/>
      <c r="Z127" s="90"/>
      <c r="AA127" s="90"/>
      <c r="AB127" s="90"/>
      <c r="AC127" s="90"/>
      <c r="AD127" s="90"/>
    </row>
    <row r="128" ht="11.25" customHeight="1">
      <c r="A128" s="90"/>
      <c r="B128" s="90"/>
      <c r="C128" s="158"/>
      <c r="D128" s="90"/>
      <c r="E128" s="90"/>
      <c r="F128" s="159"/>
      <c r="G128" s="90"/>
      <c r="H128" s="160"/>
      <c r="I128" s="90"/>
      <c r="J128" s="90"/>
      <c r="K128" s="156"/>
      <c r="L128" s="90"/>
      <c r="M128" s="90"/>
      <c r="N128" s="90"/>
      <c r="O128" s="90"/>
      <c r="P128" s="90"/>
      <c r="Q128" s="90"/>
      <c r="R128" s="90"/>
      <c r="S128" s="90"/>
      <c r="T128" s="90"/>
      <c r="U128" s="90"/>
      <c r="V128" s="90"/>
      <c r="W128" s="90"/>
      <c r="X128" s="90"/>
      <c r="Y128" s="90"/>
      <c r="Z128" s="90"/>
      <c r="AA128" s="90"/>
      <c r="AB128" s="90"/>
      <c r="AC128" s="90"/>
      <c r="AD128" s="90"/>
    </row>
    <row r="129" ht="11.25" customHeight="1">
      <c r="A129" s="90"/>
      <c r="B129" s="90"/>
      <c r="C129" s="158"/>
      <c r="D129" s="90"/>
      <c r="E129" s="90"/>
      <c r="F129" s="159"/>
      <c r="G129" s="90"/>
      <c r="H129" s="160"/>
      <c r="I129" s="90"/>
      <c r="J129" s="90"/>
      <c r="K129" s="156"/>
      <c r="L129" s="90"/>
      <c r="M129" s="90"/>
      <c r="N129" s="90"/>
      <c r="O129" s="90"/>
      <c r="P129" s="90"/>
      <c r="Q129" s="90"/>
      <c r="R129" s="90"/>
      <c r="S129" s="90"/>
      <c r="T129" s="90"/>
      <c r="U129" s="90"/>
      <c r="V129" s="90"/>
      <c r="W129" s="90"/>
      <c r="X129" s="90"/>
      <c r="Y129" s="90"/>
      <c r="Z129" s="90"/>
      <c r="AA129" s="90"/>
      <c r="AB129" s="90"/>
      <c r="AC129" s="90"/>
      <c r="AD129" s="90"/>
    </row>
    <row r="130" ht="11.25" customHeight="1">
      <c r="A130" s="90"/>
      <c r="B130" s="90"/>
      <c r="C130" s="158"/>
      <c r="D130" s="90"/>
      <c r="E130" s="90"/>
      <c r="F130" s="159"/>
      <c r="G130" s="90"/>
      <c r="H130" s="160"/>
      <c r="I130" s="90"/>
      <c r="J130" s="90"/>
      <c r="K130" s="156"/>
      <c r="L130" s="90"/>
      <c r="M130" s="90"/>
      <c r="N130" s="90"/>
      <c r="O130" s="90"/>
      <c r="P130" s="90"/>
      <c r="Q130" s="90"/>
      <c r="R130" s="90"/>
      <c r="S130" s="90"/>
      <c r="T130" s="90"/>
      <c r="U130" s="90"/>
      <c r="V130" s="90"/>
      <c r="W130" s="90"/>
      <c r="X130" s="90"/>
      <c r="Y130" s="90"/>
      <c r="Z130" s="90"/>
      <c r="AA130" s="90"/>
      <c r="AB130" s="90"/>
      <c r="AC130" s="90"/>
      <c r="AD130" s="90"/>
    </row>
    <row r="131" ht="11.25" customHeight="1">
      <c r="A131" s="90"/>
      <c r="B131" s="90"/>
      <c r="C131" s="158"/>
      <c r="D131" s="90"/>
      <c r="E131" s="90"/>
      <c r="F131" s="159"/>
      <c r="G131" s="90"/>
      <c r="H131" s="160"/>
      <c r="I131" s="90"/>
      <c r="J131" s="90"/>
      <c r="K131" s="156"/>
      <c r="L131" s="90"/>
      <c r="M131" s="90"/>
      <c r="N131" s="90"/>
      <c r="O131" s="90"/>
      <c r="P131" s="90"/>
      <c r="Q131" s="90"/>
      <c r="R131" s="90"/>
      <c r="S131" s="90"/>
      <c r="T131" s="90"/>
      <c r="U131" s="90"/>
      <c r="V131" s="90"/>
      <c r="W131" s="90"/>
      <c r="X131" s="90"/>
      <c r="Y131" s="90"/>
      <c r="Z131" s="90"/>
      <c r="AA131" s="90"/>
      <c r="AB131" s="90"/>
      <c r="AC131" s="90"/>
      <c r="AD131" s="90"/>
    </row>
    <row r="132" ht="11.25" customHeight="1">
      <c r="A132" s="90"/>
      <c r="B132" s="90"/>
      <c r="C132" s="158"/>
      <c r="D132" s="90"/>
      <c r="E132" s="90"/>
      <c r="F132" s="159"/>
      <c r="G132" s="90"/>
      <c r="H132" s="160"/>
      <c r="I132" s="90"/>
      <c r="J132" s="90"/>
      <c r="K132" s="156"/>
      <c r="L132" s="90"/>
      <c r="M132" s="90"/>
      <c r="N132" s="90"/>
      <c r="O132" s="90"/>
      <c r="P132" s="90"/>
      <c r="Q132" s="90"/>
      <c r="R132" s="90"/>
      <c r="S132" s="90"/>
      <c r="T132" s="90"/>
      <c r="U132" s="90"/>
      <c r="V132" s="90"/>
      <c r="W132" s="90"/>
      <c r="X132" s="90"/>
      <c r="Y132" s="90"/>
      <c r="Z132" s="90"/>
      <c r="AA132" s="90"/>
      <c r="AB132" s="90"/>
      <c r="AC132" s="90"/>
      <c r="AD132" s="90"/>
    </row>
    <row r="133" ht="11.25" customHeight="1">
      <c r="A133" s="90"/>
      <c r="B133" s="90"/>
      <c r="C133" s="158"/>
      <c r="D133" s="90"/>
      <c r="E133" s="90"/>
      <c r="F133" s="159"/>
      <c r="G133" s="90"/>
      <c r="H133" s="160"/>
      <c r="I133" s="90"/>
      <c r="J133" s="90"/>
      <c r="K133" s="156"/>
      <c r="L133" s="90"/>
      <c r="M133" s="90"/>
      <c r="N133" s="90"/>
      <c r="O133" s="90"/>
      <c r="P133" s="90"/>
      <c r="Q133" s="90"/>
      <c r="R133" s="90"/>
      <c r="S133" s="90"/>
      <c r="T133" s="90"/>
      <c r="U133" s="90"/>
      <c r="V133" s="90"/>
      <c r="W133" s="90"/>
      <c r="X133" s="90"/>
      <c r="Y133" s="90"/>
      <c r="Z133" s="90"/>
      <c r="AA133" s="90"/>
      <c r="AB133" s="90"/>
      <c r="AC133" s="90"/>
      <c r="AD133" s="90"/>
    </row>
    <row r="134" ht="11.25" customHeight="1">
      <c r="A134" s="90"/>
      <c r="B134" s="90"/>
      <c r="C134" s="158"/>
      <c r="D134" s="90"/>
      <c r="E134" s="90"/>
      <c r="F134" s="159"/>
      <c r="G134" s="90"/>
      <c r="H134" s="160"/>
      <c r="I134" s="90"/>
      <c r="J134" s="90"/>
      <c r="K134" s="156"/>
      <c r="L134" s="90"/>
      <c r="M134" s="90"/>
      <c r="N134" s="90"/>
      <c r="O134" s="90"/>
      <c r="P134" s="90"/>
      <c r="Q134" s="90"/>
      <c r="R134" s="90"/>
      <c r="S134" s="90"/>
      <c r="T134" s="90"/>
      <c r="U134" s="90"/>
      <c r="V134" s="90"/>
      <c r="W134" s="90"/>
      <c r="X134" s="90"/>
      <c r="Y134" s="90"/>
      <c r="Z134" s="90"/>
      <c r="AA134" s="90"/>
      <c r="AB134" s="90"/>
      <c r="AC134" s="90"/>
      <c r="AD134" s="90"/>
    </row>
    <row r="135" ht="11.25" customHeight="1">
      <c r="A135" s="90"/>
      <c r="B135" s="90"/>
      <c r="C135" s="158"/>
      <c r="D135" s="90"/>
      <c r="E135" s="90"/>
      <c r="F135" s="159"/>
      <c r="G135" s="90"/>
      <c r="H135" s="160"/>
      <c r="I135" s="90"/>
      <c r="J135" s="90"/>
      <c r="K135" s="156"/>
      <c r="L135" s="90"/>
      <c r="M135" s="90"/>
      <c r="N135" s="90"/>
      <c r="O135" s="90"/>
      <c r="P135" s="90"/>
      <c r="Q135" s="90"/>
      <c r="R135" s="90"/>
      <c r="S135" s="90"/>
      <c r="T135" s="90"/>
      <c r="U135" s="90"/>
      <c r="V135" s="90"/>
      <c r="W135" s="90"/>
      <c r="X135" s="90"/>
      <c r="Y135" s="90"/>
      <c r="Z135" s="90"/>
      <c r="AA135" s="90"/>
      <c r="AB135" s="90"/>
      <c r="AC135" s="90"/>
      <c r="AD135" s="90"/>
    </row>
    <row r="136" ht="11.25" customHeight="1">
      <c r="A136" s="90"/>
      <c r="B136" s="90"/>
      <c r="C136" s="158"/>
      <c r="D136" s="90"/>
      <c r="E136" s="90"/>
      <c r="F136" s="159"/>
      <c r="G136" s="90"/>
      <c r="H136" s="160"/>
      <c r="I136" s="90"/>
      <c r="J136" s="90"/>
      <c r="K136" s="156"/>
      <c r="L136" s="90"/>
      <c r="M136" s="90"/>
      <c r="N136" s="90"/>
      <c r="O136" s="90"/>
      <c r="P136" s="90"/>
      <c r="Q136" s="90"/>
      <c r="R136" s="90"/>
      <c r="S136" s="90"/>
      <c r="T136" s="90"/>
      <c r="U136" s="90"/>
      <c r="V136" s="90"/>
      <c r="W136" s="90"/>
      <c r="X136" s="90"/>
      <c r="Y136" s="90"/>
      <c r="Z136" s="90"/>
      <c r="AA136" s="90"/>
      <c r="AB136" s="90"/>
      <c r="AC136" s="90"/>
      <c r="AD136" s="90"/>
    </row>
    <row r="137" ht="11.25" customHeight="1">
      <c r="A137" s="90"/>
      <c r="B137" s="90"/>
      <c r="C137" s="158"/>
      <c r="D137" s="90"/>
      <c r="E137" s="90"/>
      <c r="F137" s="159"/>
      <c r="G137" s="90"/>
      <c r="H137" s="160"/>
      <c r="I137" s="90"/>
      <c r="J137" s="90"/>
      <c r="K137" s="156"/>
      <c r="L137" s="90"/>
      <c r="M137" s="90"/>
      <c r="N137" s="90"/>
      <c r="O137" s="90"/>
      <c r="P137" s="90"/>
      <c r="Q137" s="90"/>
      <c r="R137" s="90"/>
      <c r="S137" s="90"/>
      <c r="T137" s="90"/>
      <c r="U137" s="90"/>
      <c r="V137" s="90"/>
      <c r="W137" s="90"/>
      <c r="X137" s="90"/>
      <c r="Y137" s="90"/>
      <c r="Z137" s="90"/>
      <c r="AA137" s="90"/>
      <c r="AB137" s="90"/>
      <c r="AC137" s="90"/>
      <c r="AD137" s="90"/>
    </row>
    <row r="138" ht="11.25" customHeight="1">
      <c r="A138" s="90"/>
      <c r="B138" s="90"/>
      <c r="C138" s="158"/>
      <c r="D138" s="90"/>
      <c r="E138" s="90"/>
      <c r="F138" s="159"/>
      <c r="G138" s="90"/>
      <c r="H138" s="160"/>
      <c r="I138" s="90"/>
      <c r="J138" s="90"/>
      <c r="K138" s="156"/>
      <c r="L138" s="90"/>
      <c r="M138" s="90"/>
      <c r="N138" s="90"/>
      <c r="O138" s="90"/>
      <c r="P138" s="90"/>
      <c r="Q138" s="90"/>
      <c r="R138" s="90"/>
      <c r="S138" s="90"/>
      <c r="T138" s="90"/>
      <c r="U138" s="90"/>
      <c r="V138" s="90"/>
      <c r="W138" s="90"/>
      <c r="X138" s="90"/>
      <c r="Y138" s="90"/>
      <c r="Z138" s="90"/>
      <c r="AA138" s="90"/>
      <c r="AB138" s="90"/>
      <c r="AC138" s="90"/>
      <c r="AD138" s="90"/>
    </row>
    <row r="139" ht="11.25" customHeight="1">
      <c r="A139" s="90"/>
      <c r="B139" s="90"/>
      <c r="C139" s="158"/>
      <c r="D139" s="90"/>
      <c r="E139" s="90"/>
      <c r="F139" s="159"/>
      <c r="G139" s="90"/>
      <c r="H139" s="160"/>
      <c r="I139" s="90"/>
      <c r="J139" s="90"/>
      <c r="K139" s="156"/>
      <c r="L139" s="90"/>
      <c r="M139" s="90"/>
      <c r="N139" s="90"/>
      <c r="O139" s="90"/>
      <c r="P139" s="90"/>
      <c r="Q139" s="90"/>
      <c r="R139" s="90"/>
      <c r="S139" s="90"/>
      <c r="T139" s="90"/>
      <c r="U139" s="90"/>
      <c r="V139" s="90"/>
      <c r="W139" s="90"/>
      <c r="X139" s="90"/>
      <c r="Y139" s="90"/>
      <c r="Z139" s="90"/>
      <c r="AA139" s="90"/>
      <c r="AB139" s="90"/>
      <c r="AC139" s="90"/>
      <c r="AD139" s="90"/>
    </row>
    <row r="140" ht="11.25" customHeight="1">
      <c r="A140" s="90"/>
      <c r="B140" s="90"/>
      <c r="C140" s="158"/>
      <c r="D140" s="90"/>
      <c r="E140" s="90"/>
      <c r="F140" s="159"/>
      <c r="G140" s="90"/>
      <c r="H140" s="160"/>
      <c r="I140" s="90"/>
      <c r="J140" s="90"/>
      <c r="K140" s="156"/>
      <c r="L140" s="90"/>
      <c r="M140" s="90"/>
      <c r="N140" s="90"/>
      <c r="O140" s="90"/>
      <c r="P140" s="90"/>
      <c r="Q140" s="90"/>
      <c r="R140" s="90"/>
      <c r="S140" s="90"/>
      <c r="T140" s="90"/>
      <c r="U140" s="90"/>
      <c r="V140" s="90"/>
      <c r="W140" s="90"/>
      <c r="X140" s="90"/>
      <c r="Y140" s="90"/>
      <c r="Z140" s="90"/>
      <c r="AA140" s="90"/>
      <c r="AB140" s="90"/>
      <c r="AC140" s="90"/>
      <c r="AD140" s="90"/>
    </row>
    <row r="141" ht="11.25" customHeight="1">
      <c r="A141" s="90"/>
      <c r="B141" s="90"/>
      <c r="C141" s="158"/>
      <c r="D141" s="90"/>
      <c r="E141" s="90"/>
      <c r="F141" s="159"/>
      <c r="G141" s="90"/>
      <c r="H141" s="160"/>
      <c r="I141" s="90"/>
      <c r="J141" s="90"/>
      <c r="K141" s="156"/>
      <c r="L141" s="90"/>
      <c r="M141" s="90"/>
      <c r="N141" s="90"/>
      <c r="O141" s="90"/>
      <c r="P141" s="90"/>
      <c r="Q141" s="90"/>
      <c r="R141" s="90"/>
      <c r="S141" s="90"/>
      <c r="T141" s="90"/>
      <c r="U141" s="90"/>
      <c r="V141" s="90"/>
      <c r="W141" s="90"/>
      <c r="X141" s="90"/>
      <c r="Y141" s="90"/>
      <c r="Z141" s="90"/>
      <c r="AA141" s="90"/>
      <c r="AB141" s="90"/>
      <c r="AC141" s="90"/>
      <c r="AD141" s="90"/>
    </row>
    <row r="142" ht="11.25" customHeight="1">
      <c r="A142" s="90"/>
      <c r="B142" s="90"/>
      <c r="C142" s="158"/>
      <c r="D142" s="90"/>
      <c r="E142" s="90"/>
      <c r="F142" s="159"/>
      <c r="G142" s="90"/>
      <c r="H142" s="160"/>
      <c r="I142" s="90"/>
      <c r="J142" s="90"/>
      <c r="K142" s="156"/>
      <c r="L142" s="90"/>
      <c r="M142" s="90"/>
      <c r="N142" s="90"/>
      <c r="O142" s="90"/>
      <c r="P142" s="90"/>
      <c r="Q142" s="90"/>
      <c r="R142" s="90"/>
      <c r="S142" s="90"/>
      <c r="T142" s="90"/>
      <c r="U142" s="90"/>
      <c r="V142" s="90"/>
      <c r="W142" s="90"/>
      <c r="X142" s="90"/>
      <c r="Y142" s="90"/>
      <c r="Z142" s="90"/>
      <c r="AA142" s="90"/>
      <c r="AB142" s="90"/>
      <c r="AC142" s="90"/>
      <c r="AD142" s="90"/>
    </row>
    <row r="143" ht="11.25" customHeight="1">
      <c r="A143" s="90"/>
      <c r="B143" s="90"/>
      <c r="C143" s="158"/>
      <c r="D143" s="90"/>
      <c r="E143" s="90"/>
      <c r="F143" s="159"/>
      <c r="G143" s="90"/>
      <c r="H143" s="160"/>
      <c r="I143" s="90"/>
      <c r="J143" s="90"/>
      <c r="K143" s="156"/>
      <c r="L143" s="90"/>
      <c r="M143" s="90"/>
      <c r="N143" s="90"/>
      <c r="O143" s="90"/>
      <c r="P143" s="90"/>
      <c r="Q143" s="90"/>
      <c r="R143" s="90"/>
      <c r="S143" s="90"/>
      <c r="T143" s="90"/>
      <c r="U143" s="90"/>
      <c r="V143" s="90"/>
      <c r="W143" s="90"/>
      <c r="X143" s="90"/>
      <c r="Y143" s="90"/>
      <c r="Z143" s="90"/>
      <c r="AA143" s="90"/>
      <c r="AB143" s="90"/>
      <c r="AC143" s="90"/>
      <c r="AD143" s="90"/>
    </row>
    <row r="144" ht="11.25" customHeight="1">
      <c r="A144" s="90"/>
      <c r="B144" s="90"/>
      <c r="C144" s="158"/>
      <c r="D144" s="90"/>
      <c r="E144" s="90"/>
      <c r="F144" s="159"/>
      <c r="G144" s="90"/>
      <c r="H144" s="160"/>
      <c r="I144" s="90"/>
      <c r="J144" s="90"/>
      <c r="K144" s="156"/>
      <c r="L144" s="90"/>
      <c r="M144" s="90"/>
      <c r="N144" s="90"/>
      <c r="O144" s="90"/>
      <c r="P144" s="90"/>
      <c r="Q144" s="90"/>
      <c r="R144" s="90"/>
      <c r="S144" s="90"/>
      <c r="T144" s="90"/>
      <c r="U144" s="90"/>
      <c r="V144" s="90"/>
      <c r="W144" s="90"/>
      <c r="X144" s="90"/>
      <c r="Y144" s="90"/>
      <c r="Z144" s="90"/>
      <c r="AA144" s="90"/>
      <c r="AB144" s="90"/>
      <c r="AC144" s="90"/>
      <c r="AD144" s="90"/>
    </row>
    <row r="145" ht="11.25" customHeight="1">
      <c r="A145" s="90"/>
      <c r="B145" s="90"/>
      <c r="C145" s="158"/>
      <c r="D145" s="90"/>
      <c r="E145" s="90"/>
      <c r="F145" s="159"/>
      <c r="G145" s="90"/>
      <c r="H145" s="160"/>
      <c r="I145" s="90"/>
      <c r="J145" s="90"/>
      <c r="K145" s="156"/>
      <c r="L145" s="90"/>
      <c r="M145" s="90"/>
      <c r="N145" s="90"/>
      <c r="O145" s="90"/>
      <c r="P145" s="90"/>
      <c r="Q145" s="90"/>
      <c r="R145" s="90"/>
      <c r="S145" s="90"/>
      <c r="T145" s="90"/>
      <c r="U145" s="90"/>
      <c r="V145" s="90"/>
      <c r="W145" s="90"/>
      <c r="X145" s="90"/>
      <c r="Y145" s="90"/>
      <c r="Z145" s="90"/>
      <c r="AA145" s="90"/>
      <c r="AB145" s="90"/>
      <c r="AC145" s="90"/>
      <c r="AD145" s="90"/>
    </row>
    <row r="146" ht="11.25" customHeight="1">
      <c r="A146" s="90"/>
      <c r="B146" s="90"/>
      <c r="C146" s="158"/>
      <c r="D146" s="90"/>
      <c r="E146" s="90"/>
      <c r="F146" s="159"/>
      <c r="G146" s="90"/>
      <c r="H146" s="160"/>
      <c r="I146" s="90"/>
      <c r="J146" s="90"/>
      <c r="K146" s="156"/>
      <c r="L146" s="90"/>
      <c r="M146" s="90"/>
      <c r="N146" s="90"/>
      <c r="O146" s="90"/>
      <c r="P146" s="90"/>
      <c r="Q146" s="90"/>
      <c r="R146" s="90"/>
      <c r="S146" s="90"/>
      <c r="T146" s="90"/>
      <c r="U146" s="90"/>
      <c r="V146" s="90"/>
      <c r="W146" s="90"/>
      <c r="X146" s="90"/>
      <c r="Y146" s="90"/>
      <c r="Z146" s="90"/>
      <c r="AA146" s="90"/>
      <c r="AB146" s="90"/>
      <c r="AC146" s="90"/>
      <c r="AD146" s="90"/>
    </row>
    <row r="147" ht="11.25" customHeight="1">
      <c r="A147" s="90"/>
      <c r="B147" s="90"/>
      <c r="C147" s="158"/>
      <c r="D147" s="90"/>
      <c r="E147" s="90"/>
      <c r="F147" s="159"/>
      <c r="G147" s="90"/>
      <c r="H147" s="160"/>
      <c r="I147" s="90"/>
      <c r="J147" s="90"/>
      <c r="K147" s="156"/>
      <c r="L147" s="90"/>
      <c r="M147" s="90"/>
      <c r="N147" s="90"/>
      <c r="O147" s="90"/>
      <c r="P147" s="90"/>
      <c r="Q147" s="90"/>
      <c r="R147" s="90"/>
      <c r="S147" s="90"/>
      <c r="T147" s="90"/>
      <c r="U147" s="90"/>
      <c r="V147" s="90"/>
      <c r="W147" s="90"/>
      <c r="X147" s="90"/>
      <c r="Y147" s="90"/>
      <c r="Z147" s="90"/>
      <c r="AA147" s="90"/>
      <c r="AB147" s="90"/>
      <c r="AC147" s="90"/>
      <c r="AD147" s="90"/>
    </row>
    <row r="148" ht="11.25" customHeight="1">
      <c r="A148" s="90"/>
      <c r="B148" s="90"/>
      <c r="C148" s="158"/>
      <c r="D148" s="90"/>
      <c r="E148" s="90"/>
      <c r="F148" s="159"/>
      <c r="G148" s="90"/>
      <c r="H148" s="160"/>
      <c r="I148" s="90"/>
      <c r="J148" s="90"/>
      <c r="K148" s="156"/>
      <c r="L148" s="90"/>
      <c r="M148" s="90"/>
      <c r="N148" s="90"/>
      <c r="O148" s="90"/>
      <c r="P148" s="90"/>
      <c r="Q148" s="90"/>
      <c r="R148" s="90"/>
      <c r="S148" s="90"/>
      <c r="T148" s="90"/>
      <c r="U148" s="90"/>
      <c r="V148" s="90"/>
      <c r="W148" s="90"/>
      <c r="X148" s="90"/>
      <c r="Y148" s="90"/>
      <c r="Z148" s="90"/>
      <c r="AA148" s="90"/>
      <c r="AB148" s="90"/>
      <c r="AC148" s="90"/>
      <c r="AD148" s="90"/>
    </row>
    <row r="149" ht="11.25" customHeight="1">
      <c r="A149" s="90"/>
      <c r="B149" s="90"/>
      <c r="C149" s="158"/>
      <c r="D149" s="90"/>
      <c r="E149" s="90"/>
      <c r="F149" s="159"/>
      <c r="G149" s="90"/>
      <c r="H149" s="160"/>
      <c r="I149" s="90"/>
      <c r="J149" s="90"/>
      <c r="K149" s="156"/>
      <c r="L149" s="90"/>
      <c r="M149" s="90"/>
      <c r="N149" s="90"/>
      <c r="O149" s="90"/>
      <c r="P149" s="90"/>
      <c r="Q149" s="90"/>
      <c r="R149" s="90"/>
      <c r="S149" s="90"/>
      <c r="T149" s="90"/>
      <c r="U149" s="90"/>
      <c r="V149" s="90"/>
      <c r="W149" s="90"/>
      <c r="X149" s="90"/>
      <c r="Y149" s="90"/>
      <c r="Z149" s="90"/>
      <c r="AA149" s="90"/>
      <c r="AB149" s="90"/>
      <c r="AC149" s="90"/>
      <c r="AD149" s="90"/>
    </row>
    <row r="150" ht="11.25" customHeight="1">
      <c r="A150" s="90"/>
      <c r="B150" s="90"/>
      <c r="C150" s="158"/>
      <c r="D150" s="90"/>
      <c r="E150" s="90"/>
      <c r="F150" s="159"/>
      <c r="G150" s="90"/>
      <c r="H150" s="160"/>
      <c r="I150" s="90"/>
      <c r="J150" s="90"/>
      <c r="K150" s="156"/>
      <c r="L150" s="90"/>
      <c r="M150" s="90"/>
      <c r="N150" s="90"/>
      <c r="O150" s="90"/>
      <c r="P150" s="90"/>
      <c r="Q150" s="90"/>
      <c r="R150" s="90"/>
      <c r="S150" s="90"/>
      <c r="T150" s="90"/>
      <c r="U150" s="90"/>
      <c r="V150" s="90"/>
      <c r="W150" s="90"/>
      <c r="X150" s="90"/>
      <c r="Y150" s="90"/>
      <c r="Z150" s="90"/>
      <c r="AA150" s="90"/>
      <c r="AB150" s="90"/>
      <c r="AC150" s="90"/>
      <c r="AD150" s="90"/>
    </row>
    <row r="151" ht="11.25" customHeight="1">
      <c r="A151" s="90"/>
      <c r="B151" s="90"/>
      <c r="C151" s="158"/>
      <c r="D151" s="90"/>
      <c r="E151" s="90"/>
      <c r="F151" s="159"/>
      <c r="G151" s="90"/>
      <c r="H151" s="160"/>
      <c r="I151" s="90"/>
      <c r="J151" s="90"/>
      <c r="K151" s="156"/>
      <c r="L151" s="90"/>
      <c r="M151" s="90"/>
      <c r="N151" s="90"/>
      <c r="O151" s="90"/>
      <c r="P151" s="90"/>
      <c r="Q151" s="90"/>
      <c r="R151" s="90"/>
      <c r="S151" s="90"/>
      <c r="T151" s="90"/>
      <c r="U151" s="90"/>
      <c r="V151" s="90"/>
      <c r="W151" s="90"/>
      <c r="X151" s="90"/>
      <c r="Y151" s="90"/>
      <c r="Z151" s="90"/>
      <c r="AA151" s="90"/>
      <c r="AB151" s="90"/>
      <c r="AC151" s="90"/>
      <c r="AD151" s="90"/>
    </row>
    <row r="152" ht="11.25" customHeight="1">
      <c r="A152" s="90"/>
      <c r="B152" s="90"/>
      <c r="C152" s="158"/>
      <c r="D152" s="90"/>
      <c r="E152" s="90"/>
      <c r="F152" s="159"/>
      <c r="G152" s="90"/>
      <c r="H152" s="160"/>
      <c r="I152" s="90"/>
      <c r="J152" s="90"/>
      <c r="K152" s="156"/>
      <c r="L152" s="90"/>
      <c r="M152" s="90"/>
      <c r="N152" s="90"/>
      <c r="O152" s="90"/>
      <c r="P152" s="90"/>
      <c r="Q152" s="90"/>
      <c r="R152" s="90"/>
      <c r="S152" s="90"/>
      <c r="T152" s="90"/>
      <c r="U152" s="90"/>
      <c r="V152" s="90"/>
      <c r="W152" s="90"/>
      <c r="X152" s="90"/>
      <c r="Y152" s="90"/>
      <c r="Z152" s="90"/>
      <c r="AA152" s="90"/>
      <c r="AB152" s="90"/>
      <c r="AC152" s="90"/>
      <c r="AD152" s="90"/>
    </row>
    <row r="153" ht="11.25" customHeight="1">
      <c r="A153" s="90"/>
      <c r="B153" s="90"/>
      <c r="C153" s="158"/>
      <c r="D153" s="90"/>
      <c r="E153" s="90"/>
      <c r="F153" s="159"/>
      <c r="G153" s="90"/>
      <c r="H153" s="160"/>
      <c r="I153" s="90"/>
      <c r="J153" s="90"/>
      <c r="K153" s="156"/>
      <c r="L153" s="90"/>
      <c r="M153" s="90"/>
      <c r="N153" s="90"/>
      <c r="O153" s="90"/>
      <c r="P153" s="90"/>
      <c r="Q153" s="90"/>
      <c r="R153" s="90"/>
      <c r="S153" s="90"/>
      <c r="T153" s="90"/>
      <c r="U153" s="90"/>
      <c r="V153" s="90"/>
      <c r="W153" s="90"/>
      <c r="X153" s="90"/>
      <c r="Y153" s="90"/>
      <c r="Z153" s="90"/>
      <c r="AA153" s="90"/>
      <c r="AB153" s="90"/>
      <c r="AC153" s="90"/>
      <c r="AD153" s="90"/>
    </row>
    <row r="154" ht="11.25" customHeight="1">
      <c r="A154" s="90"/>
      <c r="B154" s="90"/>
      <c r="C154" s="158"/>
      <c r="D154" s="90"/>
      <c r="E154" s="90"/>
      <c r="F154" s="159"/>
      <c r="G154" s="90"/>
      <c r="H154" s="160"/>
      <c r="I154" s="90"/>
      <c r="J154" s="90"/>
      <c r="K154" s="156"/>
      <c r="L154" s="90"/>
      <c r="M154" s="90"/>
      <c r="N154" s="90"/>
      <c r="O154" s="90"/>
      <c r="P154" s="90"/>
      <c r="Q154" s="90"/>
      <c r="R154" s="90"/>
      <c r="S154" s="90"/>
      <c r="T154" s="90"/>
      <c r="U154" s="90"/>
      <c r="V154" s="90"/>
      <c r="W154" s="90"/>
      <c r="X154" s="90"/>
      <c r="Y154" s="90"/>
      <c r="Z154" s="90"/>
      <c r="AA154" s="90"/>
      <c r="AB154" s="90"/>
      <c r="AC154" s="90"/>
      <c r="AD154" s="90"/>
    </row>
    <row r="155" ht="11.25" customHeight="1">
      <c r="A155" s="90"/>
      <c r="B155" s="90"/>
      <c r="C155" s="158"/>
      <c r="D155" s="90"/>
      <c r="E155" s="90"/>
      <c r="F155" s="159"/>
      <c r="G155" s="90"/>
      <c r="H155" s="160"/>
      <c r="I155" s="90"/>
      <c r="J155" s="90"/>
      <c r="K155" s="156"/>
      <c r="L155" s="90"/>
      <c r="M155" s="90"/>
      <c r="N155" s="90"/>
      <c r="O155" s="90"/>
      <c r="P155" s="90"/>
      <c r="Q155" s="90"/>
      <c r="R155" s="90"/>
      <c r="S155" s="90"/>
      <c r="T155" s="90"/>
      <c r="U155" s="90"/>
      <c r="V155" s="90"/>
      <c r="W155" s="90"/>
      <c r="X155" s="90"/>
      <c r="Y155" s="90"/>
      <c r="Z155" s="90"/>
      <c r="AA155" s="90"/>
      <c r="AB155" s="90"/>
      <c r="AC155" s="90"/>
      <c r="AD155" s="90"/>
    </row>
    <row r="156" ht="11.25" customHeight="1">
      <c r="A156" s="90"/>
      <c r="B156" s="90"/>
      <c r="C156" s="158"/>
      <c r="D156" s="90"/>
      <c r="E156" s="90"/>
      <c r="F156" s="159"/>
      <c r="G156" s="90"/>
      <c r="H156" s="160"/>
      <c r="I156" s="90"/>
      <c r="J156" s="90"/>
      <c r="K156" s="156"/>
      <c r="L156" s="90"/>
      <c r="M156" s="90"/>
      <c r="N156" s="90"/>
      <c r="O156" s="90"/>
      <c r="P156" s="90"/>
      <c r="Q156" s="90"/>
      <c r="R156" s="90"/>
      <c r="S156" s="90"/>
      <c r="T156" s="90"/>
      <c r="U156" s="90"/>
      <c r="V156" s="90"/>
      <c r="W156" s="90"/>
      <c r="X156" s="90"/>
      <c r="Y156" s="90"/>
      <c r="Z156" s="90"/>
      <c r="AA156" s="90"/>
      <c r="AB156" s="90"/>
      <c r="AC156" s="90"/>
      <c r="AD156" s="90"/>
    </row>
    <row r="157" ht="11.25" customHeight="1">
      <c r="A157" s="90"/>
      <c r="B157" s="90"/>
      <c r="C157" s="158"/>
      <c r="D157" s="90"/>
      <c r="E157" s="90"/>
      <c r="F157" s="159"/>
      <c r="G157" s="90"/>
      <c r="H157" s="160"/>
      <c r="I157" s="90"/>
      <c r="J157" s="90"/>
      <c r="K157" s="156"/>
      <c r="L157" s="90"/>
      <c r="M157" s="90"/>
      <c r="N157" s="90"/>
      <c r="O157" s="90"/>
      <c r="P157" s="90"/>
      <c r="Q157" s="90"/>
      <c r="R157" s="90"/>
      <c r="S157" s="90"/>
      <c r="T157" s="90"/>
      <c r="U157" s="90"/>
      <c r="V157" s="90"/>
      <c r="W157" s="90"/>
      <c r="X157" s="90"/>
      <c r="Y157" s="90"/>
      <c r="Z157" s="90"/>
      <c r="AA157" s="90"/>
      <c r="AB157" s="90"/>
      <c r="AC157" s="90"/>
      <c r="AD157" s="90"/>
    </row>
    <row r="158" ht="11.25" customHeight="1">
      <c r="A158" s="90"/>
      <c r="B158" s="90"/>
      <c r="C158" s="158"/>
      <c r="D158" s="90"/>
      <c r="E158" s="90"/>
      <c r="F158" s="159"/>
      <c r="G158" s="90"/>
      <c r="H158" s="160"/>
      <c r="I158" s="90"/>
      <c r="J158" s="90"/>
      <c r="K158" s="156"/>
      <c r="L158" s="90"/>
      <c r="M158" s="90"/>
      <c r="N158" s="90"/>
      <c r="O158" s="90"/>
      <c r="P158" s="90"/>
      <c r="Q158" s="90"/>
      <c r="R158" s="90"/>
      <c r="S158" s="90"/>
      <c r="T158" s="90"/>
      <c r="U158" s="90"/>
      <c r="V158" s="90"/>
      <c r="W158" s="90"/>
      <c r="X158" s="90"/>
      <c r="Y158" s="90"/>
      <c r="Z158" s="90"/>
      <c r="AA158" s="90"/>
      <c r="AB158" s="90"/>
      <c r="AC158" s="90"/>
      <c r="AD158" s="90"/>
    </row>
    <row r="159" ht="11.25" customHeight="1">
      <c r="A159" s="90"/>
      <c r="B159" s="90"/>
      <c r="C159" s="158"/>
      <c r="D159" s="90"/>
      <c r="E159" s="90"/>
      <c r="F159" s="159"/>
      <c r="G159" s="90"/>
      <c r="H159" s="160"/>
      <c r="I159" s="90"/>
      <c r="J159" s="90"/>
      <c r="K159" s="156"/>
      <c r="L159" s="90"/>
      <c r="M159" s="90"/>
      <c r="N159" s="90"/>
      <c r="O159" s="90"/>
      <c r="P159" s="90"/>
      <c r="Q159" s="90"/>
      <c r="R159" s="90"/>
      <c r="S159" s="90"/>
      <c r="T159" s="90"/>
      <c r="U159" s="90"/>
      <c r="V159" s="90"/>
      <c r="W159" s="90"/>
      <c r="X159" s="90"/>
      <c r="Y159" s="90"/>
      <c r="Z159" s="90"/>
      <c r="AA159" s="90"/>
      <c r="AB159" s="90"/>
      <c r="AC159" s="90"/>
      <c r="AD159" s="90"/>
    </row>
    <row r="160" ht="11.25" customHeight="1">
      <c r="A160" s="90"/>
      <c r="B160" s="90"/>
      <c r="C160" s="158"/>
      <c r="D160" s="90"/>
      <c r="E160" s="90"/>
      <c r="F160" s="159"/>
      <c r="G160" s="90"/>
      <c r="H160" s="160"/>
      <c r="I160" s="90"/>
      <c r="J160" s="90"/>
      <c r="K160" s="156"/>
      <c r="L160" s="90"/>
      <c r="M160" s="90"/>
      <c r="N160" s="90"/>
      <c r="O160" s="90"/>
      <c r="P160" s="90"/>
      <c r="Q160" s="90"/>
      <c r="R160" s="90"/>
      <c r="S160" s="90"/>
      <c r="T160" s="90"/>
      <c r="U160" s="90"/>
      <c r="V160" s="90"/>
      <c r="W160" s="90"/>
      <c r="X160" s="90"/>
      <c r="Y160" s="90"/>
      <c r="Z160" s="90"/>
      <c r="AA160" s="90"/>
      <c r="AB160" s="90"/>
      <c r="AC160" s="90"/>
      <c r="AD160" s="90"/>
    </row>
    <row r="161" ht="11.25" customHeight="1">
      <c r="A161" s="90"/>
      <c r="B161" s="90"/>
      <c r="C161" s="158"/>
      <c r="D161" s="90"/>
      <c r="E161" s="90"/>
      <c r="F161" s="159"/>
      <c r="G161" s="90"/>
      <c r="H161" s="160"/>
      <c r="I161" s="90"/>
      <c r="J161" s="90"/>
      <c r="K161" s="156"/>
      <c r="L161" s="90"/>
      <c r="M161" s="90"/>
      <c r="N161" s="90"/>
      <c r="O161" s="90"/>
      <c r="P161" s="90"/>
      <c r="Q161" s="90"/>
      <c r="R161" s="90"/>
      <c r="S161" s="90"/>
      <c r="T161" s="90"/>
      <c r="U161" s="90"/>
      <c r="V161" s="90"/>
      <c r="W161" s="90"/>
      <c r="X161" s="90"/>
      <c r="Y161" s="90"/>
      <c r="Z161" s="90"/>
      <c r="AA161" s="90"/>
      <c r="AB161" s="90"/>
      <c r="AC161" s="90"/>
      <c r="AD161" s="90"/>
    </row>
    <row r="162" ht="11.25" customHeight="1">
      <c r="A162" s="90"/>
      <c r="B162" s="90"/>
      <c r="C162" s="158"/>
      <c r="D162" s="90"/>
      <c r="E162" s="90"/>
      <c r="F162" s="159"/>
      <c r="G162" s="90"/>
      <c r="H162" s="160"/>
      <c r="I162" s="90"/>
      <c r="J162" s="90"/>
      <c r="K162" s="156"/>
      <c r="L162" s="90"/>
      <c r="M162" s="90"/>
      <c r="N162" s="90"/>
      <c r="O162" s="90"/>
      <c r="P162" s="90"/>
      <c r="Q162" s="90"/>
      <c r="R162" s="90"/>
      <c r="S162" s="90"/>
      <c r="T162" s="90"/>
      <c r="U162" s="90"/>
      <c r="V162" s="90"/>
      <c r="W162" s="90"/>
      <c r="X162" s="90"/>
      <c r="Y162" s="90"/>
      <c r="Z162" s="90"/>
      <c r="AA162" s="90"/>
      <c r="AB162" s="90"/>
      <c r="AC162" s="90"/>
      <c r="AD162" s="90"/>
    </row>
    <row r="163" ht="11.25" customHeight="1">
      <c r="A163" s="90"/>
      <c r="B163" s="90"/>
      <c r="C163" s="158"/>
      <c r="D163" s="90"/>
      <c r="E163" s="90"/>
      <c r="F163" s="159"/>
      <c r="G163" s="90"/>
      <c r="H163" s="160"/>
      <c r="I163" s="90"/>
      <c r="J163" s="90"/>
      <c r="K163" s="156"/>
      <c r="L163" s="90"/>
      <c r="M163" s="90"/>
      <c r="N163" s="90"/>
      <c r="O163" s="90"/>
      <c r="P163" s="90"/>
      <c r="Q163" s="90"/>
      <c r="R163" s="90"/>
      <c r="S163" s="90"/>
      <c r="T163" s="90"/>
      <c r="U163" s="90"/>
      <c r="V163" s="90"/>
      <c r="W163" s="90"/>
      <c r="X163" s="90"/>
      <c r="Y163" s="90"/>
      <c r="Z163" s="90"/>
      <c r="AA163" s="90"/>
      <c r="AB163" s="90"/>
      <c r="AC163" s="90"/>
      <c r="AD163" s="90"/>
    </row>
    <row r="164" ht="11.25" customHeight="1">
      <c r="A164" s="90"/>
      <c r="B164" s="90"/>
      <c r="C164" s="158"/>
      <c r="D164" s="90"/>
      <c r="E164" s="90"/>
      <c r="F164" s="159"/>
      <c r="G164" s="90"/>
      <c r="H164" s="160"/>
      <c r="I164" s="90"/>
      <c r="J164" s="90"/>
      <c r="K164" s="156"/>
      <c r="L164" s="90"/>
      <c r="M164" s="90"/>
      <c r="N164" s="90"/>
      <c r="O164" s="90"/>
      <c r="P164" s="90"/>
      <c r="Q164" s="90"/>
      <c r="R164" s="90"/>
      <c r="S164" s="90"/>
      <c r="T164" s="90"/>
      <c r="U164" s="90"/>
      <c r="V164" s="90"/>
      <c r="W164" s="90"/>
      <c r="X164" s="90"/>
      <c r="Y164" s="90"/>
      <c r="Z164" s="90"/>
      <c r="AA164" s="90"/>
      <c r="AB164" s="90"/>
      <c r="AC164" s="90"/>
      <c r="AD164" s="90"/>
    </row>
    <row r="165" ht="11.25" customHeight="1">
      <c r="A165" s="90"/>
      <c r="B165" s="90"/>
      <c r="C165" s="158"/>
      <c r="D165" s="90"/>
      <c r="E165" s="90"/>
      <c r="F165" s="159"/>
      <c r="G165" s="90"/>
      <c r="H165" s="160"/>
      <c r="I165" s="90"/>
      <c r="J165" s="90"/>
      <c r="K165" s="156"/>
      <c r="L165" s="90"/>
      <c r="M165" s="90"/>
      <c r="N165" s="90"/>
      <c r="O165" s="90"/>
      <c r="P165" s="90"/>
      <c r="Q165" s="90"/>
      <c r="R165" s="90"/>
      <c r="S165" s="90"/>
      <c r="T165" s="90"/>
      <c r="U165" s="90"/>
      <c r="V165" s="90"/>
      <c r="W165" s="90"/>
      <c r="X165" s="90"/>
      <c r="Y165" s="90"/>
      <c r="Z165" s="90"/>
      <c r="AA165" s="90"/>
      <c r="AB165" s="90"/>
      <c r="AC165" s="90"/>
      <c r="AD165" s="90"/>
    </row>
    <row r="166" ht="11.25" customHeight="1">
      <c r="A166" s="90"/>
      <c r="B166" s="90"/>
      <c r="C166" s="158"/>
      <c r="D166" s="90"/>
      <c r="E166" s="90"/>
      <c r="F166" s="159"/>
      <c r="G166" s="90"/>
      <c r="H166" s="160"/>
      <c r="I166" s="90"/>
      <c r="J166" s="90"/>
      <c r="K166" s="156"/>
      <c r="L166" s="90"/>
      <c r="M166" s="90"/>
      <c r="N166" s="90"/>
      <c r="O166" s="90"/>
      <c r="P166" s="90"/>
      <c r="Q166" s="90"/>
      <c r="R166" s="90"/>
      <c r="S166" s="90"/>
      <c r="T166" s="90"/>
      <c r="U166" s="90"/>
      <c r="V166" s="90"/>
      <c r="W166" s="90"/>
      <c r="X166" s="90"/>
      <c r="Y166" s="90"/>
      <c r="Z166" s="90"/>
      <c r="AA166" s="90"/>
      <c r="AB166" s="90"/>
      <c r="AC166" s="90"/>
      <c r="AD166" s="90"/>
    </row>
    <row r="167" ht="11.25" customHeight="1">
      <c r="A167" s="90"/>
      <c r="B167" s="90"/>
      <c r="C167" s="158"/>
      <c r="D167" s="90"/>
      <c r="E167" s="90"/>
      <c r="F167" s="159"/>
      <c r="G167" s="90"/>
      <c r="H167" s="160"/>
      <c r="I167" s="90"/>
      <c r="J167" s="90"/>
      <c r="K167" s="156"/>
      <c r="L167" s="90"/>
      <c r="M167" s="90"/>
      <c r="N167" s="90"/>
      <c r="O167" s="90"/>
      <c r="P167" s="90"/>
      <c r="Q167" s="90"/>
      <c r="R167" s="90"/>
      <c r="S167" s="90"/>
      <c r="T167" s="90"/>
      <c r="U167" s="90"/>
      <c r="V167" s="90"/>
      <c r="W167" s="90"/>
      <c r="X167" s="90"/>
      <c r="Y167" s="90"/>
      <c r="Z167" s="90"/>
      <c r="AA167" s="90"/>
      <c r="AB167" s="90"/>
      <c r="AC167" s="90"/>
      <c r="AD167" s="90"/>
    </row>
    <row r="168" ht="11.25" customHeight="1">
      <c r="A168" s="90"/>
      <c r="B168" s="90"/>
      <c r="C168" s="158"/>
      <c r="D168" s="90"/>
      <c r="E168" s="90"/>
      <c r="F168" s="159"/>
      <c r="G168" s="90"/>
      <c r="H168" s="160"/>
      <c r="I168" s="90"/>
      <c r="J168" s="90"/>
      <c r="K168" s="156"/>
      <c r="L168" s="90"/>
      <c r="M168" s="90"/>
      <c r="N168" s="90"/>
      <c r="O168" s="90"/>
      <c r="P168" s="90"/>
      <c r="Q168" s="90"/>
      <c r="R168" s="90"/>
      <c r="S168" s="90"/>
      <c r="T168" s="90"/>
      <c r="U168" s="90"/>
      <c r="V168" s="90"/>
      <c r="W168" s="90"/>
      <c r="X168" s="90"/>
      <c r="Y168" s="90"/>
      <c r="Z168" s="90"/>
      <c r="AA168" s="90"/>
      <c r="AB168" s="90"/>
      <c r="AC168" s="90"/>
      <c r="AD168" s="90"/>
    </row>
    <row r="169" ht="11.25" customHeight="1">
      <c r="A169" s="90"/>
      <c r="B169" s="90"/>
      <c r="C169" s="158"/>
      <c r="D169" s="90"/>
      <c r="E169" s="90"/>
      <c r="F169" s="159"/>
      <c r="G169" s="90"/>
      <c r="H169" s="160"/>
      <c r="I169" s="90"/>
      <c r="J169" s="90"/>
      <c r="K169" s="156"/>
      <c r="L169" s="90"/>
      <c r="M169" s="90"/>
      <c r="N169" s="90"/>
      <c r="O169" s="90"/>
      <c r="P169" s="90"/>
      <c r="Q169" s="90"/>
      <c r="R169" s="90"/>
      <c r="S169" s="90"/>
      <c r="T169" s="90"/>
      <c r="U169" s="90"/>
      <c r="V169" s="90"/>
      <c r="W169" s="90"/>
      <c r="X169" s="90"/>
      <c r="Y169" s="90"/>
      <c r="Z169" s="90"/>
      <c r="AA169" s="90"/>
      <c r="AB169" s="90"/>
      <c r="AC169" s="90"/>
      <c r="AD169" s="90"/>
    </row>
    <row r="170" ht="11.25" customHeight="1">
      <c r="A170" s="90"/>
      <c r="B170" s="90"/>
      <c r="C170" s="158"/>
      <c r="D170" s="90"/>
      <c r="E170" s="90"/>
      <c r="F170" s="159"/>
      <c r="G170" s="90"/>
      <c r="H170" s="160"/>
      <c r="I170" s="90"/>
      <c r="J170" s="90"/>
      <c r="K170" s="156"/>
      <c r="L170" s="90"/>
      <c r="M170" s="90"/>
      <c r="N170" s="90"/>
      <c r="O170" s="90"/>
      <c r="P170" s="90"/>
      <c r="Q170" s="90"/>
      <c r="R170" s="90"/>
      <c r="S170" s="90"/>
      <c r="T170" s="90"/>
      <c r="U170" s="90"/>
      <c r="V170" s="90"/>
      <c r="W170" s="90"/>
      <c r="X170" s="90"/>
      <c r="Y170" s="90"/>
      <c r="Z170" s="90"/>
      <c r="AA170" s="90"/>
      <c r="AB170" s="90"/>
      <c r="AC170" s="90"/>
      <c r="AD170" s="90"/>
    </row>
    <row r="171" ht="11.25" customHeight="1">
      <c r="A171" s="90"/>
      <c r="B171" s="90"/>
      <c r="C171" s="158"/>
      <c r="D171" s="90"/>
      <c r="E171" s="90"/>
      <c r="F171" s="159"/>
      <c r="G171" s="90"/>
      <c r="H171" s="160"/>
      <c r="I171" s="90"/>
      <c r="J171" s="90"/>
      <c r="K171" s="156"/>
      <c r="L171" s="90"/>
      <c r="M171" s="90"/>
      <c r="N171" s="90"/>
      <c r="O171" s="90"/>
      <c r="P171" s="90"/>
      <c r="Q171" s="90"/>
      <c r="R171" s="90"/>
      <c r="S171" s="90"/>
      <c r="T171" s="90"/>
      <c r="U171" s="90"/>
      <c r="V171" s="90"/>
      <c r="W171" s="90"/>
      <c r="X171" s="90"/>
      <c r="Y171" s="90"/>
      <c r="Z171" s="90"/>
      <c r="AA171" s="90"/>
      <c r="AB171" s="90"/>
      <c r="AC171" s="90"/>
      <c r="AD171" s="90"/>
    </row>
    <row r="172" ht="11.25" customHeight="1">
      <c r="A172" s="90"/>
      <c r="B172" s="90"/>
      <c r="C172" s="158"/>
      <c r="D172" s="90"/>
      <c r="E172" s="90"/>
      <c r="F172" s="159"/>
      <c r="G172" s="90"/>
      <c r="H172" s="160"/>
      <c r="I172" s="90"/>
      <c r="J172" s="90"/>
      <c r="K172" s="156"/>
      <c r="L172" s="90"/>
      <c r="M172" s="90"/>
      <c r="N172" s="90"/>
      <c r="O172" s="90"/>
      <c r="P172" s="90"/>
      <c r="Q172" s="90"/>
      <c r="R172" s="90"/>
      <c r="S172" s="90"/>
      <c r="T172" s="90"/>
      <c r="U172" s="90"/>
      <c r="V172" s="90"/>
      <c r="W172" s="90"/>
      <c r="X172" s="90"/>
      <c r="Y172" s="90"/>
      <c r="Z172" s="90"/>
      <c r="AA172" s="90"/>
      <c r="AB172" s="90"/>
      <c r="AC172" s="90"/>
      <c r="AD172" s="90"/>
    </row>
    <row r="173" ht="11.25" customHeight="1">
      <c r="A173" s="90"/>
      <c r="B173" s="90"/>
      <c r="C173" s="158"/>
      <c r="D173" s="90"/>
      <c r="E173" s="90"/>
      <c r="F173" s="159"/>
      <c r="G173" s="90"/>
      <c r="H173" s="160"/>
      <c r="I173" s="90"/>
      <c r="J173" s="90"/>
      <c r="K173" s="156"/>
      <c r="L173" s="90"/>
      <c r="M173" s="90"/>
      <c r="N173" s="90"/>
      <c r="O173" s="90"/>
      <c r="P173" s="90"/>
      <c r="Q173" s="90"/>
      <c r="R173" s="90"/>
      <c r="S173" s="90"/>
      <c r="T173" s="90"/>
      <c r="U173" s="90"/>
      <c r="V173" s="90"/>
      <c r="W173" s="90"/>
      <c r="X173" s="90"/>
      <c r="Y173" s="90"/>
      <c r="Z173" s="90"/>
      <c r="AA173" s="90"/>
      <c r="AB173" s="90"/>
      <c r="AC173" s="90"/>
      <c r="AD173" s="90"/>
    </row>
    <row r="174" ht="11.25" customHeight="1">
      <c r="A174" s="90"/>
      <c r="B174" s="90"/>
      <c r="C174" s="158"/>
      <c r="D174" s="90"/>
      <c r="E174" s="90"/>
      <c r="F174" s="159"/>
      <c r="G174" s="90"/>
      <c r="H174" s="160"/>
      <c r="I174" s="90"/>
      <c r="J174" s="90"/>
      <c r="K174" s="156"/>
      <c r="L174" s="90"/>
      <c r="M174" s="90"/>
      <c r="N174" s="90"/>
      <c r="O174" s="90"/>
      <c r="P174" s="90"/>
      <c r="Q174" s="90"/>
      <c r="R174" s="90"/>
      <c r="S174" s="90"/>
      <c r="T174" s="90"/>
      <c r="U174" s="90"/>
      <c r="V174" s="90"/>
      <c r="W174" s="90"/>
      <c r="X174" s="90"/>
      <c r="Y174" s="90"/>
      <c r="Z174" s="90"/>
      <c r="AA174" s="90"/>
      <c r="AB174" s="90"/>
      <c r="AC174" s="90"/>
      <c r="AD174" s="90"/>
    </row>
    <row r="175" ht="11.25" customHeight="1">
      <c r="A175" s="90"/>
      <c r="B175" s="90"/>
      <c r="C175" s="158"/>
      <c r="D175" s="90"/>
      <c r="E175" s="90"/>
      <c r="F175" s="159"/>
      <c r="G175" s="90"/>
      <c r="H175" s="160"/>
      <c r="I175" s="90"/>
      <c r="J175" s="90"/>
      <c r="K175" s="156"/>
      <c r="L175" s="90"/>
      <c r="M175" s="90"/>
      <c r="N175" s="90"/>
      <c r="O175" s="90"/>
      <c r="P175" s="90"/>
      <c r="Q175" s="90"/>
      <c r="R175" s="90"/>
      <c r="S175" s="90"/>
      <c r="T175" s="90"/>
      <c r="U175" s="90"/>
      <c r="V175" s="90"/>
      <c r="W175" s="90"/>
      <c r="X175" s="90"/>
      <c r="Y175" s="90"/>
      <c r="Z175" s="90"/>
      <c r="AA175" s="90"/>
      <c r="AB175" s="90"/>
      <c r="AC175" s="90"/>
      <c r="AD175" s="90"/>
    </row>
    <row r="176" ht="11.25" customHeight="1">
      <c r="A176" s="90"/>
      <c r="B176" s="90"/>
      <c r="C176" s="158"/>
      <c r="D176" s="90"/>
      <c r="E176" s="90"/>
      <c r="F176" s="159"/>
      <c r="G176" s="90"/>
      <c r="H176" s="160"/>
      <c r="I176" s="90"/>
      <c r="J176" s="90"/>
      <c r="K176" s="156"/>
      <c r="L176" s="90"/>
      <c r="M176" s="90"/>
      <c r="N176" s="90"/>
      <c r="O176" s="90"/>
      <c r="P176" s="90"/>
      <c r="Q176" s="90"/>
      <c r="R176" s="90"/>
      <c r="S176" s="90"/>
      <c r="T176" s="90"/>
      <c r="U176" s="90"/>
      <c r="V176" s="90"/>
      <c r="W176" s="90"/>
      <c r="X176" s="90"/>
      <c r="Y176" s="90"/>
      <c r="Z176" s="90"/>
      <c r="AA176" s="90"/>
      <c r="AB176" s="90"/>
      <c r="AC176" s="90"/>
      <c r="AD176" s="90"/>
    </row>
    <row r="177" ht="11.25" customHeight="1">
      <c r="A177" s="90"/>
      <c r="B177" s="90"/>
      <c r="C177" s="158"/>
      <c r="D177" s="90"/>
      <c r="E177" s="90"/>
      <c r="F177" s="159"/>
      <c r="G177" s="90"/>
      <c r="H177" s="160"/>
      <c r="I177" s="90"/>
      <c r="J177" s="90"/>
      <c r="K177" s="156"/>
      <c r="L177" s="90"/>
      <c r="M177" s="90"/>
      <c r="N177" s="90"/>
      <c r="O177" s="90"/>
      <c r="P177" s="90"/>
      <c r="Q177" s="90"/>
      <c r="R177" s="90"/>
      <c r="S177" s="90"/>
      <c r="T177" s="90"/>
      <c r="U177" s="90"/>
      <c r="V177" s="90"/>
      <c r="W177" s="90"/>
      <c r="X177" s="90"/>
      <c r="Y177" s="90"/>
      <c r="Z177" s="90"/>
      <c r="AA177" s="90"/>
      <c r="AB177" s="90"/>
      <c r="AC177" s="90"/>
      <c r="AD177" s="90"/>
    </row>
    <row r="178" ht="11.25" customHeight="1">
      <c r="A178" s="90"/>
      <c r="B178" s="90"/>
      <c r="C178" s="158"/>
      <c r="D178" s="90"/>
      <c r="E178" s="90"/>
      <c r="F178" s="159"/>
      <c r="G178" s="90"/>
      <c r="H178" s="160"/>
      <c r="I178" s="90"/>
      <c r="J178" s="90"/>
      <c r="K178" s="156"/>
      <c r="L178" s="90"/>
      <c r="M178" s="90"/>
      <c r="N178" s="90"/>
      <c r="O178" s="90"/>
      <c r="P178" s="90"/>
      <c r="Q178" s="90"/>
      <c r="R178" s="90"/>
      <c r="S178" s="90"/>
      <c r="T178" s="90"/>
      <c r="U178" s="90"/>
      <c r="V178" s="90"/>
      <c r="W178" s="90"/>
      <c r="X178" s="90"/>
      <c r="Y178" s="90"/>
      <c r="Z178" s="90"/>
      <c r="AA178" s="90"/>
      <c r="AB178" s="90"/>
      <c r="AC178" s="90"/>
      <c r="AD178" s="90"/>
    </row>
    <row r="179" ht="11.25" customHeight="1">
      <c r="A179" s="90"/>
      <c r="B179" s="90"/>
      <c r="C179" s="158"/>
      <c r="D179" s="90"/>
      <c r="E179" s="90"/>
      <c r="F179" s="159"/>
      <c r="G179" s="90"/>
      <c r="H179" s="160"/>
      <c r="I179" s="90"/>
      <c r="J179" s="90"/>
      <c r="K179" s="156"/>
      <c r="L179" s="90"/>
      <c r="M179" s="90"/>
      <c r="N179" s="90"/>
      <c r="O179" s="90"/>
      <c r="P179" s="90"/>
      <c r="Q179" s="90"/>
      <c r="R179" s="90"/>
      <c r="S179" s="90"/>
      <c r="T179" s="90"/>
      <c r="U179" s="90"/>
      <c r="V179" s="90"/>
      <c r="W179" s="90"/>
      <c r="X179" s="90"/>
      <c r="Y179" s="90"/>
      <c r="Z179" s="90"/>
      <c r="AA179" s="90"/>
      <c r="AB179" s="90"/>
      <c r="AC179" s="90"/>
      <c r="AD179" s="90"/>
    </row>
    <row r="180" ht="11.25" customHeight="1">
      <c r="A180" s="90"/>
      <c r="B180" s="90"/>
      <c r="C180" s="158"/>
      <c r="D180" s="90"/>
      <c r="E180" s="90"/>
      <c r="F180" s="159"/>
      <c r="G180" s="90"/>
      <c r="H180" s="160"/>
      <c r="I180" s="90"/>
      <c r="J180" s="90"/>
      <c r="K180" s="156"/>
      <c r="L180" s="90"/>
      <c r="M180" s="90"/>
      <c r="N180" s="90"/>
      <c r="O180" s="90"/>
      <c r="P180" s="90"/>
      <c r="Q180" s="90"/>
      <c r="R180" s="90"/>
      <c r="S180" s="90"/>
      <c r="T180" s="90"/>
      <c r="U180" s="90"/>
      <c r="V180" s="90"/>
      <c r="W180" s="90"/>
      <c r="X180" s="90"/>
      <c r="Y180" s="90"/>
      <c r="Z180" s="90"/>
      <c r="AA180" s="90"/>
      <c r="AB180" s="90"/>
      <c r="AC180" s="90"/>
      <c r="AD180" s="90"/>
    </row>
    <row r="181" ht="11.25" customHeight="1">
      <c r="A181" s="90"/>
      <c r="B181" s="90"/>
      <c r="C181" s="158"/>
      <c r="D181" s="90"/>
      <c r="E181" s="90"/>
      <c r="F181" s="159"/>
      <c r="G181" s="90"/>
      <c r="H181" s="160"/>
      <c r="I181" s="90"/>
      <c r="J181" s="90"/>
      <c r="K181" s="156"/>
      <c r="L181" s="90"/>
      <c r="M181" s="90"/>
      <c r="N181" s="90"/>
      <c r="O181" s="90"/>
      <c r="P181" s="90"/>
      <c r="Q181" s="90"/>
      <c r="R181" s="90"/>
      <c r="S181" s="90"/>
      <c r="T181" s="90"/>
      <c r="U181" s="90"/>
      <c r="V181" s="90"/>
      <c r="W181" s="90"/>
      <c r="X181" s="90"/>
      <c r="Y181" s="90"/>
      <c r="Z181" s="90"/>
      <c r="AA181" s="90"/>
      <c r="AB181" s="90"/>
      <c r="AC181" s="90"/>
      <c r="AD181" s="90"/>
    </row>
    <row r="182" ht="11.25" customHeight="1">
      <c r="A182" s="90"/>
      <c r="B182" s="90"/>
      <c r="C182" s="158"/>
      <c r="D182" s="90"/>
      <c r="E182" s="90"/>
      <c r="F182" s="159"/>
      <c r="G182" s="90"/>
      <c r="H182" s="160"/>
      <c r="I182" s="90"/>
      <c r="J182" s="90"/>
      <c r="K182" s="156"/>
      <c r="L182" s="90"/>
      <c r="M182" s="90"/>
      <c r="N182" s="90"/>
      <c r="O182" s="90"/>
      <c r="P182" s="90"/>
      <c r="Q182" s="90"/>
      <c r="R182" s="90"/>
      <c r="S182" s="90"/>
      <c r="T182" s="90"/>
      <c r="U182" s="90"/>
      <c r="V182" s="90"/>
      <c r="W182" s="90"/>
      <c r="X182" s="90"/>
      <c r="Y182" s="90"/>
      <c r="Z182" s="90"/>
      <c r="AA182" s="90"/>
      <c r="AB182" s="90"/>
      <c r="AC182" s="90"/>
      <c r="AD182" s="90"/>
    </row>
    <row r="183" ht="11.25" customHeight="1">
      <c r="A183" s="90"/>
      <c r="B183" s="90"/>
      <c r="C183" s="158"/>
      <c r="D183" s="90"/>
      <c r="E183" s="90"/>
      <c r="F183" s="159"/>
      <c r="G183" s="90"/>
      <c r="H183" s="160"/>
      <c r="I183" s="90"/>
      <c r="J183" s="90"/>
      <c r="K183" s="156"/>
      <c r="L183" s="90"/>
      <c r="M183" s="90"/>
      <c r="N183" s="90"/>
      <c r="O183" s="90"/>
      <c r="P183" s="90"/>
      <c r="Q183" s="90"/>
      <c r="R183" s="90"/>
      <c r="S183" s="90"/>
      <c r="T183" s="90"/>
      <c r="U183" s="90"/>
      <c r="V183" s="90"/>
      <c r="W183" s="90"/>
      <c r="X183" s="90"/>
      <c r="Y183" s="90"/>
      <c r="Z183" s="90"/>
      <c r="AA183" s="90"/>
      <c r="AB183" s="90"/>
      <c r="AC183" s="90"/>
      <c r="AD183" s="90"/>
    </row>
    <row r="184" ht="11.25" customHeight="1">
      <c r="A184" s="90"/>
      <c r="B184" s="90"/>
      <c r="C184" s="158"/>
      <c r="D184" s="90"/>
      <c r="E184" s="90"/>
      <c r="F184" s="159"/>
      <c r="G184" s="90"/>
      <c r="H184" s="160"/>
      <c r="I184" s="90"/>
      <c r="J184" s="90"/>
      <c r="K184" s="156"/>
      <c r="L184" s="90"/>
      <c r="M184" s="90"/>
      <c r="N184" s="90"/>
      <c r="O184" s="90"/>
      <c r="P184" s="90"/>
      <c r="Q184" s="90"/>
      <c r="R184" s="90"/>
      <c r="S184" s="90"/>
      <c r="T184" s="90"/>
      <c r="U184" s="90"/>
      <c r="V184" s="90"/>
      <c r="W184" s="90"/>
      <c r="X184" s="90"/>
      <c r="Y184" s="90"/>
      <c r="Z184" s="90"/>
      <c r="AA184" s="90"/>
      <c r="AB184" s="90"/>
      <c r="AC184" s="90"/>
      <c r="AD184" s="90"/>
    </row>
    <row r="185" ht="11.25" customHeight="1">
      <c r="A185" s="90"/>
      <c r="B185" s="90"/>
      <c r="C185" s="158"/>
      <c r="D185" s="90"/>
      <c r="E185" s="90"/>
      <c r="F185" s="159"/>
      <c r="G185" s="90"/>
      <c r="H185" s="160"/>
      <c r="I185" s="90"/>
      <c r="J185" s="90"/>
      <c r="K185" s="156"/>
      <c r="L185" s="90"/>
      <c r="M185" s="90"/>
      <c r="N185" s="90"/>
      <c r="O185" s="90"/>
      <c r="P185" s="90"/>
      <c r="Q185" s="90"/>
      <c r="R185" s="90"/>
      <c r="S185" s="90"/>
      <c r="T185" s="90"/>
      <c r="U185" s="90"/>
      <c r="V185" s="90"/>
      <c r="W185" s="90"/>
      <c r="X185" s="90"/>
      <c r="Y185" s="90"/>
      <c r="Z185" s="90"/>
      <c r="AA185" s="90"/>
      <c r="AB185" s="90"/>
      <c r="AC185" s="90"/>
      <c r="AD185" s="90"/>
    </row>
    <row r="186" ht="11.25" customHeight="1">
      <c r="A186" s="90"/>
      <c r="B186" s="90"/>
      <c r="C186" s="158"/>
      <c r="D186" s="90"/>
      <c r="E186" s="90"/>
      <c r="F186" s="159"/>
      <c r="G186" s="90"/>
      <c r="H186" s="160"/>
      <c r="I186" s="90"/>
      <c r="J186" s="90"/>
      <c r="K186" s="156"/>
      <c r="L186" s="90"/>
      <c r="M186" s="90"/>
      <c r="N186" s="90"/>
      <c r="O186" s="90"/>
      <c r="P186" s="90"/>
      <c r="Q186" s="90"/>
      <c r="R186" s="90"/>
      <c r="S186" s="90"/>
      <c r="T186" s="90"/>
      <c r="U186" s="90"/>
      <c r="V186" s="90"/>
      <c r="W186" s="90"/>
      <c r="X186" s="90"/>
      <c r="Y186" s="90"/>
      <c r="Z186" s="90"/>
      <c r="AA186" s="90"/>
      <c r="AB186" s="90"/>
      <c r="AC186" s="90"/>
      <c r="AD186" s="90"/>
    </row>
    <row r="187" ht="11.25" customHeight="1">
      <c r="A187" s="90"/>
      <c r="B187" s="90"/>
      <c r="C187" s="158"/>
      <c r="D187" s="90"/>
      <c r="E187" s="90"/>
      <c r="F187" s="159"/>
      <c r="G187" s="90"/>
      <c r="H187" s="160"/>
      <c r="I187" s="90"/>
      <c r="J187" s="90"/>
      <c r="K187" s="156"/>
      <c r="L187" s="90"/>
      <c r="M187" s="90"/>
      <c r="N187" s="90"/>
      <c r="O187" s="90"/>
      <c r="P187" s="90"/>
      <c r="Q187" s="90"/>
      <c r="R187" s="90"/>
      <c r="S187" s="90"/>
      <c r="T187" s="90"/>
      <c r="U187" s="90"/>
      <c r="V187" s="90"/>
      <c r="W187" s="90"/>
      <c r="X187" s="90"/>
      <c r="Y187" s="90"/>
      <c r="Z187" s="90"/>
      <c r="AA187" s="90"/>
      <c r="AB187" s="90"/>
      <c r="AC187" s="90"/>
      <c r="AD187" s="90"/>
    </row>
    <row r="188" ht="11.25" customHeight="1">
      <c r="A188" s="90"/>
      <c r="B188" s="90"/>
      <c r="C188" s="158"/>
      <c r="D188" s="90"/>
      <c r="E188" s="90"/>
      <c r="F188" s="159"/>
      <c r="G188" s="90"/>
      <c r="H188" s="160"/>
      <c r="I188" s="90"/>
      <c r="J188" s="90"/>
      <c r="K188" s="156"/>
      <c r="L188" s="90"/>
      <c r="M188" s="90"/>
      <c r="N188" s="90"/>
      <c r="O188" s="90"/>
      <c r="P188" s="90"/>
      <c r="Q188" s="90"/>
      <c r="R188" s="90"/>
      <c r="S188" s="90"/>
      <c r="T188" s="90"/>
      <c r="U188" s="90"/>
      <c r="V188" s="90"/>
      <c r="W188" s="90"/>
      <c r="X188" s="90"/>
      <c r="Y188" s="90"/>
      <c r="Z188" s="90"/>
      <c r="AA188" s="90"/>
      <c r="AB188" s="90"/>
      <c r="AC188" s="90"/>
      <c r="AD188" s="90"/>
    </row>
    <row r="189" ht="11.25" customHeight="1">
      <c r="A189" s="90"/>
      <c r="B189" s="90"/>
      <c r="C189" s="158"/>
      <c r="D189" s="90"/>
      <c r="E189" s="90"/>
      <c r="F189" s="159"/>
      <c r="G189" s="90"/>
      <c r="H189" s="160"/>
      <c r="I189" s="90"/>
      <c r="J189" s="90"/>
      <c r="K189" s="156"/>
      <c r="L189" s="90"/>
      <c r="M189" s="90"/>
      <c r="N189" s="90"/>
      <c r="O189" s="90"/>
      <c r="P189" s="90"/>
      <c r="Q189" s="90"/>
      <c r="R189" s="90"/>
      <c r="S189" s="90"/>
      <c r="T189" s="90"/>
      <c r="U189" s="90"/>
      <c r="V189" s="90"/>
      <c r="W189" s="90"/>
      <c r="X189" s="90"/>
      <c r="Y189" s="90"/>
      <c r="Z189" s="90"/>
      <c r="AA189" s="90"/>
      <c r="AB189" s="90"/>
      <c r="AC189" s="90"/>
      <c r="AD189" s="90"/>
    </row>
    <row r="190" ht="11.25" customHeight="1">
      <c r="A190" s="90"/>
      <c r="B190" s="90"/>
      <c r="C190" s="158"/>
      <c r="D190" s="90"/>
      <c r="E190" s="90"/>
      <c r="F190" s="159"/>
      <c r="G190" s="90"/>
      <c r="H190" s="160"/>
      <c r="I190" s="90"/>
      <c r="J190" s="90"/>
      <c r="K190" s="156"/>
      <c r="L190" s="90"/>
      <c r="M190" s="90"/>
      <c r="N190" s="90"/>
      <c r="O190" s="90"/>
      <c r="P190" s="90"/>
      <c r="Q190" s="90"/>
      <c r="R190" s="90"/>
      <c r="S190" s="90"/>
      <c r="T190" s="90"/>
      <c r="U190" s="90"/>
      <c r="V190" s="90"/>
      <c r="W190" s="90"/>
      <c r="X190" s="90"/>
      <c r="Y190" s="90"/>
      <c r="Z190" s="90"/>
      <c r="AA190" s="90"/>
      <c r="AB190" s="90"/>
      <c r="AC190" s="90"/>
      <c r="AD190" s="90"/>
    </row>
    <row r="191" ht="11.25" customHeight="1">
      <c r="A191" s="90"/>
      <c r="B191" s="90"/>
      <c r="C191" s="158"/>
      <c r="D191" s="90"/>
      <c r="E191" s="90"/>
      <c r="F191" s="159"/>
      <c r="G191" s="90"/>
      <c r="H191" s="160"/>
      <c r="I191" s="90"/>
      <c r="J191" s="90"/>
      <c r="K191" s="156"/>
      <c r="L191" s="90"/>
      <c r="M191" s="90"/>
      <c r="N191" s="90"/>
      <c r="O191" s="90"/>
      <c r="P191" s="90"/>
      <c r="Q191" s="90"/>
      <c r="R191" s="90"/>
      <c r="S191" s="90"/>
      <c r="T191" s="90"/>
      <c r="U191" s="90"/>
      <c r="V191" s="90"/>
      <c r="W191" s="90"/>
      <c r="X191" s="90"/>
      <c r="Y191" s="90"/>
      <c r="Z191" s="90"/>
      <c r="AA191" s="90"/>
      <c r="AB191" s="90"/>
      <c r="AC191" s="90"/>
      <c r="AD191" s="90"/>
    </row>
    <row r="192" ht="11.25" customHeight="1">
      <c r="A192" s="90"/>
      <c r="B192" s="90"/>
      <c r="C192" s="158"/>
      <c r="D192" s="90"/>
      <c r="E192" s="90"/>
      <c r="F192" s="159"/>
      <c r="G192" s="90"/>
      <c r="H192" s="160"/>
      <c r="I192" s="90"/>
      <c r="J192" s="90"/>
      <c r="K192" s="156"/>
      <c r="L192" s="90"/>
      <c r="M192" s="90"/>
      <c r="N192" s="90"/>
      <c r="O192" s="90"/>
      <c r="P192" s="90"/>
      <c r="Q192" s="90"/>
      <c r="R192" s="90"/>
      <c r="S192" s="90"/>
      <c r="T192" s="90"/>
      <c r="U192" s="90"/>
      <c r="V192" s="90"/>
      <c r="W192" s="90"/>
      <c r="X192" s="90"/>
      <c r="Y192" s="90"/>
      <c r="Z192" s="90"/>
      <c r="AA192" s="90"/>
      <c r="AB192" s="90"/>
      <c r="AC192" s="90"/>
      <c r="AD192" s="90"/>
    </row>
    <row r="193" ht="11.25" customHeight="1">
      <c r="A193" s="90"/>
      <c r="B193" s="90"/>
      <c r="C193" s="158"/>
      <c r="D193" s="90"/>
      <c r="E193" s="90"/>
      <c r="F193" s="159"/>
      <c r="G193" s="90"/>
      <c r="H193" s="160"/>
      <c r="I193" s="90"/>
      <c r="J193" s="90"/>
      <c r="K193" s="156"/>
      <c r="L193" s="90"/>
      <c r="M193" s="90"/>
      <c r="N193" s="90"/>
      <c r="O193" s="90"/>
      <c r="P193" s="90"/>
      <c r="Q193" s="90"/>
      <c r="R193" s="90"/>
      <c r="S193" s="90"/>
      <c r="T193" s="90"/>
      <c r="U193" s="90"/>
      <c r="V193" s="90"/>
      <c r="W193" s="90"/>
      <c r="X193" s="90"/>
      <c r="Y193" s="90"/>
      <c r="Z193" s="90"/>
      <c r="AA193" s="90"/>
      <c r="AB193" s="90"/>
      <c r="AC193" s="90"/>
      <c r="AD193" s="90"/>
    </row>
    <row r="194" ht="11.25" customHeight="1">
      <c r="A194" s="90"/>
      <c r="B194" s="90"/>
      <c r="C194" s="158"/>
      <c r="D194" s="90"/>
      <c r="E194" s="90"/>
      <c r="F194" s="159"/>
      <c r="G194" s="90"/>
      <c r="H194" s="160"/>
      <c r="I194" s="90"/>
      <c r="J194" s="90"/>
      <c r="K194" s="156"/>
      <c r="L194" s="90"/>
      <c r="M194" s="90"/>
      <c r="N194" s="90"/>
      <c r="O194" s="90"/>
      <c r="P194" s="90"/>
      <c r="Q194" s="90"/>
      <c r="R194" s="90"/>
      <c r="S194" s="90"/>
      <c r="T194" s="90"/>
      <c r="U194" s="90"/>
      <c r="V194" s="90"/>
      <c r="W194" s="90"/>
      <c r="X194" s="90"/>
      <c r="Y194" s="90"/>
      <c r="Z194" s="90"/>
      <c r="AA194" s="90"/>
      <c r="AB194" s="90"/>
      <c r="AC194" s="90"/>
      <c r="AD194" s="90"/>
    </row>
    <row r="195" ht="11.25" customHeight="1">
      <c r="A195" s="90"/>
      <c r="B195" s="90"/>
      <c r="C195" s="158"/>
      <c r="D195" s="90"/>
      <c r="E195" s="90"/>
      <c r="F195" s="159"/>
      <c r="G195" s="90"/>
      <c r="H195" s="160"/>
      <c r="I195" s="90"/>
      <c r="J195" s="90"/>
      <c r="K195" s="156"/>
      <c r="L195" s="90"/>
      <c r="M195" s="90"/>
      <c r="N195" s="90"/>
      <c r="O195" s="90"/>
      <c r="P195" s="90"/>
      <c r="Q195" s="90"/>
      <c r="R195" s="90"/>
      <c r="S195" s="90"/>
      <c r="T195" s="90"/>
      <c r="U195" s="90"/>
      <c r="V195" s="90"/>
      <c r="W195" s="90"/>
      <c r="X195" s="90"/>
      <c r="Y195" s="90"/>
      <c r="Z195" s="90"/>
      <c r="AA195" s="90"/>
      <c r="AB195" s="90"/>
      <c r="AC195" s="90"/>
      <c r="AD195" s="90"/>
    </row>
    <row r="196" ht="11.25" customHeight="1">
      <c r="A196" s="90"/>
      <c r="B196" s="90"/>
      <c r="C196" s="158"/>
      <c r="D196" s="90"/>
      <c r="E196" s="90"/>
      <c r="F196" s="159"/>
      <c r="G196" s="90"/>
      <c r="H196" s="160"/>
      <c r="I196" s="90"/>
      <c r="J196" s="90"/>
      <c r="K196" s="156"/>
      <c r="L196" s="90"/>
      <c r="M196" s="90"/>
      <c r="N196" s="90"/>
      <c r="O196" s="90"/>
      <c r="P196" s="90"/>
      <c r="Q196" s="90"/>
      <c r="R196" s="90"/>
      <c r="S196" s="90"/>
      <c r="T196" s="90"/>
      <c r="U196" s="90"/>
      <c r="V196" s="90"/>
      <c r="W196" s="90"/>
      <c r="X196" s="90"/>
      <c r="Y196" s="90"/>
      <c r="Z196" s="90"/>
      <c r="AA196" s="90"/>
      <c r="AB196" s="90"/>
      <c r="AC196" s="90"/>
      <c r="AD196" s="90"/>
    </row>
    <row r="197" ht="11.25" customHeight="1">
      <c r="A197" s="90"/>
      <c r="B197" s="90"/>
      <c r="C197" s="158"/>
      <c r="D197" s="90"/>
      <c r="E197" s="90"/>
      <c r="F197" s="159"/>
      <c r="G197" s="90"/>
      <c r="H197" s="160"/>
      <c r="I197" s="90"/>
      <c r="J197" s="90"/>
      <c r="K197" s="156"/>
      <c r="L197" s="90"/>
      <c r="M197" s="90"/>
      <c r="N197" s="90"/>
      <c r="O197" s="90"/>
      <c r="P197" s="90"/>
      <c r="Q197" s="90"/>
      <c r="R197" s="90"/>
      <c r="S197" s="90"/>
      <c r="T197" s="90"/>
      <c r="U197" s="90"/>
      <c r="V197" s="90"/>
      <c r="W197" s="90"/>
      <c r="X197" s="90"/>
      <c r="Y197" s="90"/>
      <c r="Z197" s="90"/>
      <c r="AA197" s="90"/>
      <c r="AB197" s="90"/>
      <c r="AC197" s="90"/>
      <c r="AD197" s="90"/>
    </row>
    <row r="198" ht="11.25" customHeight="1">
      <c r="A198" s="90"/>
      <c r="B198" s="90"/>
      <c r="C198" s="158"/>
      <c r="D198" s="90"/>
      <c r="E198" s="90"/>
      <c r="F198" s="159"/>
      <c r="G198" s="90"/>
      <c r="H198" s="160"/>
      <c r="I198" s="90"/>
      <c r="J198" s="90"/>
      <c r="K198" s="156"/>
      <c r="L198" s="90"/>
      <c r="M198" s="90"/>
      <c r="N198" s="90"/>
      <c r="O198" s="90"/>
      <c r="P198" s="90"/>
      <c r="Q198" s="90"/>
      <c r="R198" s="90"/>
      <c r="S198" s="90"/>
      <c r="T198" s="90"/>
      <c r="U198" s="90"/>
      <c r="V198" s="90"/>
      <c r="W198" s="90"/>
      <c r="X198" s="90"/>
      <c r="Y198" s="90"/>
      <c r="Z198" s="90"/>
      <c r="AA198" s="90"/>
      <c r="AB198" s="90"/>
      <c r="AC198" s="90"/>
      <c r="AD198" s="90"/>
    </row>
    <row r="199" ht="11.25" customHeight="1">
      <c r="A199" s="90"/>
      <c r="B199" s="90"/>
      <c r="C199" s="158"/>
      <c r="D199" s="90"/>
      <c r="E199" s="90"/>
      <c r="F199" s="159"/>
      <c r="G199" s="90"/>
      <c r="H199" s="160"/>
      <c r="I199" s="90"/>
      <c r="J199" s="90"/>
      <c r="K199" s="156"/>
      <c r="L199" s="90"/>
      <c r="M199" s="90"/>
      <c r="N199" s="90"/>
      <c r="O199" s="90"/>
      <c r="P199" s="90"/>
      <c r="Q199" s="90"/>
      <c r="R199" s="90"/>
      <c r="S199" s="90"/>
      <c r="T199" s="90"/>
      <c r="U199" s="90"/>
      <c r="V199" s="90"/>
      <c r="W199" s="90"/>
      <c r="X199" s="90"/>
      <c r="Y199" s="90"/>
      <c r="Z199" s="90"/>
      <c r="AA199" s="90"/>
      <c r="AB199" s="90"/>
      <c r="AC199" s="90"/>
      <c r="AD199" s="90"/>
    </row>
    <row r="200" ht="11.25" customHeight="1">
      <c r="A200" s="90"/>
      <c r="B200" s="90"/>
      <c r="C200" s="158"/>
      <c r="D200" s="90"/>
      <c r="E200" s="90"/>
      <c r="F200" s="159"/>
      <c r="G200" s="90"/>
      <c r="H200" s="160"/>
      <c r="I200" s="90"/>
      <c r="J200" s="90"/>
      <c r="K200" s="156"/>
      <c r="L200" s="90"/>
      <c r="M200" s="90"/>
      <c r="N200" s="90"/>
      <c r="O200" s="90"/>
      <c r="P200" s="90"/>
      <c r="Q200" s="90"/>
      <c r="R200" s="90"/>
      <c r="S200" s="90"/>
      <c r="T200" s="90"/>
      <c r="U200" s="90"/>
      <c r="V200" s="90"/>
      <c r="W200" s="90"/>
      <c r="X200" s="90"/>
      <c r="Y200" s="90"/>
      <c r="Z200" s="90"/>
      <c r="AA200" s="90"/>
      <c r="AB200" s="90"/>
      <c r="AC200" s="90"/>
      <c r="AD200" s="90"/>
    </row>
    <row r="201" ht="11.25" customHeight="1">
      <c r="A201" s="90"/>
      <c r="B201" s="90"/>
      <c r="C201" s="158"/>
      <c r="D201" s="90"/>
      <c r="E201" s="90"/>
      <c r="F201" s="159"/>
      <c r="G201" s="90"/>
      <c r="H201" s="160"/>
      <c r="I201" s="90"/>
      <c r="J201" s="90"/>
      <c r="K201" s="156"/>
      <c r="L201" s="90"/>
      <c r="M201" s="90"/>
      <c r="N201" s="90"/>
      <c r="O201" s="90"/>
      <c r="P201" s="90"/>
      <c r="Q201" s="90"/>
      <c r="R201" s="90"/>
      <c r="S201" s="90"/>
      <c r="T201" s="90"/>
      <c r="U201" s="90"/>
      <c r="V201" s="90"/>
      <c r="W201" s="90"/>
      <c r="X201" s="90"/>
      <c r="Y201" s="90"/>
      <c r="Z201" s="90"/>
      <c r="AA201" s="90"/>
      <c r="AB201" s="90"/>
      <c r="AC201" s="90"/>
      <c r="AD201" s="90"/>
    </row>
    <row r="202" ht="11.25" customHeight="1">
      <c r="A202" s="90"/>
      <c r="B202" s="90"/>
      <c r="C202" s="158"/>
      <c r="D202" s="90"/>
      <c r="E202" s="90"/>
      <c r="F202" s="159"/>
      <c r="G202" s="90"/>
      <c r="H202" s="160"/>
      <c r="I202" s="90"/>
      <c r="J202" s="90"/>
      <c r="K202" s="156"/>
      <c r="L202" s="90"/>
      <c r="M202" s="90"/>
      <c r="N202" s="90"/>
      <c r="O202" s="90"/>
      <c r="P202" s="90"/>
      <c r="Q202" s="90"/>
      <c r="R202" s="90"/>
      <c r="S202" s="90"/>
      <c r="T202" s="90"/>
      <c r="U202" s="90"/>
      <c r="V202" s="90"/>
      <c r="W202" s="90"/>
      <c r="X202" s="90"/>
      <c r="Y202" s="90"/>
      <c r="Z202" s="90"/>
      <c r="AA202" s="90"/>
      <c r="AB202" s="90"/>
      <c r="AC202" s="90"/>
      <c r="AD202" s="90"/>
    </row>
    <row r="203" ht="11.25" customHeight="1">
      <c r="A203" s="90"/>
      <c r="B203" s="90"/>
      <c r="C203" s="158"/>
      <c r="D203" s="90"/>
      <c r="E203" s="90"/>
      <c r="F203" s="159"/>
      <c r="G203" s="90"/>
      <c r="H203" s="160"/>
      <c r="I203" s="90"/>
      <c r="J203" s="90"/>
      <c r="K203" s="156"/>
      <c r="L203" s="90"/>
      <c r="M203" s="90"/>
      <c r="N203" s="90"/>
      <c r="O203" s="90"/>
      <c r="P203" s="90"/>
      <c r="Q203" s="90"/>
      <c r="R203" s="90"/>
      <c r="S203" s="90"/>
      <c r="T203" s="90"/>
      <c r="U203" s="90"/>
      <c r="V203" s="90"/>
      <c r="W203" s="90"/>
      <c r="X203" s="90"/>
      <c r="Y203" s="90"/>
      <c r="Z203" s="90"/>
      <c r="AA203" s="90"/>
      <c r="AB203" s="90"/>
      <c r="AC203" s="90"/>
      <c r="AD203" s="90"/>
    </row>
    <row r="204" ht="11.25" customHeight="1">
      <c r="A204" s="90"/>
      <c r="B204" s="90"/>
      <c r="C204" s="158"/>
      <c r="D204" s="90"/>
      <c r="E204" s="90"/>
      <c r="F204" s="159"/>
      <c r="G204" s="90"/>
      <c r="H204" s="160"/>
      <c r="I204" s="90"/>
      <c r="J204" s="90"/>
      <c r="K204" s="156"/>
      <c r="L204" s="90"/>
      <c r="M204" s="90"/>
      <c r="N204" s="90"/>
      <c r="O204" s="90"/>
      <c r="P204" s="90"/>
      <c r="Q204" s="90"/>
      <c r="R204" s="90"/>
      <c r="S204" s="90"/>
      <c r="T204" s="90"/>
      <c r="U204" s="90"/>
      <c r="V204" s="90"/>
      <c r="W204" s="90"/>
      <c r="X204" s="90"/>
      <c r="Y204" s="90"/>
      <c r="Z204" s="90"/>
      <c r="AA204" s="90"/>
      <c r="AB204" s="90"/>
      <c r="AC204" s="90"/>
      <c r="AD204" s="90"/>
    </row>
    <row r="205" ht="11.25" customHeight="1">
      <c r="A205" s="90"/>
      <c r="B205" s="90"/>
      <c r="C205" s="158"/>
      <c r="D205" s="90"/>
      <c r="E205" s="90"/>
      <c r="F205" s="159"/>
      <c r="G205" s="90"/>
      <c r="H205" s="160"/>
      <c r="I205" s="90"/>
      <c r="J205" s="90"/>
      <c r="K205" s="156"/>
      <c r="L205" s="90"/>
      <c r="M205" s="90"/>
      <c r="N205" s="90"/>
      <c r="O205" s="90"/>
      <c r="P205" s="90"/>
      <c r="Q205" s="90"/>
      <c r="R205" s="90"/>
      <c r="S205" s="90"/>
      <c r="T205" s="90"/>
      <c r="U205" s="90"/>
      <c r="V205" s="90"/>
      <c r="W205" s="90"/>
      <c r="X205" s="90"/>
      <c r="Y205" s="90"/>
      <c r="Z205" s="90"/>
      <c r="AA205" s="90"/>
      <c r="AB205" s="90"/>
      <c r="AC205" s="90"/>
      <c r="AD205" s="90"/>
    </row>
    <row r="206" ht="11.25" customHeight="1">
      <c r="A206" s="90"/>
      <c r="B206" s="90"/>
      <c r="C206" s="158"/>
      <c r="D206" s="90"/>
      <c r="E206" s="90"/>
      <c r="F206" s="159"/>
      <c r="G206" s="90"/>
      <c r="H206" s="160"/>
      <c r="I206" s="90"/>
      <c r="J206" s="90"/>
      <c r="K206" s="156"/>
      <c r="L206" s="90"/>
      <c r="M206" s="90"/>
      <c r="N206" s="90"/>
      <c r="O206" s="90"/>
      <c r="P206" s="90"/>
      <c r="Q206" s="90"/>
      <c r="R206" s="90"/>
      <c r="S206" s="90"/>
      <c r="T206" s="90"/>
      <c r="U206" s="90"/>
      <c r="V206" s="90"/>
      <c r="W206" s="90"/>
      <c r="X206" s="90"/>
      <c r="Y206" s="90"/>
      <c r="Z206" s="90"/>
      <c r="AA206" s="90"/>
      <c r="AB206" s="90"/>
      <c r="AC206" s="90"/>
      <c r="AD206" s="90"/>
    </row>
    <row r="207" ht="11.25" customHeight="1">
      <c r="A207" s="90"/>
      <c r="B207" s="90"/>
      <c r="C207" s="158"/>
      <c r="D207" s="90"/>
      <c r="E207" s="90"/>
      <c r="F207" s="159"/>
      <c r="G207" s="90"/>
      <c r="H207" s="160"/>
      <c r="I207" s="90"/>
      <c r="J207" s="90"/>
      <c r="K207" s="156"/>
      <c r="L207" s="90"/>
      <c r="M207" s="90"/>
      <c r="N207" s="90"/>
      <c r="O207" s="90"/>
      <c r="P207" s="90"/>
      <c r="Q207" s="90"/>
      <c r="R207" s="90"/>
      <c r="S207" s="90"/>
      <c r="T207" s="90"/>
      <c r="U207" s="90"/>
      <c r="V207" s="90"/>
      <c r="W207" s="90"/>
      <c r="X207" s="90"/>
      <c r="Y207" s="90"/>
      <c r="Z207" s="90"/>
      <c r="AA207" s="90"/>
      <c r="AB207" s="90"/>
      <c r="AC207" s="90"/>
      <c r="AD207" s="90"/>
    </row>
    <row r="208" ht="11.25" customHeight="1">
      <c r="A208" s="90"/>
      <c r="B208" s="90"/>
      <c r="C208" s="158"/>
      <c r="D208" s="90"/>
      <c r="E208" s="90"/>
      <c r="F208" s="159"/>
      <c r="G208" s="90"/>
      <c r="H208" s="160"/>
      <c r="I208" s="90"/>
      <c r="J208" s="90"/>
      <c r="K208" s="156"/>
      <c r="L208" s="90"/>
      <c r="M208" s="90"/>
      <c r="N208" s="90"/>
      <c r="O208" s="90"/>
      <c r="P208" s="90"/>
      <c r="Q208" s="90"/>
      <c r="R208" s="90"/>
      <c r="S208" s="90"/>
      <c r="T208" s="90"/>
      <c r="U208" s="90"/>
      <c r="V208" s="90"/>
      <c r="W208" s="90"/>
      <c r="X208" s="90"/>
      <c r="Y208" s="90"/>
      <c r="Z208" s="90"/>
      <c r="AA208" s="90"/>
      <c r="AB208" s="90"/>
      <c r="AC208" s="90"/>
      <c r="AD208" s="90"/>
    </row>
    <row r="209" ht="11.25" customHeight="1">
      <c r="A209" s="90"/>
      <c r="B209" s="90"/>
      <c r="C209" s="158"/>
      <c r="D209" s="90"/>
      <c r="E209" s="90"/>
      <c r="F209" s="159"/>
      <c r="G209" s="90"/>
      <c r="H209" s="160"/>
      <c r="I209" s="90"/>
      <c r="J209" s="90"/>
      <c r="K209" s="156"/>
      <c r="L209" s="90"/>
      <c r="M209" s="90"/>
      <c r="N209" s="90"/>
      <c r="O209" s="90"/>
      <c r="P209" s="90"/>
      <c r="Q209" s="90"/>
      <c r="R209" s="90"/>
      <c r="S209" s="90"/>
      <c r="T209" s="90"/>
      <c r="U209" s="90"/>
      <c r="V209" s="90"/>
      <c r="W209" s="90"/>
      <c r="X209" s="90"/>
      <c r="Y209" s="90"/>
      <c r="Z209" s="90"/>
      <c r="AA209" s="90"/>
      <c r="AB209" s="90"/>
      <c r="AC209" s="90"/>
      <c r="AD209" s="90"/>
    </row>
    <row r="210" ht="11.25" customHeight="1">
      <c r="A210" s="90"/>
      <c r="B210" s="90"/>
      <c r="C210" s="158"/>
      <c r="D210" s="90"/>
      <c r="E210" s="90"/>
      <c r="F210" s="159"/>
      <c r="G210" s="90"/>
      <c r="H210" s="160"/>
      <c r="I210" s="90"/>
      <c r="J210" s="90"/>
      <c r="K210" s="156"/>
      <c r="L210" s="90"/>
      <c r="M210" s="90"/>
      <c r="N210" s="90"/>
      <c r="O210" s="90"/>
      <c r="P210" s="90"/>
      <c r="Q210" s="90"/>
      <c r="R210" s="90"/>
      <c r="S210" s="90"/>
      <c r="T210" s="90"/>
      <c r="U210" s="90"/>
      <c r="V210" s="90"/>
      <c r="W210" s="90"/>
      <c r="X210" s="90"/>
      <c r="Y210" s="90"/>
      <c r="Z210" s="90"/>
      <c r="AA210" s="90"/>
      <c r="AB210" s="90"/>
      <c r="AC210" s="90"/>
      <c r="AD210" s="90"/>
    </row>
    <row r="211" ht="11.25" customHeight="1">
      <c r="A211" s="90"/>
      <c r="B211" s="90"/>
      <c r="C211" s="158"/>
      <c r="D211" s="90"/>
      <c r="E211" s="90"/>
      <c r="F211" s="159"/>
      <c r="G211" s="90"/>
      <c r="H211" s="160"/>
      <c r="I211" s="90"/>
      <c r="J211" s="90"/>
      <c r="K211" s="156"/>
      <c r="L211" s="90"/>
      <c r="M211" s="90"/>
      <c r="N211" s="90"/>
      <c r="O211" s="90"/>
      <c r="P211" s="90"/>
      <c r="Q211" s="90"/>
      <c r="R211" s="90"/>
      <c r="S211" s="90"/>
      <c r="T211" s="90"/>
      <c r="U211" s="90"/>
      <c r="V211" s="90"/>
      <c r="W211" s="90"/>
      <c r="X211" s="90"/>
      <c r="Y211" s="90"/>
      <c r="Z211" s="90"/>
      <c r="AA211" s="90"/>
      <c r="AB211" s="90"/>
      <c r="AC211" s="90"/>
      <c r="AD211" s="90"/>
    </row>
    <row r="212" ht="11.25" customHeight="1">
      <c r="A212" s="90"/>
      <c r="B212" s="90"/>
      <c r="C212" s="158"/>
      <c r="D212" s="90"/>
      <c r="E212" s="90"/>
      <c r="F212" s="159"/>
      <c r="G212" s="90"/>
      <c r="H212" s="160"/>
      <c r="I212" s="90"/>
      <c r="J212" s="90"/>
      <c r="K212" s="156"/>
      <c r="L212" s="90"/>
      <c r="M212" s="90"/>
      <c r="N212" s="90"/>
      <c r="O212" s="90"/>
      <c r="P212" s="90"/>
      <c r="Q212" s="90"/>
      <c r="R212" s="90"/>
      <c r="S212" s="90"/>
      <c r="T212" s="90"/>
      <c r="U212" s="90"/>
      <c r="V212" s="90"/>
      <c r="W212" s="90"/>
      <c r="X212" s="90"/>
      <c r="Y212" s="90"/>
      <c r="Z212" s="90"/>
      <c r="AA212" s="90"/>
      <c r="AB212" s="90"/>
      <c r="AC212" s="90"/>
      <c r="AD212" s="90"/>
    </row>
    <row r="213" ht="11.25" customHeight="1">
      <c r="A213" s="90"/>
      <c r="B213" s="90"/>
      <c r="C213" s="158"/>
      <c r="D213" s="90"/>
      <c r="E213" s="90"/>
      <c r="F213" s="159"/>
      <c r="G213" s="90"/>
      <c r="H213" s="160"/>
      <c r="I213" s="90"/>
      <c r="J213" s="90"/>
      <c r="K213" s="156"/>
      <c r="L213" s="90"/>
      <c r="M213" s="90"/>
      <c r="N213" s="90"/>
      <c r="O213" s="90"/>
      <c r="P213" s="90"/>
      <c r="Q213" s="90"/>
      <c r="R213" s="90"/>
      <c r="S213" s="90"/>
      <c r="T213" s="90"/>
      <c r="U213" s="90"/>
      <c r="V213" s="90"/>
      <c r="W213" s="90"/>
      <c r="X213" s="90"/>
      <c r="Y213" s="90"/>
      <c r="Z213" s="90"/>
      <c r="AA213" s="90"/>
      <c r="AB213" s="90"/>
      <c r="AC213" s="90"/>
      <c r="AD213" s="90"/>
    </row>
    <row r="214" ht="11.25" customHeight="1">
      <c r="A214" s="90"/>
      <c r="B214" s="90"/>
      <c r="C214" s="158"/>
      <c r="D214" s="90"/>
      <c r="E214" s="90"/>
      <c r="F214" s="159"/>
      <c r="G214" s="90"/>
      <c r="H214" s="160"/>
      <c r="I214" s="90"/>
      <c r="J214" s="90"/>
      <c r="K214" s="156"/>
      <c r="L214" s="90"/>
      <c r="M214" s="90"/>
      <c r="N214" s="90"/>
      <c r="O214" s="90"/>
      <c r="P214" s="90"/>
      <c r="Q214" s="90"/>
      <c r="R214" s="90"/>
      <c r="S214" s="90"/>
      <c r="T214" s="90"/>
      <c r="U214" s="90"/>
      <c r="V214" s="90"/>
      <c r="W214" s="90"/>
      <c r="X214" s="90"/>
      <c r="Y214" s="90"/>
      <c r="Z214" s="90"/>
      <c r="AA214" s="90"/>
      <c r="AB214" s="90"/>
      <c r="AC214" s="90"/>
      <c r="AD214" s="90"/>
    </row>
    <row r="215" ht="11.25" customHeight="1">
      <c r="A215" s="90"/>
      <c r="B215" s="90"/>
      <c r="C215" s="158"/>
      <c r="D215" s="90"/>
      <c r="E215" s="90"/>
      <c r="F215" s="159"/>
      <c r="G215" s="90"/>
      <c r="H215" s="160"/>
      <c r="I215" s="90"/>
      <c r="J215" s="90"/>
      <c r="K215" s="156"/>
      <c r="L215" s="90"/>
      <c r="M215" s="90"/>
      <c r="N215" s="90"/>
      <c r="O215" s="90"/>
      <c r="P215" s="90"/>
      <c r="Q215" s="90"/>
      <c r="R215" s="90"/>
      <c r="S215" s="90"/>
      <c r="T215" s="90"/>
      <c r="U215" s="90"/>
      <c r="V215" s="90"/>
      <c r="W215" s="90"/>
      <c r="X215" s="90"/>
      <c r="Y215" s="90"/>
      <c r="Z215" s="90"/>
      <c r="AA215" s="90"/>
      <c r="AB215" s="90"/>
      <c r="AC215" s="90"/>
      <c r="AD215" s="90"/>
    </row>
    <row r="216" ht="11.25" customHeight="1">
      <c r="A216" s="90"/>
      <c r="B216" s="90"/>
      <c r="C216" s="158"/>
      <c r="D216" s="90"/>
      <c r="E216" s="90"/>
      <c r="F216" s="159"/>
      <c r="G216" s="90"/>
      <c r="H216" s="160"/>
      <c r="I216" s="90"/>
      <c r="J216" s="90"/>
      <c r="K216" s="156"/>
      <c r="L216" s="90"/>
      <c r="M216" s="90"/>
      <c r="N216" s="90"/>
      <c r="O216" s="90"/>
      <c r="P216" s="90"/>
      <c r="Q216" s="90"/>
      <c r="R216" s="90"/>
      <c r="S216" s="90"/>
      <c r="T216" s="90"/>
      <c r="U216" s="90"/>
      <c r="V216" s="90"/>
      <c r="W216" s="90"/>
      <c r="X216" s="90"/>
      <c r="Y216" s="90"/>
      <c r="Z216" s="90"/>
      <c r="AA216" s="90"/>
      <c r="AB216" s="90"/>
      <c r="AC216" s="90"/>
      <c r="AD216" s="90"/>
    </row>
    <row r="217" ht="11.25" customHeight="1">
      <c r="A217" s="90"/>
      <c r="B217" s="90"/>
      <c r="C217" s="158"/>
      <c r="D217" s="90"/>
      <c r="E217" s="90"/>
      <c r="F217" s="159"/>
      <c r="G217" s="90"/>
      <c r="H217" s="160"/>
      <c r="I217" s="90"/>
      <c r="J217" s="90"/>
      <c r="K217" s="156"/>
      <c r="L217" s="90"/>
      <c r="M217" s="90"/>
      <c r="N217" s="90"/>
      <c r="O217" s="90"/>
      <c r="P217" s="90"/>
      <c r="Q217" s="90"/>
      <c r="R217" s="90"/>
      <c r="S217" s="90"/>
      <c r="T217" s="90"/>
      <c r="U217" s="90"/>
      <c r="V217" s="90"/>
      <c r="W217" s="90"/>
      <c r="X217" s="90"/>
      <c r="Y217" s="90"/>
      <c r="Z217" s="90"/>
      <c r="AA217" s="90"/>
      <c r="AB217" s="90"/>
      <c r="AC217" s="90"/>
      <c r="AD217" s="90"/>
    </row>
    <row r="218" ht="11.25" customHeight="1">
      <c r="A218" s="90"/>
      <c r="B218" s="90"/>
      <c r="C218" s="158"/>
      <c r="D218" s="90"/>
      <c r="E218" s="90"/>
      <c r="F218" s="159"/>
      <c r="G218" s="90"/>
      <c r="H218" s="160"/>
      <c r="I218" s="90"/>
      <c r="J218" s="90"/>
      <c r="K218" s="156"/>
      <c r="L218" s="90"/>
      <c r="M218" s="90"/>
      <c r="N218" s="90"/>
      <c r="O218" s="90"/>
      <c r="P218" s="90"/>
      <c r="Q218" s="90"/>
      <c r="R218" s="90"/>
      <c r="S218" s="90"/>
      <c r="T218" s="90"/>
      <c r="U218" s="90"/>
      <c r="V218" s="90"/>
      <c r="W218" s="90"/>
      <c r="X218" s="90"/>
      <c r="Y218" s="90"/>
      <c r="Z218" s="90"/>
      <c r="AA218" s="90"/>
      <c r="AB218" s="90"/>
      <c r="AC218" s="90"/>
      <c r="AD218" s="90"/>
    </row>
    <row r="219" ht="11.25" customHeight="1">
      <c r="A219" s="90"/>
      <c r="B219" s="90"/>
      <c r="C219" s="158"/>
      <c r="D219" s="90"/>
      <c r="E219" s="90"/>
      <c r="F219" s="159"/>
      <c r="G219" s="90"/>
      <c r="H219" s="160"/>
      <c r="I219" s="90"/>
      <c r="J219" s="90"/>
      <c r="K219" s="156"/>
      <c r="L219" s="90"/>
      <c r="M219" s="90"/>
      <c r="N219" s="90"/>
      <c r="O219" s="90"/>
      <c r="P219" s="90"/>
      <c r="Q219" s="90"/>
      <c r="R219" s="90"/>
      <c r="S219" s="90"/>
      <c r="T219" s="90"/>
      <c r="U219" s="90"/>
      <c r="V219" s="90"/>
      <c r="W219" s="90"/>
      <c r="X219" s="90"/>
      <c r="Y219" s="90"/>
      <c r="Z219" s="90"/>
      <c r="AA219" s="90"/>
      <c r="AB219" s="90"/>
      <c r="AC219" s="90"/>
      <c r="AD219" s="90"/>
    </row>
    <row r="220" ht="11.25" customHeight="1">
      <c r="A220" s="90"/>
      <c r="B220" s="90"/>
      <c r="C220" s="158"/>
      <c r="D220" s="90"/>
      <c r="E220" s="90"/>
      <c r="F220" s="159"/>
      <c r="G220" s="90"/>
      <c r="H220" s="160"/>
      <c r="I220" s="90"/>
      <c r="J220" s="90"/>
      <c r="K220" s="156"/>
      <c r="L220" s="90"/>
      <c r="M220" s="90"/>
      <c r="N220" s="90"/>
      <c r="O220" s="90"/>
      <c r="P220" s="90"/>
      <c r="Q220" s="90"/>
      <c r="R220" s="90"/>
      <c r="S220" s="90"/>
      <c r="T220" s="90"/>
      <c r="U220" s="90"/>
      <c r="V220" s="90"/>
      <c r="W220" s="90"/>
      <c r="X220" s="90"/>
      <c r="Y220" s="90"/>
      <c r="Z220" s="90"/>
      <c r="AA220" s="90"/>
      <c r="AB220" s="90"/>
      <c r="AC220" s="90"/>
      <c r="AD220" s="90"/>
    </row>
    <row r="221" ht="11.25" customHeight="1">
      <c r="A221" s="90"/>
      <c r="B221" s="90"/>
      <c r="C221" s="158"/>
      <c r="D221" s="90"/>
      <c r="E221" s="90"/>
      <c r="F221" s="159"/>
      <c r="G221" s="90"/>
      <c r="H221" s="160"/>
      <c r="I221" s="90"/>
      <c r="J221" s="90"/>
      <c r="K221" s="156"/>
      <c r="L221" s="90"/>
      <c r="M221" s="90"/>
      <c r="N221" s="90"/>
      <c r="O221" s="90"/>
      <c r="P221" s="90"/>
      <c r="Q221" s="90"/>
      <c r="R221" s="90"/>
      <c r="S221" s="90"/>
      <c r="T221" s="90"/>
      <c r="U221" s="90"/>
      <c r="V221" s="90"/>
      <c r="W221" s="90"/>
      <c r="X221" s="90"/>
      <c r="Y221" s="90"/>
      <c r="Z221" s="90"/>
      <c r="AA221" s="90"/>
      <c r="AB221" s="90"/>
      <c r="AC221" s="90"/>
      <c r="AD221" s="90"/>
    </row>
    <row r="222" ht="11.25" customHeight="1">
      <c r="A222" s="90"/>
      <c r="B222" s="90"/>
      <c r="C222" s="158"/>
      <c r="D222" s="90"/>
      <c r="E222" s="90"/>
      <c r="F222" s="159"/>
      <c r="G222" s="90"/>
      <c r="H222" s="160"/>
      <c r="I222" s="90"/>
      <c r="J222" s="90"/>
      <c r="K222" s="156"/>
      <c r="L222" s="90"/>
      <c r="M222" s="90"/>
      <c r="N222" s="90"/>
      <c r="O222" s="90"/>
      <c r="P222" s="90"/>
      <c r="Q222" s="90"/>
      <c r="R222" s="90"/>
      <c r="S222" s="90"/>
      <c r="T222" s="90"/>
      <c r="U222" s="90"/>
      <c r="V222" s="90"/>
      <c r="W222" s="90"/>
      <c r="X222" s="90"/>
      <c r="Y222" s="90"/>
      <c r="Z222" s="90"/>
      <c r="AA222" s="90"/>
      <c r="AB222" s="90"/>
      <c r="AC222" s="90"/>
      <c r="AD222" s="90"/>
    </row>
    <row r="223" ht="11.25" customHeight="1">
      <c r="A223" s="90"/>
      <c r="B223" s="90"/>
      <c r="C223" s="158"/>
      <c r="D223" s="90"/>
      <c r="E223" s="90"/>
      <c r="F223" s="159"/>
      <c r="G223" s="90"/>
      <c r="H223" s="160"/>
      <c r="I223" s="90"/>
      <c r="J223" s="90"/>
      <c r="K223" s="156"/>
      <c r="L223" s="90"/>
      <c r="M223" s="90"/>
      <c r="N223" s="90"/>
      <c r="O223" s="90"/>
      <c r="P223" s="90"/>
      <c r="Q223" s="90"/>
      <c r="R223" s="90"/>
      <c r="S223" s="90"/>
      <c r="T223" s="90"/>
      <c r="U223" s="90"/>
      <c r="V223" s="90"/>
      <c r="W223" s="90"/>
      <c r="X223" s="90"/>
      <c r="Y223" s="90"/>
      <c r="Z223" s="90"/>
      <c r="AA223" s="90"/>
      <c r="AB223" s="90"/>
      <c r="AC223" s="90"/>
      <c r="AD223" s="90"/>
    </row>
    <row r="224" ht="11.25" customHeight="1">
      <c r="A224" s="90"/>
      <c r="B224" s="90"/>
      <c r="C224" s="158"/>
      <c r="D224" s="90"/>
      <c r="E224" s="90"/>
      <c r="F224" s="159"/>
      <c r="G224" s="90"/>
      <c r="H224" s="160"/>
      <c r="I224" s="90"/>
      <c r="J224" s="90"/>
      <c r="K224" s="156"/>
      <c r="L224" s="90"/>
      <c r="M224" s="90"/>
      <c r="N224" s="90"/>
      <c r="O224" s="90"/>
      <c r="P224" s="90"/>
      <c r="Q224" s="90"/>
      <c r="R224" s="90"/>
      <c r="S224" s="90"/>
      <c r="T224" s="90"/>
      <c r="U224" s="90"/>
      <c r="V224" s="90"/>
      <c r="W224" s="90"/>
      <c r="X224" s="90"/>
      <c r="Y224" s="90"/>
      <c r="Z224" s="90"/>
      <c r="AA224" s="90"/>
      <c r="AB224" s="90"/>
      <c r="AC224" s="90"/>
      <c r="AD224" s="90"/>
    </row>
    <row r="225" ht="11.25" customHeight="1">
      <c r="A225" s="90"/>
      <c r="B225" s="90"/>
      <c r="C225" s="158"/>
      <c r="D225" s="90"/>
      <c r="E225" s="90"/>
      <c r="F225" s="159"/>
      <c r="G225" s="90"/>
      <c r="H225" s="160"/>
      <c r="I225" s="90"/>
      <c r="J225" s="90"/>
      <c r="K225" s="156"/>
      <c r="L225" s="90"/>
      <c r="M225" s="90"/>
      <c r="N225" s="90"/>
      <c r="O225" s="90"/>
      <c r="P225" s="90"/>
      <c r="Q225" s="90"/>
      <c r="R225" s="90"/>
      <c r="S225" s="90"/>
      <c r="T225" s="90"/>
      <c r="U225" s="90"/>
      <c r="V225" s="90"/>
      <c r="W225" s="90"/>
      <c r="X225" s="90"/>
      <c r="Y225" s="90"/>
      <c r="Z225" s="90"/>
      <c r="AA225" s="90"/>
      <c r="AB225" s="90"/>
      <c r="AC225" s="90"/>
      <c r="AD225" s="90"/>
    </row>
    <row r="226" ht="11.25" customHeight="1">
      <c r="A226" s="90"/>
      <c r="B226" s="90"/>
      <c r="C226" s="158"/>
      <c r="D226" s="90"/>
      <c r="E226" s="90"/>
      <c r="F226" s="159"/>
      <c r="G226" s="90"/>
      <c r="H226" s="160"/>
      <c r="I226" s="90"/>
      <c r="J226" s="90"/>
      <c r="K226" s="156"/>
      <c r="L226" s="90"/>
      <c r="M226" s="90"/>
      <c r="N226" s="90"/>
      <c r="O226" s="90"/>
      <c r="P226" s="90"/>
      <c r="Q226" s="90"/>
      <c r="R226" s="90"/>
      <c r="S226" s="90"/>
      <c r="T226" s="90"/>
      <c r="U226" s="90"/>
      <c r="V226" s="90"/>
      <c r="W226" s="90"/>
      <c r="X226" s="90"/>
      <c r="Y226" s="90"/>
      <c r="Z226" s="90"/>
      <c r="AA226" s="90"/>
      <c r="AB226" s="90"/>
      <c r="AC226" s="90"/>
      <c r="AD226" s="90"/>
    </row>
    <row r="227" ht="11.25" customHeight="1">
      <c r="A227" s="90"/>
      <c r="B227" s="90"/>
      <c r="C227" s="158"/>
      <c r="D227" s="90"/>
      <c r="E227" s="90"/>
      <c r="F227" s="159"/>
      <c r="G227" s="90"/>
      <c r="H227" s="160"/>
      <c r="I227" s="90"/>
      <c r="J227" s="90"/>
      <c r="K227" s="156"/>
      <c r="L227" s="90"/>
      <c r="M227" s="90"/>
      <c r="N227" s="90"/>
      <c r="O227" s="90"/>
      <c r="P227" s="90"/>
      <c r="Q227" s="90"/>
      <c r="R227" s="90"/>
      <c r="S227" s="90"/>
      <c r="T227" s="90"/>
      <c r="U227" s="90"/>
      <c r="V227" s="90"/>
      <c r="W227" s="90"/>
      <c r="X227" s="90"/>
      <c r="Y227" s="90"/>
      <c r="Z227" s="90"/>
      <c r="AA227" s="90"/>
      <c r="AB227" s="90"/>
      <c r="AC227" s="90"/>
      <c r="AD227" s="90"/>
    </row>
    <row r="228" ht="11.25" customHeight="1">
      <c r="A228" s="90"/>
      <c r="B228" s="90"/>
      <c r="C228" s="158"/>
      <c r="D228" s="90"/>
      <c r="E228" s="90"/>
      <c r="F228" s="159"/>
      <c r="G228" s="90"/>
      <c r="H228" s="160"/>
      <c r="I228" s="90"/>
      <c r="J228" s="90"/>
      <c r="K228" s="156"/>
      <c r="L228" s="90"/>
      <c r="M228" s="90"/>
      <c r="N228" s="90"/>
      <c r="O228" s="90"/>
      <c r="P228" s="90"/>
      <c r="Q228" s="90"/>
      <c r="R228" s="90"/>
      <c r="S228" s="90"/>
      <c r="T228" s="90"/>
      <c r="U228" s="90"/>
      <c r="V228" s="90"/>
      <c r="W228" s="90"/>
      <c r="X228" s="90"/>
      <c r="Y228" s="90"/>
      <c r="Z228" s="90"/>
      <c r="AA228" s="90"/>
      <c r="AB228" s="90"/>
      <c r="AC228" s="90"/>
      <c r="AD228" s="90"/>
    </row>
    <row r="229" ht="11.25" customHeight="1">
      <c r="A229" s="90"/>
      <c r="B229" s="90"/>
      <c r="C229" s="158"/>
      <c r="D229" s="90"/>
      <c r="E229" s="90"/>
      <c r="F229" s="159"/>
      <c r="G229" s="90"/>
      <c r="H229" s="160"/>
      <c r="I229" s="90"/>
      <c r="J229" s="90"/>
      <c r="K229" s="156"/>
      <c r="L229" s="90"/>
      <c r="M229" s="90"/>
      <c r="N229" s="90"/>
      <c r="O229" s="90"/>
      <c r="P229" s="90"/>
      <c r="Q229" s="90"/>
      <c r="R229" s="90"/>
      <c r="S229" s="90"/>
      <c r="T229" s="90"/>
      <c r="U229" s="90"/>
      <c r="V229" s="90"/>
      <c r="W229" s="90"/>
      <c r="X229" s="90"/>
      <c r="Y229" s="90"/>
      <c r="Z229" s="90"/>
      <c r="AA229" s="90"/>
      <c r="AB229" s="90"/>
      <c r="AC229" s="90"/>
      <c r="AD229" s="90"/>
    </row>
    <row r="230" ht="11.25" customHeight="1">
      <c r="A230" s="90"/>
      <c r="B230" s="90"/>
      <c r="C230" s="158"/>
      <c r="D230" s="90"/>
      <c r="E230" s="90"/>
      <c r="F230" s="159"/>
      <c r="G230" s="90"/>
      <c r="H230" s="160"/>
      <c r="I230" s="90"/>
      <c r="J230" s="90"/>
      <c r="K230" s="156"/>
      <c r="L230" s="90"/>
      <c r="M230" s="90"/>
      <c r="N230" s="90"/>
      <c r="O230" s="90"/>
      <c r="P230" s="90"/>
      <c r="Q230" s="90"/>
      <c r="R230" s="90"/>
      <c r="S230" s="90"/>
      <c r="T230" s="90"/>
      <c r="U230" s="90"/>
      <c r="V230" s="90"/>
      <c r="W230" s="90"/>
      <c r="X230" s="90"/>
      <c r="Y230" s="90"/>
      <c r="Z230" s="90"/>
      <c r="AA230" s="90"/>
      <c r="AB230" s="90"/>
      <c r="AC230" s="90"/>
      <c r="AD230" s="90"/>
    </row>
    <row r="231" ht="11.25" customHeight="1">
      <c r="A231" s="90"/>
      <c r="B231" s="90"/>
      <c r="C231" s="158"/>
      <c r="D231" s="90"/>
      <c r="E231" s="90"/>
      <c r="F231" s="159"/>
      <c r="G231" s="90"/>
      <c r="H231" s="160"/>
      <c r="I231" s="90"/>
      <c r="J231" s="90"/>
      <c r="K231" s="156"/>
      <c r="L231" s="90"/>
      <c r="M231" s="90"/>
      <c r="N231" s="90"/>
      <c r="O231" s="90"/>
      <c r="P231" s="90"/>
      <c r="Q231" s="90"/>
      <c r="R231" s="90"/>
      <c r="S231" s="90"/>
      <c r="T231" s="90"/>
      <c r="U231" s="90"/>
      <c r="V231" s="90"/>
      <c r="W231" s="90"/>
      <c r="X231" s="90"/>
      <c r="Y231" s="90"/>
      <c r="Z231" s="90"/>
      <c r="AA231" s="90"/>
      <c r="AB231" s="90"/>
      <c r="AC231" s="90"/>
      <c r="AD231" s="90"/>
    </row>
    <row r="232" ht="11.25" customHeight="1">
      <c r="A232" s="90"/>
      <c r="B232" s="90"/>
      <c r="C232" s="158"/>
      <c r="D232" s="90"/>
      <c r="E232" s="90"/>
      <c r="F232" s="159"/>
      <c r="G232" s="90"/>
      <c r="H232" s="160"/>
      <c r="I232" s="90"/>
      <c r="J232" s="90"/>
      <c r="K232" s="156"/>
      <c r="L232" s="90"/>
      <c r="M232" s="90"/>
      <c r="N232" s="90"/>
      <c r="O232" s="90"/>
      <c r="P232" s="90"/>
      <c r="Q232" s="90"/>
      <c r="R232" s="90"/>
      <c r="S232" s="90"/>
      <c r="T232" s="90"/>
      <c r="U232" s="90"/>
      <c r="V232" s="90"/>
      <c r="W232" s="90"/>
      <c r="X232" s="90"/>
      <c r="Y232" s="90"/>
      <c r="Z232" s="90"/>
      <c r="AA232" s="90"/>
      <c r="AB232" s="90"/>
      <c r="AC232" s="90"/>
      <c r="AD232" s="90"/>
    </row>
    <row r="233" ht="11.25" customHeight="1">
      <c r="A233" s="90"/>
      <c r="B233" s="90"/>
      <c r="C233" s="158"/>
      <c r="D233" s="90"/>
      <c r="E233" s="90"/>
      <c r="F233" s="159"/>
      <c r="G233" s="90"/>
      <c r="H233" s="160"/>
      <c r="I233" s="90"/>
      <c r="J233" s="90"/>
      <c r="K233" s="156"/>
      <c r="L233" s="90"/>
      <c r="M233" s="90"/>
      <c r="N233" s="90"/>
      <c r="O233" s="90"/>
      <c r="P233" s="90"/>
      <c r="Q233" s="90"/>
      <c r="R233" s="90"/>
      <c r="S233" s="90"/>
      <c r="T233" s="90"/>
      <c r="U233" s="90"/>
      <c r="V233" s="90"/>
      <c r="W233" s="90"/>
      <c r="X233" s="90"/>
      <c r="Y233" s="90"/>
      <c r="Z233" s="90"/>
      <c r="AA233" s="90"/>
      <c r="AB233" s="90"/>
      <c r="AC233" s="90"/>
      <c r="AD233" s="90"/>
    </row>
    <row r="234" ht="11.25" customHeight="1">
      <c r="A234" s="90"/>
      <c r="B234" s="90"/>
      <c r="C234" s="158"/>
      <c r="D234" s="90"/>
      <c r="E234" s="90"/>
      <c r="F234" s="159"/>
      <c r="G234" s="90"/>
      <c r="H234" s="160"/>
      <c r="I234" s="90"/>
      <c r="J234" s="90"/>
      <c r="K234" s="156"/>
      <c r="L234" s="90"/>
      <c r="M234" s="90"/>
      <c r="N234" s="90"/>
      <c r="O234" s="90"/>
      <c r="P234" s="90"/>
      <c r="Q234" s="90"/>
      <c r="R234" s="90"/>
      <c r="S234" s="90"/>
      <c r="T234" s="90"/>
      <c r="U234" s="90"/>
      <c r="V234" s="90"/>
      <c r="W234" s="90"/>
      <c r="X234" s="90"/>
      <c r="Y234" s="90"/>
      <c r="Z234" s="90"/>
      <c r="AA234" s="90"/>
      <c r="AB234" s="90"/>
      <c r="AC234" s="90"/>
      <c r="AD234" s="90"/>
    </row>
    <row r="235" ht="11.25" customHeight="1">
      <c r="A235" s="90"/>
      <c r="B235" s="90"/>
      <c r="C235" s="158"/>
      <c r="D235" s="90"/>
      <c r="E235" s="90"/>
      <c r="F235" s="159"/>
      <c r="G235" s="90"/>
      <c r="H235" s="160"/>
      <c r="I235" s="90"/>
      <c r="J235" s="90"/>
      <c r="K235" s="156"/>
      <c r="L235" s="90"/>
      <c r="M235" s="90"/>
      <c r="N235" s="90"/>
      <c r="O235" s="90"/>
      <c r="P235" s="90"/>
      <c r="Q235" s="90"/>
      <c r="R235" s="90"/>
      <c r="S235" s="90"/>
      <c r="T235" s="90"/>
      <c r="U235" s="90"/>
      <c r="V235" s="90"/>
      <c r="W235" s="90"/>
      <c r="X235" s="90"/>
      <c r="Y235" s="90"/>
      <c r="Z235" s="90"/>
      <c r="AA235" s="90"/>
      <c r="AB235" s="90"/>
      <c r="AC235" s="90"/>
      <c r="AD235" s="90"/>
    </row>
    <row r="236" ht="11.25" customHeight="1">
      <c r="A236" s="90"/>
      <c r="B236" s="90"/>
      <c r="C236" s="158"/>
      <c r="D236" s="90"/>
      <c r="E236" s="90"/>
      <c r="F236" s="159"/>
      <c r="G236" s="90"/>
      <c r="H236" s="160"/>
      <c r="I236" s="90"/>
      <c r="J236" s="90"/>
      <c r="K236" s="156"/>
      <c r="L236" s="90"/>
      <c r="M236" s="90"/>
      <c r="N236" s="90"/>
      <c r="O236" s="90"/>
      <c r="P236" s="90"/>
      <c r="Q236" s="90"/>
      <c r="R236" s="90"/>
      <c r="S236" s="90"/>
      <c r="T236" s="90"/>
      <c r="U236" s="90"/>
      <c r="V236" s="90"/>
      <c r="W236" s="90"/>
      <c r="X236" s="90"/>
      <c r="Y236" s="90"/>
      <c r="Z236" s="90"/>
      <c r="AA236" s="90"/>
      <c r="AB236" s="90"/>
      <c r="AC236" s="90"/>
      <c r="AD236" s="90"/>
    </row>
    <row r="237" ht="11.25" customHeight="1">
      <c r="A237" s="90"/>
      <c r="B237" s="90"/>
      <c r="C237" s="158"/>
      <c r="D237" s="90"/>
      <c r="E237" s="90"/>
      <c r="F237" s="159"/>
      <c r="G237" s="90"/>
      <c r="H237" s="160"/>
      <c r="I237" s="90"/>
      <c r="J237" s="90"/>
      <c r="K237" s="156"/>
      <c r="L237" s="90"/>
      <c r="M237" s="90"/>
      <c r="N237" s="90"/>
      <c r="O237" s="90"/>
      <c r="P237" s="90"/>
      <c r="Q237" s="90"/>
      <c r="R237" s="90"/>
      <c r="S237" s="90"/>
      <c r="T237" s="90"/>
      <c r="U237" s="90"/>
      <c r="V237" s="90"/>
      <c r="W237" s="90"/>
      <c r="X237" s="90"/>
      <c r="Y237" s="90"/>
      <c r="Z237" s="90"/>
      <c r="AA237" s="90"/>
      <c r="AB237" s="90"/>
      <c r="AC237" s="90"/>
      <c r="AD237" s="90"/>
    </row>
    <row r="238" ht="11.25" customHeight="1">
      <c r="A238" s="90"/>
      <c r="B238" s="90"/>
      <c r="C238" s="158"/>
      <c r="D238" s="90"/>
      <c r="E238" s="90"/>
      <c r="F238" s="159"/>
      <c r="G238" s="90"/>
      <c r="H238" s="160"/>
      <c r="I238" s="90"/>
      <c r="J238" s="90"/>
      <c r="K238" s="156"/>
      <c r="L238" s="90"/>
      <c r="M238" s="90"/>
      <c r="N238" s="90"/>
      <c r="O238" s="90"/>
      <c r="P238" s="90"/>
      <c r="Q238" s="90"/>
      <c r="R238" s="90"/>
      <c r="S238" s="90"/>
      <c r="T238" s="90"/>
      <c r="U238" s="90"/>
      <c r="V238" s="90"/>
      <c r="W238" s="90"/>
      <c r="X238" s="90"/>
      <c r="Y238" s="90"/>
      <c r="Z238" s="90"/>
      <c r="AA238" s="90"/>
      <c r="AB238" s="90"/>
      <c r="AC238" s="90"/>
      <c r="AD238" s="90"/>
    </row>
    <row r="239" ht="11.25" customHeight="1">
      <c r="A239" s="90"/>
      <c r="B239" s="90"/>
      <c r="C239" s="158"/>
      <c r="D239" s="90"/>
      <c r="E239" s="90"/>
      <c r="F239" s="159"/>
      <c r="G239" s="90"/>
      <c r="H239" s="160"/>
      <c r="I239" s="90"/>
      <c r="J239" s="90"/>
      <c r="K239" s="156"/>
      <c r="L239" s="90"/>
      <c r="M239" s="90"/>
      <c r="N239" s="90"/>
      <c r="O239" s="90"/>
      <c r="P239" s="90"/>
      <c r="Q239" s="90"/>
      <c r="R239" s="90"/>
      <c r="S239" s="90"/>
      <c r="T239" s="90"/>
      <c r="U239" s="90"/>
      <c r="V239" s="90"/>
      <c r="W239" s="90"/>
      <c r="X239" s="90"/>
      <c r="Y239" s="90"/>
      <c r="Z239" s="90"/>
      <c r="AA239" s="90"/>
      <c r="AB239" s="90"/>
      <c r="AC239" s="90"/>
      <c r="AD239" s="90"/>
    </row>
    <row r="240" ht="11.25" customHeight="1">
      <c r="A240" s="90"/>
      <c r="B240" s="90"/>
      <c r="C240" s="158"/>
      <c r="D240" s="90"/>
      <c r="E240" s="90"/>
      <c r="F240" s="159"/>
      <c r="G240" s="90"/>
      <c r="H240" s="160"/>
      <c r="I240" s="90"/>
      <c r="J240" s="90"/>
      <c r="K240" s="156"/>
      <c r="L240" s="90"/>
      <c r="M240" s="90"/>
      <c r="N240" s="90"/>
      <c r="O240" s="90"/>
      <c r="P240" s="90"/>
      <c r="Q240" s="90"/>
      <c r="R240" s="90"/>
      <c r="S240" s="90"/>
      <c r="T240" s="90"/>
      <c r="U240" s="90"/>
      <c r="V240" s="90"/>
      <c r="W240" s="90"/>
      <c r="X240" s="90"/>
      <c r="Y240" s="90"/>
      <c r="Z240" s="90"/>
      <c r="AA240" s="90"/>
      <c r="AB240" s="90"/>
      <c r="AC240" s="90"/>
      <c r="AD240" s="90"/>
    </row>
    <row r="241" ht="11.25" customHeight="1">
      <c r="A241" s="90"/>
      <c r="B241" s="90"/>
      <c r="C241" s="158"/>
      <c r="D241" s="90"/>
      <c r="E241" s="90"/>
      <c r="F241" s="159"/>
      <c r="G241" s="90"/>
      <c r="H241" s="160"/>
      <c r="I241" s="90"/>
      <c r="J241" s="90"/>
      <c r="K241" s="156"/>
      <c r="L241" s="90"/>
      <c r="M241" s="90"/>
      <c r="N241" s="90"/>
      <c r="O241" s="90"/>
      <c r="P241" s="90"/>
      <c r="Q241" s="90"/>
      <c r="R241" s="90"/>
      <c r="S241" s="90"/>
      <c r="T241" s="90"/>
      <c r="U241" s="90"/>
      <c r="V241" s="90"/>
      <c r="W241" s="90"/>
      <c r="X241" s="90"/>
      <c r="Y241" s="90"/>
      <c r="Z241" s="90"/>
      <c r="AA241" s="90"/>
      <c r="AB241" s="90"/>
      <c r="AC241" s="90"/>
      <c r="AD241" s="90"/>
    </row>
    <row r="242" ht="11.25" customHeight="1">
      <c r="A242" s="90"/>
      <c r="B242" s="90"/>
      <c r="C242" s="158"/>
      <c r="D242" s="90"/>
      <c r="E242" s="90"/>
      <c r="F242" s="159"/>
      <c r="G242" s="90"/>
      <c r="H242" s="160"/>
      <c r="I242" s="90"/>
      <c r="J242" s="90"/>
      <c r="K242" s="156"/>
      <c r="L242" s="90"/>
      <c r="M242" s="90"/>
      <c r="N242" s="90"/>
      <c r="O242" s="90"/>
      <c r="P242" s="90"/>
      <c r="Q242" s="90"/>
      <c r="R242" s="90"/>
      <c r="S242" s="90"/>
      <c r="T242" s="90"/>
      <c r="U242" s="90"/>
      <c r="V242" s="90"/>
      <c r="W242" s="90"/>
      <c r="X242" s="90"/>
      <c r="Y242" s="90"/>
      <c r="Z242" s="90"/>
      <c r="AA242" s="90"/>
      <c r="AB242" s="90"/>
      <c r="AC242" s="90"/>
      <c r="AD242" s="90"/>
    </row>
    <row r="243" ht="11.25" customHeight="1">
      <c r="A243" s="90"/>
      <c r="B243" s="90"/>
      <c r="C243" s="158"/>
      <c r="D243" s="90"/>
      <c r="E243" s="90"/>
      <c r="F243" s="159"/>
      <c r="G243" s="90"/>
      <c r="H243" s="160"/>
      <c r="I243" s="90"/>
      <c r="J243" s="90"/>
      <c r="K243" s="156"/>
      <c r="L243" s="90"/>
      <c r="M243" s="90"/>
      <c r="N243" s="90"/>
      <c r="O243" s="90"/>
      <c r="P243" s="90"/>
      <c r="Q243" s="90"/>
      <c r="R243" s="90"/>
      <c r="S243" s="90"/>
      <c r="T243" s="90"/>
      <c r="U243" s="90"/>
      <c r="V243" s="90"/>
      <c r="W243" s="90"/>
      <c r="X243" s="90"/>
      <c r="Y243" s="90"/>
      <c r="Z243" s="90"/>
      <c r="AA243" s="90"/>
      <c r="AB243" s="90"/>
      <c r="AC243" s="90"/>
      <c r="AD243" s="90"/>
    </row>
    <row r="244" ht="11.25" customHeight="1">
      <c r="A244" s="90"/>
      <c r="B244" s="90"/>
      <c r="C244" s="158"/>
      <c r="D244" s="90"/>
      <c r="E244" s="90"/>
      <c r="F244" s="159"/>
      <c r="G244" s="90"/>
      <c r="H244" s="160"/>
      <c r="I244" s="90"/>
      <c r="J244" s="90"/>
      <c r="K244" s="156"/>
      <c r="L244" s="90"/>
      <c r="M244" s="90"/>
      <c r="N244" s="90"/>
      <c r="O244" s="90"/>
      <c r="P244" s="90"/>
      <c r="Q244" s="90"/>
      <c r="R244" s="90"/>
      <c r="S244" s="90"/>
      <c r="T244" s="90"/>
      <c r="U244" s="90"/>
      <c r="V244" s="90"/>
      <c r="W244" s="90"/>
      <c r="X244" s="90"/>
      <c r="Y244" s="90"/>
      <c r="Z244" s="90"/>
      <c r="AA244" s="90"/>
      <c r="AB244" s="90"/>
      <c r="AC244" s="90"/>
      <c r="AD244" s="90"/>
    </row>
    <row r="245" ht="11.25" customHeight="1">
      <c r="A245" s="90"/>
      <c r="B245" s="90"/>
      <c r="C245" s="158"/>
      <c r="D245" s="90"/>
      <c r="E245" s="90"/>
      <c r="F245" s="159"/>
      <c r="G245" s="90"/>
      <c r="H245" s="160"/>
      <c r="I245" s="90"/>
      <c r="J245" s="90"/>
      <c r="K245" s="156"/>
      <c r="L245" s="90"/>
      <c r="M245" s="90"/>
      <c r="N245" s="90"/>
      <c r="O245" s="90"/>
      <c r="P245" s="90"/>
      <c r="Q245" s="90"/>
      <c r="R245" s="90"/>
      <c r="S245" s="90"/>
      <c r="T245" s="90"/>
      <c r="U245" s="90"/>
      <c r="V245" s="90"/>
      <c r="W245" s="90"/>
      <c r="X245" s="90"/>
      <c r="Y245" s="90"/>
      <c r="Z245" s="90"/>
      <c r="AA245" s="90"/>
      <c r="AB245" s="90"/>
      <c r="AC245" s="90"/>
      <c r="AD245" s="90"/>
    </row>
    <row r="246" ht="11.25" customHeight="1">
      <c r="A246" s="90"/>
      <c r="B246" s="90"/>
      <c r="C246" s="158"/>
      <c r="D246" s="90"/>
      <c r="E246" s="90"/>
      <c r="F246" s="159"/>
      <c r="G246" s="90"/>
      <c r="H246" s="160"/>
      <c r="I246" s="90"/>
      <c r="J246" s="90"/>
      <c r="K246" s="156"/>
      <c r="L246" s="90"/>
      <c r="M246" s="90"/>
      <c r="N246" s="90"/>
      <c r="O246" s="90"/>
      <c r="P246" s="90"/>
      <c r="Q246" s="90"/>
      <c r="R246" s="90"/>
      <c r="S246" s="90"/>
      <c r="T246" s="90"/>
      <c r="U246" s="90"/>
      <c r="V246" s="90"/>
      <c r="W246" s="90"/>
      <c r="X246" s="90"/>
      <c r="Y246" s="90"/>
      <c r="Z246" s="90"/>
      <c r="AA246" s="90"/>
      <c r="AB246" s="90"/>
      <c r="AC246" s="90"/>
      <c r="AD246" s="90"/>
    </row>
    <row r="247" ht="11.25" customHeight="1">
      <c r="A247" s="90"/>
      <c r="B247" s="90"/>
      <c r="C247" s="158"/>
      <c r="D247" s="90"/>
      <c r="E247" s="90"/>
      <c r="F247" s="159"/>
      <c r="G247" s="90"/>
      <c r="H247" s="160"/>
      <c r="I247" s="90"/>
      <c r="J247" s="90"/>
      <c r="K247" s="156"/>
      <c r="L247" s="90"/>
      <c r="M247" s="90"/>
      <c r="N247" s="90"/>
      <c r="O247" s="90"/>
      <c r="P247" s="90"/>
      <c r="Q247" s="90"/>
      <c r="R247" s="90"/>
      <c r="S247" s="90"/>
      <c r="T247" s="90"/>
      <c r="U247" s="90"/>
      <c r="V247" s="90"/>
      <c r="W247" s="90"/>
      <c r="X247" s="90"/>
      <c r="Y247" s="90"/>
      <c r="Z247" s="90"/>
      <c r="AA247" s="90"/>
      <c r="AB247" s="90"/>
      <c r="AC247" s="90"/>
      <c r="AD247" s="90"/>
    </row>
    <row r="248" ht="11.25" customHeight="1">
      <c r="A248" s="90"/>
      <c r="B248" s="90"/>
      <c r="C248" s="158"/>
      <c r="D248" s="90"/>
      <c r="E248" s="90"/>
      <c r="F248" s="159"/>
      <c r="G248" s="90"/>
      <c r="H248" s="160"/>
      <c r="I248" s="90"/>
      <c r="J248" s="90"/>
      <c r="K248" s="156"/>
      <c r="L248" s="90"/>
      <c r="M248" s="90"/>
      <c r="N248" s="90"/>
      <c r="O248" s="90"/>
      <c r="P248" s="90"/>
      <c r="Q248" s="90"/>
      <c r="R248" s="90"/>
      <c r="S248" s="90"/>
      <c r="T248" s="90"/>
      <c r="U248" s="90"/>
      <c r="V248" s="90"/>
      <c r="W248" s="90"/>
      <c r="X248" s="90"/>
      <c r="Y248" s="90"/>
      <c r="Z248" s="90"/>
      <c r="AA248" s="90"/>
      <c r="AB248" s="90"/>
      <c r="AC248" s="90"/>
      <c r="AD248" s="90"/>
    </row>
    <row r="249" ht="11.25" customHeight="1">
      <c r="A249" s="90"/>
      <c r="B249" s="90"/>
      <c r="C249" s="158"/>
      <c r="D249" s="90"/>
      <c r="E249" s="90"/>
      <c r="F249" s="159"/>
      <c r="G249" s="90"/>
      <c r="H249" s="160"/>
      <c r="I249" s="90"/>
      <c r="J249" s="90"/>
      <c r="K249" s="156"/>
      <c r="L249" s="90"/>
      <c r="M249" s="90"/>
      <c r="N249" s="90"/>
      <c r="O249" s="90"/>
      <c r="P249" s="90"/>
      <c r="Q249" s="90"/>
      <c r="R249" s="90"/>
      <c r="S249" s="90"/>
      <c r="T249" s="90"/>
      <c r="U249" s="90"/>
      <c r="V249" s="90"/>
      <c r="W249" s="90"/>
      <c r="X249" s="90"/>
      <c r="Y249" s="90"/>
      <c r="Z249" s="90"/>
      <c r="AA249" s="90"/>
      <c r="AB249" s="90"/>
      <c r="AC249" s="90"/>
      <c r="AD249" s="90"/>
    </row>
    <row r="250" ht="11.25" customHeight="1">
      <c r="A250" s="90"/>
      <c r="B250" s="90"/>
      <c r="C250" s="158"/>
      <c r="D250" s="90"/>
      <c r="E250" s="90"/>
      <c r="F250" s="159"/>
      <c r="G250" s="90"/>
      <c r="H250" s="160"/>
      <c r="I250" s="90"/>
      <c r="J250" s="90"/>
      <c r="K250" s="156"/>
      <c r="L250" s="90"/>
      <c r="M250" s="90"/>
      <c r="N250" s="90"/>
      <c r="O250" s="90"/>
      <c r="P250" s="90"/>
      <c r="Q250" s="90"/>
      <c r="R250" s="90"/>
      <c r="S250" s="90"/>
      <c r="T250" s="90"/>
      <c r="U250" s="90"/>
      <c r="V250" s="90"/>
      <c r="W250" s="90"/>
      <c r="X250" s="90"/>
      <c r="Y250" s="90"/>
      <c r="Z250" s="90"/>
      <c r="AA250" s="90"/>
      <c r="AB250" s="90"/>
      <c r="AC250" s="90"/>
      <c r="AD250" s="90"/>
    </row>
    <row r="251" ht="11.25" customHeight="1">
      <c r="A251" s="90"/>
      <c r="B251" s="90"/>
      <c r="C251" s="158"/>
      <c r="D251" s="90"/>
      <c r="E251" s="90"/>
      <c r="F251" s="159"/>
      <c r="G251" s="90"/>
      <c r="H251" s="160"/>
      <c r="I251" s="90"/>
      <c r="J251" s="90"/>
      <c r="K251" s="156"/>
      <c r="L251" s="90"/>
      <c r="M251" s="90"/>
      <c r="N251" s="90"/>
      <c r="O251" s="90"/>
      <c r="P251" s="90"/>
      <c r="Q251" s="90"/>
      <c r="R251" s="90"/>
      <c r="S251" s="90"/>
      <c r="T251" s="90"/>
      <c r="U251" s="90"/>
      <c r="V251" s="90"/>
      <c r="W251" s="90"/>
      <c r="X251" s="90"/>
      <c r="Y251" s="90"/>
      <c r="Z251" s="90"/>
      <c r="AA251" s="90"/>
      <c r="AB251" s="90"/>
      <c r="AC251" s="90"/>
      <c r="AD251" s="90"/>
    </row>
    <row r="252" ht="11.25" customHeight="1">
      <c r="A252" s="90"/>
      <c r="B252" s="90"/>
      <c r="C252" s="158"/>
      <c r="D252" s="90"/>
      <c r="E252" s="90"/>
      <c r="F252" s="159"/>
      <c r="G252" s="90"/>
      <c r="H252" s="160"/>
      <c r="I252" s="90"/>
      <c r="J252" s="90"/>
      <c r="K252" s="156"/>
      <c r="L252" s="90"/>
      <c r="M252" s="90"/>
      <c r="N252" s="90"/>
      <c r="O252" s="90"/>
      <c r="P252" s="90"/>
      <c r="Q252" s="90"/>
      <c r="R252" s="90"/>
      <c r="S252" s="90"/>
      <c r="T252" s="90"/>
      <c r="U252" s="90"/>
      <c r="V252" s="90"/>
      <c r="W252" s="90"/>
      <c r="X252" s="90"/>
      <c r="Y252" s="90"/>
      <c r="Z252" s="90"/>
      <c r="AA252" s="90"/>
      <c r="AB252" s="90"/>
      <c r="AC252" s="90"/>
      <c r="AD252" s="90"/>
    </row>
    <row r="253" ht="11.25" customHeight="1">
      <c r="A253" s="90"/>
      <c r="B253" s="90"/>
      <c r="C253" s="158"/>
      <c r="D253" s="90"/>
      <c r="E253" s="90"/>
      <c r="F253" s="159"/>
      <c r="G253" s="90"/>
      <c r="H253" s="160"/>
      <c r="I253" s="90"/>
      <c r="J253" s="90"/>
      <c r="K253" s="156"/>
      <c r="L253" s="90"/>
      <c r="M253" s="90"/>
      <c r="N253" s="90"/>
      <c r="O253" s="90"/>
      <c r="P253" s="90"/>
      <c r="Q253" s="90"/>
      <c r="R253" s="90"/>
      <c r="S253" s="90"/>
      <c r="T253" s="90"/>
      <c r="U253" s="90"/>
      <c r="V253" s="90"/>
      <c r="W253" s="90"/>
      <c r="X253" s="90"/>
      <c r="Y253" s="90"/>
      <c r="Z253" s="90"/>
      <c r="AA253" s="90"/>
      <c r="AB253" s="90"/>
      <c r="AC253" s="90"/>
      <c r="AD253" s="90"/>
    </row>
    <row r="254" ht="11.25" customHeight="1">
      <c r="A254" s="161"/>
      <c r="B254" s="161"/>
      <c r="C254" s="162"/>
      <c r="D254" s="161"/>
      <c r="E254" s="161"/>
      <c r="F254" s="163"/>
      <c r="G254" s="161"/>
      <c r="H254" s="164"/>
      <c r="I254" s="161"/>
      <c r="J254" s="161"/>
      <c r="K254" s="165"/>
      <c r="L254" s="90"/>
      <c r="M254" s="90"/>
      <c r="N254" s="90"/>
      <c r="O254" s="90"/>
      <c r="P254" s="90"/>
      <c r="Q254" s="90"/>
      <c r="R254" s="90"/>
      <c r="S254" s="90"/>
      <c r="T254" s="90"/>
      <c r="U254" s="90"/>
      <c r="V254" s="90"/>
      <c r="W254" s="90"/>
      <c r="X254" s="90"/>
      <c r="Y254" s="90"/>
      <c r="Z254" s="90"/>
      <c r="AA254" s="90"/>
      <c r="AB254" s="90"/>
      <c r="AC254" s="90"/>
      <c r="AD254" s="90"/>
    </row>
    <row r="255" ht="11.25" customHeight="1">
      <c r="A255" s="161"/>
      <c r="B255" s="161"/>
      <c r="C255" s="162"/>
      <c r="D255" s="161"/>
      <c r="E255" s="161"/>
      <c r="F255" s="163"/>
      <c r="G255" s="161"/>
      <c r="H255" s="164"/>
      <c r="I255" s="161"/>
      <c r="J255" s="161"/>
      <c r="K255" s="165"/>
      <c r="L255" s="90"/>
      <c r="M255" s="90"/>
      <c r="N255" s="90"/>
      <c r="O255" s="90"/>
      <c r="P255" s="90"/>
      <c r="Q255" s="90"/>
      <c r="R255" s="90"/>
      <c r="S255" s="90"/>
      <c r="T255" s="90"/>
      <c r="U255" s="90"/>
      <c r="V255" s="90"/>
      <c r="W255" s="90"/>
      <c r="X255" s="90"/>
      <c r="Y255" s="90"/>
      <c r="Z255" s="90"/>
      <c r="AA255" s="90"/>
      <c r="AB255" s="90"/>
      <c r="AC255" s="90"/>
      <c r="AD255" s="90"/>
    </row>
    <row r="256" ht="11.25" customHeight="1">
      <c r="A256" s="161"/>
      <c r="B256" s="161"/>
      <c r="C256" s="162"/>
      <c r="D256" s="161"/>
      <c r="E256" s="161"/>
      <c r="F256" s="163"/>
      <c r="G256" s="161"/>
      <c r="H256" s="164"/>
      <c r="I256" s="161"/>
      <c r="J256" s="161"/>
      <c r="K256" s="165"/>
      <c r="L256" s="90"/>
      <c r="M256" s="90"/>
      <c r="N256" s="90"/>
      <c r="O256" s="90"/>
      <c r="P256" s="90"/>
      <c r="Q256" s="90"/>
      <c r="R256" s="90"/>
      <c r="S256" s="90"/>
      <c r="T256" s="90"/>
      <c r="U256" s="90"/>
      <c r="V256" s="90"/>
      <c r="W256" s="90"/>
      <c r="X256" s="90"/>
      <c r="Y256" s="90"/>
      <c r="Z256" s="90"/>
      <c r="AA256" s="90"/>
      <c r="AB256" s="90"/>
      <c r="AC256" s="90"/>
      <c r="AD256" s="90"/>
    </row>
    <row r="257" ht="11.25" customHeight="1">
      <c r="A257" s="161"/>
      <c r="B257" s="161"/>
      <c r="C257" s="162"/>
      <c r="D257" s="161"/>
      <c r="E257" s="161"/>
      <c r="F257" s="163"/>
      <c r="G257" s="161"/>
      <c r="H257" s="164"/>
      <c r="I257" s="161"/>
      <c r="J257" s="161"/>
      <c r="K257" s="165"/>
      <c r="L257" s="90"/>
      <c r="M257" s="90"/>
      <c r="N257" s="90"/>
      <c r="O257" s="90"/>
      <c r="P257" s="90"/>
      <c r="Q257" s="90"/>
      <c r="R257" s="90"/>
      <c r="S257" s="90"/>
      <c r="T257" s="90"/>
      <c r="U257" s="90"/>
      <c r="V257" s="90"/>
      <c r="W257" s="90"/>
      <c r="X257" s="90"/>
      <c r="Y257" s="90"/>
      <c r="Z257" s="90"/>
      <c r="AA257" s="90"/>
      <c r="AB257" s="90"/>
      <c r="AC257" s="90"/>
      <c r="AD257" s="90"/>
    </row>
    <row r="258" ht="11.25" customHeight="1">
      <c r="A258" s="161"/>
      <c r="B258" s="161"/>
      <c r="C258" s="162"/>
      <c r="D258" s="161"/>
      <c r="E258" s="161"/>
      <c r="F258" s="163"/>
      <c r="G258" s="161"/>
      <c r="H258" s="164"/>
      <c r="I258" s="161"/>
      <c r="J258" s="161"/>
      <c r="K258" s="165"/>
      <c r="L258" s="90"/>
      <c r="M258" s="90"/>
      <c r="N258" s="90"/>
      <c r="O258" s="90"/>
      <c r="P258" s="90"/>
      <c r="Q258" s="90"/>
      <c r="R258" s="90"/>
      <c r="S258" s="90"/>
      <c r="T258" s="90"/>
      <c r="U258" s="90"/>
      <c r="V258" s="90"/>
      <c r="W258" s="90"/>
      <c r="X258" s="90"/>
      <c r="Y258" s="90"/>
      <c r="Z258" s="90"/>
      <c r="AA258" s="90"/>
      <c r="AB258" s="90"/>
      <c r="AC258" s="90"/>
      <c r="AD258" s="90"/>
    </row>
    <row r="259" ht="11.25" customHeight="1">
      <c r="A259" s="161"/>
      <c r="B259" s="161"/>
      <c r="C259" s="162"/>
      <c r="D259" s="161"/>
      <c r="E259" s="161"/>
      <c r="F259" s="163"/>
      <c r="G259" s="161"/>
      <c r="H259" s="164"/>
      <c r="I259" s="161"/>
      <c r="J259" s="161"/>
      <c r="K259" s="165"/>
      <c r="L259" s="90"/>
      <c r="M259" s="90"/>
      <c r="N259" s="90"/>
      <c r="O259" s="90"/>
      <c r="P259" s="90"/>
      <c r="Q259" s="90"/>
      <c r="R259" s="90"/>
      <c r="S259" s="90"/>
      <c r="T259" s="90"/>
      <c r="U259" s="90"/>
      <c r="V259" s="90"/>
      <c r="W259" s="90"/>
      <c r="X259" s="90"/>
      <c r="Y259" s="90"/>
      <c r="Z259" s="90"/>
      <c r="AA259" s="90"/>
      <c r="AB259" s="90"/>
      <c r="AC259" s="90"/>
      <c r="AD259" s="90"/>
    </row>
    <row r="260" ht="11.25" customHeight="1">
      <c r="A260" s="161"/>
      <c r="B260" s="161"/>
      <c r="C260" s="162"/>
      <c r="D260" s="161"/>
      <c r="E260" s="161"/>
      <c r="F260" s="163"/>
      <c r="G260" s="161"/>
      <c r="H260" s="164"/>
      <c r="I260" s="161"/>
      <c r="J260" s="161"/>
      <c r="K260" s="165"/>
      <c r="L260" s="90"/>
      <c r="M260" s="90"/>
      <c r="N260" s="90"/>
      <c r="O260" s="90"/>
      <c r="P260" s="90"/>
      <c r="Q260" s="90"/>
      <c r="R260" s="90"/>
      <c r="S260" s="90"/>
      <c r="T260" s="90"/>
      <c r="U260" s="90"/>
      <c r="V260" s="90"/>
      <c r="W260" s="90"/>
      <c r="X260" s="90"/>
      <c r="Y260" s="90"/>
      <c r="Z260" s="90"/>
      <c r="AA260" s="90"/>
      <c r="AB260" s="90"/>
      <c r="AC260" s="90"/>
      <c r="AD260" s="90"/>
    </row>
    <row r="261" ht="11.25" customHeight="1">
      <c r="A261" s="161"/>
      <c r="B261" s="161"/>
      <c r="C261" s="162"/>
      <c r="D261" s="161"/>
      <c r="E261" s="161"/>
      <c r="F261" s="163"/>
      <c r="G261" s="161"/>
      <c r="H261" s="164"/>
      <c r="I261" s="161"/>
      <c r="J261" s="161"/>
      <c r="K261" s="165"/>
      <c r="L261" s="90"/>
      <c r="M261" s="90"/>
      <c r="N261" s="90"/>
      <c r="O261" s="90"/>
      <c r="P261" s="90"/>
      <c r="Q261" s="90"/>
      <c r="R261" s="90"/>
      <c r="S261" s="90"/>
      <c r="T261" s="90"/>
      <c r="U261" s="90"/>
      <c r="V261" s="90"/>
      <c r="W261" s="90"/>
      <c r="X261" s="90"/>
      <c r="Y261" s="90"/>
      <c r="Z261" s="90"/>
      <c r="AA261" s="90"/>
      <c r="AB261" s="90"/>
      <c r="AC261" s="90"/>
      <c r="AD261" s="90"/>
    </row>
    <row r="262" ht="11.25" customHeight="1">
      <c r="A262" s="161"/>
      <c r="B262" s="161"/>
      <c r="C262" s="162"/>
      <c r="D262" s="161"/>
      <c r="E262" s="161"/>
      <c r="F262" s="163"/>
      <c r="G262" s="161"/>
      <c r="H262" s="164"/>
      <c r="I262" s="161"/>
      <c r="J262" s="161"/>
      <c r="K262" s="165"/>
      <c r="L262" s="90"/>
      <c r="M262" s="90"/>
      <c r="N262" s="90"/>
      <c r="O262" s="90"/>
      <c r="P262" s="90"/>
      <c r="Q262" s="90"/>
      <c r="R262" s="90"/>
      <c r="S262" s="90"/>
      <c r="T262" s="90"/>
      <c r="U262" s="90"/>
      <c r="V262" s="90"/>
      <c r="W262" s="90"/>
      <c r="X262" s="90"/>
      <c r="Y262" s="90"/>
      <c r="Z262" s="90"/>
      <c r="AA262" s="90"/>
      <c r="AB262" s="90"/>
      <c r="AC262" s="90"/>
      <c r="AD262" s="90"/>
    </row>
    <row r="263" ht="11.25" customHeight="1">
      <c r="A263" s="161"/>
      <c r="B263" s="161"/>
      <c r="C263" s="162"/>
      <c r="D263" s="161"/>
      <c r="E263" s="161"/>
      <c r="F263" s="163"/>
      <c r="G263" s="161"/>
      <c r="H263" s="164"/>
      <c r="I263" s="161"/>
      <c r="J263" s="161"/>
      <c r="K263" s="165"/>
      <c r="L263" s="90"/>
      <c r="M263" s="90"/>
      <c r="N263" s="90"/>
      <c r="O263" s="90"/>
      <c r="P263" s="90"/>
      <c r="Q263" s="90"/>
      <c r="R263" s="90"/>
      <c r="S263" s="90"/>
      <c r="T263" s="90"/>
      <c r="U263" s="90"/>
      <c r="V263" s="90"/>
      <c r="W263" s="90"/>
      <c r="X263" s="90"/>
      <c r="Y263" s="90"/>
      <c r="Z263" s="90"/>
      <c r="AA263" s="90"/>
      <c r="AB263" s="90"/>
      <c r="AC263" s="90"/>
      <c r="AD263" s="90"/>
    </row>
    <row r="264" ht="11.25" customHeight="1">
      <c r="A264" s="161"/>
      <c r="B264" s="161"/>
      <c r="C264" s="162"/>
      <c r="D264" s="161"/>
      <c r="E264" s="161"/>
      <c r="F264" s="163"/>
      <c r="G264" s="161"/>
      <c r="H264" s="164"/>
      <c r="I264" s="161"/>
      <c r="J264" s="161"/>
      <c r="K264" s="165"/>
      <c r="L264" s="90"/>
      <c r="M264" s="90"/>
      <c r="N264" s="90"/>
      <c r="O264" s="90"/>
      <c r="P264" s="90"/>
      <c r="Q264" s="90"/>
      <c r="R264" s="90"/>
      <c r="S264" s="90"/>
      <c r="T264" s="90"/>
      <c r="U264" s="90"/>
      <c r="V264" s="90"/>
      <c r="W264" s="90"/>
      <c r="X264" s="90"/>
      <c r="Y264" s="90"/>
      <c r="Z264" s="90"/>
      <c r="AA264" s="90"/>
      <c r="AB264" s="90"/>
      <c r="AC264" s="90"/>
      <c r="AD264" s="90"/>
    </row>
    <row r="265" ht="11.25" customHeight="1">
      <c r="A265" s="161"/>
      <c r="B265" s="161"/>
      <c r="C265" s="162"/>
      <c r="D265" s="161"/>
      <c r="E265" s="161"/>
      <c r="F265" s="163"/>
      <c r="G265" s="161"/>
      <c r="H265" s="164"/>
      <c r="I265" s="161"/>
      <c r="J265" s="161"/>
      <c r="K265" s="165"/>
      <c r="L265" s="90"/>
      <c r="M265" s="90"/>
      <c r="N265" s="90"/>
      <c r="O265" s="90"/>
      <c r="P265" s="90"/>
      <c r="Q265" s="90"/>
      <c r="R265" s="90"/>
      <c r="S265" s="90"/>
      <c r="T265" s="90"/>
      <c r="U265" s="90"/>
      <c r="V265" s="90"/>
      <c r="W265" s="90"/>
      <c r="X265" s="90"/>
      <c r="Y265" s="90"/>
      <c r="Z265" s="90"/>
      <c r="AA265" s="90"/>
      <c r="AB265" s="90"/>
      <c r="AC265" s="90"/>
      <c r="AD265" s="90"/>
    </row>
    <row r="266" ht="11.25" customHeight="1">
      <c r="A266" s="161"/>
      <c r="B266" s="161"/>
      <c r="C266" s="162"/>
      <c r="D266" s="161"/>
      <c r="E266" s="161"/>
      <c r="F266" s="163"/>
      <c r="G266" s="161"/>
      <c r="H266" s="164"/>
      <c r="I266" s="161"/>
      <c r="J266" s="161"/>
      <c r="K266" s="165"/>
      <c r="L266" s="90"/>
      <c r="M266" s="90"/>
      <c r="N266" s="90"/>
      <c r="O266" s="90"/>
      <c r="P266" s="90"/>
      <c r="Q266" s="90"/>
      <c r="R266" s="90"/>
      <c r="S266" s="90"/>
      <c r="T266" s="90"/>
      <c r="U266" s="90"/>
      <c r="V266" s="90"/>
      <c r="W266" s="90"/>
      <c r="X266" s="90"/>
      <c r="Y266" s="90"/>
      <c r="Z266" s="90"/>
      <c r="AA266" s="90"/>
      <c r="AB266" s="90"/>
      <c r="AC266" s="90"/>
      <c r="AD266" s="90"/>
    </row>
    <row r="267" ht="11.25" customHeight="1">
      <c r="A267" s="161"/>
      <c r="B267" s="161"/>
      <c r="C267" s="162"/>
      <c r="D267" s="161"/>
      <c r="E267" s="161"/>
      <c r="F267" s="163"/>
      <c r="G267" s="161"/>
      <c r="H267" s="164"/>
      <c r="I267" s="161"/>
      <c r="J267" s="161"/>
      <c r="K267" s="165"/>
      <c r="L267" s="90"/>
      <c r="M267" s="90"/>
      <c r="N267" s="90"/>
      <c r="O267" s="90"/>
      <c r="P267" s="90"/>
      <c r="Q267" s="90"/>
      <c r="R267" s="90"/>
      <c r="S267" s="90"/>
      <c r="T267" s="90"/>
      <c r="U267" s="90"/>
      <c r="V267" s="90"/>
      <c r="W267" s="90"/>
      <c r="X267" s="90"/>
      <c r="Y267" s="90"/>
      <c r="Z267" s="90"/>
      <c r="AA267" s="90"/>
      <c r="AB267" s="90"/>
      <c r="AC267" s="90"/>
      <c r="AD267" s="90"/>
    </row>
    <row r="268" ht="11.25" customHeight="1">
      <c r="A268" s="161"/>
      <c r="B268" s="161"/>
      <c r="C268" s="162"/>
      <c r="D268" s="161"/>
      <c r="E268" s="161"/>
      <c r="F268" s="163"/>
      <c r="G268" s="161"/>
      <c r="H268" s="164"/>
      <c r="I268" s="161"/>
      <c r="J268" s="161"/>
      <c r="K268" s="165"/>
      <c r="L268" s="90"/>
      <c r="M268" s="90"/>
      <c r="N268" s="90"/>
      <c r="O268" s="90"/>
      <c r="P268" s="90"/>
      <c r="Q268" s="90"/>
      <c r="R268" s="90"/>
      <c r="S268" s="90"/>
      <c r="T268" s="90"/>
      <c r="U268" s="90"/>
      <c r="V268" s="90"/>
      <c r="W268" s="90"/>
      <c r="X268" s="90"/>
      <c r="Y268" s="90"/>
      <c r="Z268" s="90"/>
      <c r="AA268" s="90"/>
      <c r="AB268" s="90"/>
      <c r="AC268" s="90"/>
      <c r="AD268" s="90"/>
    </row>
    <row r="269" ht="11.25" customHeight="1">
      <c r="A269" s="161"/>
      <c r="B269" s="161"/>
      <c r="C269" s="162"/>
      <c r="D269" s="161"/>
      <c r="E269" s="161"/>
      <c r="F269" s="163"/>
      <c r="G269" s="161"/>
      <c r="H269" s="164"/>
      <c r="I269" s="161"/>
      <c r="J269" s="161"/>
      <c r="K269" s="165"/>
      <c r="L269" s="90"/>
      <c r="M269" s="90"/>
      <c r="N269" s="90"/>
      <c r="O269" s="90"/>
      <c r="P269" s="90"/>
      <c r="Q269" s="90"/>
      <c r="R269" s="90"/>
      <c r="S269" s="90"/>
      <c r="T269" s="90"/>
      <c r="U269" s="90"/>
      <c r="V269" s="90"/>
      <c r="W269" s="90"/>
      <c r="X269" s="90"/>
      <c r="Y269" s="90"/>
      <c r="Z269" s="90"/>
      <c r="AA269" s="90"/>
      <c r="AB269" s="90"/>
      <c r="AC269" s="90"/>
      <c r="AD269" s="90"/>
    </row>
    <row r="270" ht="11.25" customHeight="1">
      <c r="A270" s="161"/>
      <c r="B270" s="161"/>
      <c r="C270" s="162"/>
      <c r="D270" s="161"/>
      <c r="E270" s="161"/>
      <c r="F270" s="163"/>
      <c r="G270" s="161"/>
      <c r="H270" s="164"/>
      <c r="I270" s="161"/>
      <c r="J270" s="161"/>
      <c r="K270" s="165"/>
      <c r="L270" s="90"/>
      <c r="M270" s="90"/>
      <c r="N270" s="90"/>
      <c r="O270" s="90"/>
      <c r="P270" s="90"/>
      <c r="Q270" s="90"/>
      <c r="R270" s="90"/>
      <c r="S270" s="90"/>
      <c r="T270" s="90"/>
      <c r="U270" s="90"/>
      <c r="V270" s="90"/>
      <c r="W270" s="90"/>
      <c r="X270" s="90"/>
      <c r="Y270" s="90"/>
      <c r="Z270" s="90"/>
      <c r="AA270" s="90"/>
      <c r="AB270" s="90"/>
      <c r="AC270" s="90"/>
      <c r="AD270" s="90"/>
    </row>
    <row r="271" ht="11.25" customHeight="1">
      <c r="A271" s="161"/>
      <c r="B271" s="161"/>
      <c r="C271" s="162"/>
      <c r="D271" s="161"/>
      <c r="E271" s="161"/>
      <c r="F271" s="163"/>
      <c r="G271" s="161"/>
      <c r="H271" s="164"/>
      <c r="I271" s="161"/>
      <c r="J271" s="161"/>
      <c r="K271" s="165"/>
      <c r="L271" s="90"/>
      <c r="M271" s="90"/>
      <c r="N271" s="90"/>
      <c r="O271" s="90"/>
      <c r="P271" s="90"/>
      <c r="Q271" s="90"/>
      <c r="R271" s="90"/>
      <c r="S271" s="90"/>
      <c r="T271" s="90"/>
      <c r="U271" s="90"/>
      <c r="V271" s="90"/>
      <c r="W271" s="90"/>
      <c r="X271" s="90"/>
      <c r="Y271" s="90"/>
      <c r="Z271" s="90"/>
      <c r="AA271" s="90"/>
      <c r="AB271" s="90"/>
      <c r="AC271" s="90"/>
      <c r="AD271" s="90"/>
    </row>
    <row r="272" ht="11.25" customHeight="1">
      <c r="A272" s="161"/>
      <c r="B272" s="161"/>
      <c r="C272" s="162"/>
      <c r="D272" s="161"/>
      <c r="E272" s="161"/>
      <c r="F272" s="163"/>
      <c r="G272" s="161"/>
      <c r="H272" s="164"/>
      <c r="I272" s="161"/>
      <c r="J272" s="161"/>
      <c r="K272" s="165"/>
      <c r="L272" s="90"/>
      <c r="M272" s="90"/>
      <c r="N272" s="90"/>
      <c r="O272" s="90"/>
      <c r="P272" s="90"/>
      <c r="Q272" s="90"/>
      <c r="R272" s="90"/>
      <c r="S272" s="90"/>
      <c r="T272" s="90"/>
      <c r="U272" s="90"/>
      <c r="V272" s="90"/>
      <c r="W272" s="90"/>
      <c r="X272" s="90"/>
      <c r="Y272" s="90"/>
      <c r="Z272" s="90"/>
      <c r="AA272" s="90"/>
      <c r="AB272" s="90"/>
      <c r="AC272" s="90"/>
      <c r="AD272" s="90"/>
    </row>
    <row r="273" ht="11.25" customHeight="1">
      <c r="A273" s="161"/>
      <c r="B273" s="161"/>
      <c r="C273" s="162"/>
      <c r="D273" s="161"/>
      <c r="E273" s="161"/>
      <c r="F273" s="163"/>
      <c r="G273" s="161"/>
      <c r="H273" s="164"/>
      <c r="I273" s="161"/>
      <c r="J273" s="161"/>
      <c r="K273" s="165"/>
      <c r="L273" s="90"/>
      <c r="M273" s="90"/>
      <c r="N273" s="90"/>
      <c r="O273" s="90"/>
      <c r="P273" s="90"/>
      <c r="Q273" s="90"/>
      <c r="R273" s="90"/>
      <c r="S273" s="90"/>
      <c r="T273" s="90"/>
      <c r="U273" s="90"/>
      <c r="V273" s="90"/>
      <c r="W273" s="90"/>
      <c r="X273" s="90"/>
      <c r="Y273" s="90"/>
      <c r="Z273" s="90"/>
      <c r="AA273" s="90"/>
      <c r="AB273" s="90"/>
      <c r="AC273" s="90"/>
      <c r="AD273" s="90"/>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0">
    <mergeCell ref="B28:B45"/>
    <mergeCell ref="B46:B55"/>
    <mergeCell ref="B56:B57"/>
    <mergeCell ref="D56:D57"/>
    <mergeCell ref="A58:A61"/>
    <mergeCell ref="B58:B61"/>
    <mergeCell ref="D58:D61"/>
    <mergeCell ref="A62:A65"/>
    <mergeCell ref="B62:B65"/>
    <mergeCell ref="D62:D65"/>
    <mergeCell ref="A6:A27"/>
    <mergeCell ref="B6:B16"/>
    <mergeCell ref="D6:D13"/>
    <mergeCell ref="D14:D16"/>
    <mergeCell ref="B17:B27"/>
    <mergeCell ref="A28:A57"/>
    <mergeCell ref="D40:D45"/>
    <mergeCell ref="A1:K1"/>
    <mergeCell ref="A2:K2"/>
    <mergeCell ref="A3:A5"/>
    <mergeCell ref="B3:D4"/>
    <mergeCell ref="E3:E5"/>
    <mergeCell ref="F3:F5"/>
    <mergeCell ref="G3:G5"/>
    <mergeCell ref="K14:K16"/>
    <mergeCell ref="K17:K27"/>
    <mergeCell ref="K6:K13"/>
    <mergeCell ref="K28:K36"/>
    <mergeCell ref="K50:K55"/>
    <mergeCell ref="K56:K57"/>
    <mergeCell ref="K58:K61"/>
    <mergeCell ref="K62:K65"/>
    <mergeCell ref="D28:D36"/>
    <mergeCell ref="D37:D39"/>
    <mergeCell ref="G37:G39"/>
    <mergeCell ref="K37:K39"/>
    <mergeCell ref="G40:G45"/>
    <mergeCell ref="K40:K45"/>
    <mergeCell ref="G46:G49"/>
    <mergeCell ref="K46:K49"/>
    <mergeCell ref="H3:J3"/>
    <mergeCell ref="K3:K5"/>
    <mergeCell ref="I4:I5"/>
    <mergeCell ref="G6:G13"/>
    <mergeCell ref="G14:G16"/>
    <mergeCell ref="G17:G27"/>
    <mergeCell ref="G28:G36"/>
    <mergeCell ref="A67:K67"/>
    <mergeCell ref="A68:K68"/>
    <mergeCell ref="A69:K70"/>
    <mergeCell ref="A71:K71"/>
    <mergeCell ref="A72:K72"/>
    <mergeCell ref="A73:G73"/>
    <mergeCell ref="D46:D49"/>
    <mergeCell ref="D50:D55"/>
    <mergeCell ref="G50:G55"/>
    <mergeCell ref="G56:G57"/>
    <mergeCell ref="G58:G61"/>
    <mergeCell ref="G62:G65"/>
    <mergeCell ref="A66:F66"/>
  </mergeCells>
  <conditionalFormatting sqref="H6:H65">
    <cfRule type="cellIs" dxfId="1" priority="1" operator="equal">
      <formula>0</formula>
    </cfRule>
  </conditionalFormatting>
  <conditionalFormatting sqref="H6:H65">
    <cfRule type="cellIs" dxfId="2" priority="2" operator="greaterThan">
      <formula>0</formula>
    </cfRule>
  </conditionalFormatting>
  <hyperlinks>
    <hyperlink r:id="rId2" ref="E6"/>
    <hyperlink r:id="rId3" ref="E7"/>
    <hyperlink r:id="rId4" ref="E8"/>
    <hyperlink r:id="rId5" ref="E9"/>
    <hyperlink r:id="rId6" ref="E10"/>
    <hyperlink r:id="rId7" ref="E11"/>
    <hyperlink r:id="rId8" ref="E12"/>
    <hyperlink r:id="rId9" ref="E13"/>
    <hyperlink r:id="rId10" ref="E14"/>
    <hyperlink r:id="rId11" ref="E15"/>
    <hyperlink r:id="rId12" ref="E16"/>
    <hyperlink r:id="rId13" ref="E17"/>
    <hyperlink r:id="rId14" ref="E18"/>
    <hyperlink r:id="rId15" ref="E19"/>
    <hyperlink r:id="rId16" ref="E20"/>
    <hyperlink r:id="rId17" ref="E21"/>
    <hyperlink r:id="rId18" ref="E22"/>
    <hyperlink r:id="rId19" ref="E23"/>
    <hyperlink r:id="rId20" ref="E24"/>
    <hyperlink r:id="rId21" ref="E25"/>
    <hyperlink r:id="rId22" ref="E26"/>
    <hyperlink r:id="rId23" ref="E27"/>
    <hyperlink r:id="rId24" ref="E28"/>
    <hyperlink r:id="rId25" ref="E29"/>
    <hyperlink r:id="rId26" ref="E30"/>
    <hyperlink r:id="rId27" ref="E31"/>
    <hyperlink r:id="rId28" ref="E32"/>
    <hyperlink r:id="rId29" ref="E33"/>
    <hyperlink r:id="rId30" ref="E34"/>
    <hyperlink r:id="rId31" ref="E35"/>
    <hyperlink r:id="rId32" ref="E36"/>
    <hyperlink r:id="rId33" ref="E37"/>
    <hyperlink r:id="rId34" ref="E38"/>
    <hyperlink r:id="rId35" ref="E39"/>
    <hyperlink r:id="rId36" ref="E40"/>
    <hyperlink r:id="rId37" ref="E41"/>
    <hyperlink r:id="rId38" ref="E42"/>
    <hyperlink r:id="rId39" ref="E43"/>
    <hyperlink r:id="rId40" ref="E44"/>
    <hyperlink r:id="rId41" ref="E45"/>
    <hyperlink r:id="rId42" ref="E46"/>
    <hyperlink r:id="rId43" ref="E47"/>
    <hyperlink r:id="rId44" ref="E48"/>
    <hyperlink r:id="rId45" ref="E49"/>
    <hyperlink r:id="rId46" ref="E50"/>
    <hyperlink r:id="rId47" ref="E51"/>
    <hyperlink r:id="rId48" ref="E52"/>
    <hyperlink r:id="rId49" ref="E53"/>
    <hyperlink r:id="rId50" ref="E54"/>
    <hyperlink r:id="rId51" ref="E55"/>
    <hyperlink r:id="rId52" ref="E56"/>
    <hyperlink r:id="rId53" ref="E57"/>
    <hyperlink r:id="rId54" ref="E58"/>
    <hyperlink r:id="rId55" ref="E59"/>
    <hyperlink r:id="rId56" ref="E60"/>
    <hyperlink r:id="rId57" ref="E61"/>
    <hyperlink r:id="rId58" ref="E62"/>
    <hyperlink r:id="rId59" ref="E63"/>
    <hyperlink r:id="rId60" ref="E64"/>
    <hyperlink r:id="rId61" ref="E65"/>
  </hyperlinks>
  <printOptions/>
  <pageMargins bottom="0.75" footer="0.0" header="0.0" left="0.7" right="0.7" top="0.75"/>
  <pageSetup orientation="landscape"/>
  <drawing r:id="rId62"/>
  <legacyDrawing r:id="rId6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FF"/>
    <outlinePr summaryBelow="0" summaryRight="0"/>
    <pageSetUpPr/>
  </sheetPr>
  <sheetViews>
    <sheetView workbookViewId="0"/>
  </sheetViews>
  <sheetFormatPr customHeight="1" defaultColWidth="14.43" defaultRowHeight="15.0"/>
  <cols>
    <col customWidth="1" min="1" max="2" width="16.14"/>
    <col customWidth="1" min="3" max="5" width="25.71"/>
    <col customWidth="1" min="6" max="6" width="14.29"/>
    <col customWidth="1" min="7" max="11" width="11.71"/>
    <col customWidth="1" min="12" max="12" width="4.57"/>
    <col customWidth="1" min="13" max="13" width="16.57"/>
    <col customWidth="1" min="14" max="14" width="12.29"/>
    <col customWidth="1" min="15" max="15" width="10.71"/>
    <col customWidth="1" min="16" max="27" width="25.71"/>
  </cols>
  <sheetData>
    <row r="1">
      <c r="A1" s="179" t="s">
        <v>363</v>
      </c>
      <c r="L1" s="100"/>
      <c r="M1" s="180"/>
      <c r="N1" s="16"/>
      <c r="O1" s="6"/>
      <c r="P1" s="100"/>
      <c r="Q1" s="100"/>
      <c r="R1" s="100"/>
      <c r="S1" s="100"/>
      <c r="T1" s="100"/>
      <c r="U1" s="100"/>
      <c r="V1" s="100"/>
      <c r="W1" s="100"/>
      <c r="X1" s="100"/>
      <c r="Y1" s="100"/>
      <c r="Z1" s="100"/>
      <c r="AA1" s="100"/>
    </row>
    <row r="2">
      <c r="A2" s="181" t="s">
        <v>366</v>
      </c>
      <c r="B2" s="16"/>
      <c r="C2" s="16"/>
      <c r="D2" s="16"/>
      <c r="E2" s="16"/>
      <c r="F2" s="16"/>
      <c r="G2" s="16"/>
      <c r="H2" s="16"/>
      <c r="I2" s="16"/>
      <c r="J2" s="16"/>
      <c r="K2" s="6"/>
      <c r="L2" s="100"/>
      <c r="M2" s="182" t="s">
        <v>594</v>
      </c>
      <c r="N2" s="16"/>
      <c r="O2" s="6"/>
      <c r="P2" s="100"/>
      <c r="Q2" s="100"/>
      <c r="R2" s="100"/>
      <c r="S2" s="100"/>
      <c r="T2" s="100"/>
      <c r="U2" s="100"/>
      <c r="V2" s="100"/>
      <c r="W2" s="100"/>
      <c r="X2" s="100"/>
      <c r="Y2" s="100"/>
      <c r="Z2" s="100"/>
      <c r="AA2" s="100"/>
    </row>
    <row r="3">
      <c r="A3" s="97" t="s">
        <v>367</v>
      </c>
      <c r="B3" s="95" t="s">
        <v>368</v>
      </c>
      <c r="C3" s="96"/>
      <c r="D3" s="9"/>
      <c r="E3" s="97" t="s">
        <v>595</v>
      </c>
      <c r="F3" s="97" t="s">
        <v>370</v>
      </c>
      <c r="G3" s="97" t="s">
        <v>371</v>
      </c>
      <c r="H3" s="98" t="s">
        <v>372</v>
      </c>
      <c r="I3" s="16"/>
      <c r="J3" s="6"/>
      <c r="K3" s="99" t="s">
        <v>373</v>
      </c>
      <c r="L3" s="100"/>
      <c r="M3" s="182" t="s">
        <v>596</v>
      </c>
      <c r="N3" s="16"/>
      <c r="O3" s="6"/>
      <c r="P3" s="100"/>
      <c r="Q3" s="100"/>
      <c r="R3" s="100"/>
      <c r="S3" s="100"/>
      <c r="T3" s="100"/>
      <c r="U3" s="100"/>
      <c r="V3" s="100"/>
      <c r="W3" s="100"/>
      <c r="X3" s="100"/>
      <c r="Y3" s="100"/>
      <c r="Z3" s="100"/>
      <c r="AA3" s="100"/>
    </row>
    <row r="4">
      <c r="A4" s="51"/>
      <c r="B4" s="102"/>
      <c r="C4" s="103"/>
      <c r="D4" s="104"/>
      <c r="E4" s="51"/>
      <c r="F4" s="51"/>
      <c r="G4" s="51"/>
      <c r="H4" s="183" t="s">
        <v>597</v>
      </c>
      <c r="I4" s="106" t="s">
        <v>375</v>
      </c>
      <c r="J4" s="107" t="s">
        <v>376</v>
      </c>
      <c r="K4" s="51"/>
      <c r="L4" s="100"/>
      <c r="M4" s="184" t="s">
        <v>598</v>
      </c>
      <c r="N4" s="185" t="s">
        <v>599</v>
      </c>
      <c r="O4" s="186">
        <f>SUM(O6:O65)/100</f>
        <v>0.7425</v>
      </c>
      <c r="P4" s="100"/>
      <c r="Q4" s="100"/>
      <c r="R4" s="100"/>
      <c r="S4" s="100"/>
      <c r="T4" s="100"/>
      <c r="U4" s="100"/>
      <c r="V4" s="100"/>
      <c r="W4" s="100"/>
      <c r="X4" s="100"/>
      <c r="Y4" s="100"/>
      <c r="Z4" s="100"/>
      <c r="AA4" s="100"/>
    </row>
    <row r="5">
      <c r="A5" s="43"/>
      <c r="B5" s="108"/>
      <c r="C5" s="109" t="s">
        <v>377</v>
      </c>
      <c r="D5" s="108"/>
      <c r="E5" s="43"/>
      <c r="F5" s="43"/>
      <c r="G5" s="43"/>
      <c r="H5" s="43"/>
      <c r="I5" s="43"/>
      <c r="J5" s="107" t="s">
        <v>378</v>
      </c>
      <c r="K5" s="43"/>
      <c r="L5" s="100"/>
      <c r="M5" s="187"/>
      <c r="N5" s="188"/>
      <c r="O5" s="189"/>
      <c r="P5" s="100"/>
      <c r="Q5" s="100"/>
      <c r="R5" s="100"/>
      <c r="S5" s="100"/>
      <c r="T5" s="100"/>
      <c r="U5" s="100"/>
      <c r="V5" s="100"/>
      <c r="W5" s="100"/>
      <c r="X5" s="100"/>
      <c r="Y5" s="100"/>
      <c r="Z5" s="100"/>
      <c r="AA5" s="100"/>
    </row>
    <row r="6" ht="19.5" customHeight="1">
      <c r="A6" s="190" t="s">
        <v>379</v>
      </c>
      <c r="B6" s="191" t="s">
        <v>380</v>
      </c>
      <c r="C6" s="192" t="s">
        <v>381</v>
      </c>
      <c r="D6" s="193" t="s">
        <v>382</v>
      </c>
      <c r="E6" s="194" t="s">
        <v>600</v>
      </c>
      <c r="F6" s="195">
        <v>0.5</v>
      </c>
      <c r="G6" s="196">
        <f>SUM(F6:F13)</f>
        <v>4</v>
      </c>
      <c r="H6" s="197">
        <v>0.5</v>
      </c>
      <c r="I6" s="100" t="str">
        <f>'Estandares Minimos'!F9</f>
        <v/>
      </c>
      <c r="J6" s="100" t="str">
        <f>'Estandares Minimos'!G9</f>
        <v/>
      </c>
      <c r="K6" s="198">
        <f>SUM(H6:J13)</f>
        <v>4</v>
      </c>
      <c r="L6" s="100"/>
      <c r="M6" s="199" t="s">
        <v>601</v>
      </c>
      <c r="N6" s="199">
        <v>44560.0</v>
      </c>
      <c r="O6" s="200">
        <v>0.5</v>
      </c>
      <c r="P6" s="100"/>
      <c r="Q6" s="100"/>
      <c r="R6" s="100"/>
      <c r="S6" s="100"/>
      <c r="T6" s="100"/>
      <c r="U6" s="100"/>
      <c r="V6" s="100"/>
      <c r="W6" s="100"/>
      <c r="X6" s="100"/>
      <c r="Y6" s="100"/>
      <c r="Z6" s="100"/>
      <c r="AA6" s="100"/>
    </row>
    <row r="7">
      <c r="A7" s="51"/>
      <c r="B7" s="51"/>
      <c r="C7" s="192" t="s">
        <v>386</v>
      </c>
      <c r="D7" s="51"/>
      <c r="E7" s="201" t="s">
        <v>602</v>
      </c>
      <c r="F7" s="195">
        <v>0.5</v>
      </c>
      <c r="G7" s="51"/>
      <c r="H7" s="197">
        <v>0.5</v>
      </c>
      <c r="I7" s="100" t="str">
        <f>'Estandares Minimos'!F12</f>
        <v/>
      </c>
      <c r="J7" s="100" t="str">
        <f>'Estandares Minimos'!G12</f>
        <v/>
      </c>
      <c r="K7" s="51"/>
      <c r="L7" s="100"/>
      <c r="M7" s="202" t="s">
        <v>378</v>
      </c>
      <c r="N7" s="199">
        <v>44560.0</v>
      </c>
      <c r="O7" s="203">
        <v>0.5</v>
      </c>
      <c r="P7" s="100"/>
      <c r="Q7" s="100"/>
      <c r="R7" s="100"/>
      <c r="S7" s="100"/>
      <c r="T7" s="100"/>
      <c r="U7" s="100"/>
      <c r="V7" s="100"/>
      <c r="W7" s="100"/>
      <c r="X7" s="100"/>
      <c r="Y7" s="100"/>
      <c r="Z7" s="100"/>
      <c r="AA7" s="100"/>
    </row>
    <row r="8">
      <c r="A8" s="51"/>
      <c r="B8" s="51"/>
      <c r="C8" s="192" t="s">
        <v>387</v>
      </c>
      <c r="D8" s="51"/>
      <c r="E8" s="201" t="s">
        <v>603</v>
      </c>
      <c r="F8" s="195">
        <v>0.5</v>
      </c>
      <c r="G8" s="51"/>
      <c r="H8" s="204">
        <v>0.5</v>
      </c>
      <c r="I8" s="100" t="str">
        <f>'Estandares Minimos'!F15</f>
        <v/>
      </c>
      <c r="J8" s="100" t="str">
        <f>'Estandares Minimos'!G15</f>
        <v/>
      </c>
      <c r="K8" s="51"/>
      <c r="L8" s="100"/>
      <c r="M8" s="199" t="s">
        <v>601</v>
      </c>
      <c r="N8" s="199">
        <v>44560.0</v>
      </c>
      <c r="O8" s="203">
        <v>0.5</v>
      </c>
      <c r="P8" s="100"/>
      <c r="Q8" s="100"/>
      <c r="R8" s="100"/>
      <c r="S8" s="100"/>
      <c r="T8" s="100"/>
      <c r="U8" s="100"/>
      <c r="V8" s="100"/>
      <c r="W8" s="100"/>
      <c r="X8" s="100"/>
      <c r="Y8" s="100"/>
      <c r="Z8" s="100"/>
      <c r="AA8" s="100"/>
    </row>
    <row r="9">
      <c r="A9" s="51"/>
      <c r="B9" s="51"/>
      <c r="C9" s="192" t="s">
        <v>390</v>
      </c>
      <c r="D9" s="51"/>
      <c r="E9" s="201" t="s">
        <v>604</v>
      </c>
      <c r="F9" s="195">
        <v>0.5</v>
      </c>
      <c r="G9" s="51"/>
      <c r="H9" s="197">
        <v>0.5</v>
      </c>
      <c r="I9" s="100" t="str">
        <f>'Estandares Minimos'!F18</f>
        <v/>
      </c>
      <c r="J9" s="100" t="str">
        <f>'Estandares Minimos'!G18</f>
        <v/>
      </c>
      <c r="K9" s="51"/>
      <c r="L9" s="100"/>
      <c r="M9" s="205" t="s">
        <v>605</v>
      </c>
      <c r="N9" s="199">
        <v>44560.0</v>
      </c>
      <c r="O9" s="203">
        <v>0.5</v>
      </c>
      <c r="P9" s="100"/>
      <c r="Q9" s="100"/>
      <c r="R9" s="100"/>
      <c r="S9" s="100"/>
      <c r="T9" s="100"/>
      <c r="U9" s="100"/>
      <c r="V9" s="100"/>
      <c r="W9" s="100"/>
      <c r="X9" s="100"/>
      <c r="Y9" s="100"/>
      <c r="Z9" s="100"/>
      <c r="AA9" s="100"/>
    </row>
    <row r="10">
      <c r="A10" s="51"/>
      <c r="B10" s="51"/>
      <c r="C10" s="206" t="s">
        <v>394</v>
      </c>
      <c r="D10" s="51"/>
      <c r="E10" s="207" t="s">
        <v>606</v>
      </c>
      <c r="F10" s="195">
        <v>0.5</v>
      </c>
      <c r="G10" s="51"/>
      <c r="H10" s="197">
        <v>0.5</v>
      </c>
      <c r="I10" s="100" t="str">
        <f>'Estandares Minimos'!F21</f>
        <v/>
      </c>
      <c r="J10" s="100" t="str">
        <f>'Estandares Minimos'!G21</f>
        <v/>
      </c>
      <c r="K10" s="51"/>
      <c r="L10" s="100"/>
      <c r="M10" s="208" t="s">
        <v>375</v>
      </c>
      <c r="N10" s="199">
        <v>44560.0</v>
      </c>
      <c r="O10" s="209">
        <v>0.0</v>
      </c>
      <c r="P10" s="100"/>
      <c r="Q10" s="100"/>
      <c r="R10" s="100"/>
      <c r="S10" s="100"/>
      <c r="T10" s="100"/>
      <c r="U10" s="100"/>
      <c r="V10" s="100"/>
      <c r="W10" s="100"/>
      <c r="X10" s="100"/>
      <c r="Y10" s="100"/>
      <c r="Z10" s="100"/>
      <c r="AA10" s="100"/>
    </row>
    <row r="11">
      <c r="A11" s="51"/>
      <c r="B11" s="51"/>
      <c r="C11" s="192" t="s">
        <v>395</v>
      </c>
      <c r="D11" s="51"/>
      <c r="E11" s="201" t="s">
        <v>607</v>
      </c>
      <c r="F11" s="195">
        <v>0.5</v>
      </c>
      <c r="G11" s="51"/>
      <c r="H11" s="197">
        <v>0.5</v>
      </c>
      <c r="I11" s="100" t="str">
        <f>'Estandares Minimos'!F24</f>
        <v/>
      </c>
      <c r="J11" s="100" t="str">
        <f>'Estandares Minimos'!G24</f>
        <v/>
      </c>
      <c r="K11" s="51"/>
      <c r="L11" s="100"/>
      <c r="M11" s="205" t="s">
        <v>601</v>
      </c>
      <c r="N11" s="199">
        <v>44560.0</v>
      </c>
      <c r="O11" s="210">
        <v>0.5</v>
      </c>
      <c r="P11" s="100"/>
      <c r="Q11" s="100"/>
      <c r="R11" s="100"/>
      <c r="S11" s="100"/>
      <c r="T11" s="100"/>
      <c r="U11" s="100"/>
      <c r="V11" s="100"/>
      <c r="W11" s="100"/>
      <c r="X11" s="100"/>
      <c r="Y11" s="100"/>
      <c r="Z11" s="100"/>
      <c r="AA11" s="100"/>
    </row>
    <row r="12">
      <c r="A12" s="51"/>
      <c r="B12" s="51"/>
      <c r="C12" s="192" t="s">
        <v>399</v>
      </c>
      <c r="D12" s="51"/>
      <c r="E12" s="201" t="s">
        <v>608</v>
      </c>
      <c r="F12" s="195">
        <v>0.5</v>
      </c>
      <c r="G12" s="51"/>
      <c r="H12" s="197">
        <v>0.5</v>
      </c>
      <c r="I12" s="100" t="str">
        <f>'Estandares Minimos'!F27</f>
        <v/>
      </c>
      <c r="J12" s="100" t="str">
        <f>'Estandares Minimos'!G27</f>
        <v/>
      </c>
      <c r="K12" s="51"/>
      <c r="L12" s="100"/>
      <c r="M12" s="208" t="s">
        <v>375</v>
      </c>
      <c r="N12" s="199">
        <v>44560.0</v>
      </c>
      <c r="O12" s="209">
        <v>0.0</v>
      </c>
      <c r="P12" s="100"/>
      <c r="Q12" s="100"/>
      <c r="R12" s="100"/>
      <c r="S12" s="100"/>
      <c r="T12" s="100"/>
      <c r="U12" s="100"/>
      <c r="V12" s="100"/>
      <c r="W12" s="100"/>
      <c r="X12" s="100"/>
      <c r="Y12" s="100"/>
      <c r="Z12" s="100"/>
      <c r="AA12" s="100"/>
    </row>
    <row r="13">
      <c r="A13" s="51"/>
      <c r="B13" s="51"/>
      <c r="C13" s="192" t="s">
        <v>400</v>
      </c>
      <c r="D13" s="43"/>
      <c r="E13" s="201" t="s">
        <v>609</v>
      </c>
      <c r="F13" s="195">
        <v>0.5</v>
      </c>
      <c r="G13" s="43"/>
      <c r="H13" s="197">
        <v>0.5</v>
      </c>
      <c r="I13" s="100" t="str">
        <f>'Estandares Minimos'!F30</f>
        <v/>
      </c>
      <c r="J13" s="100" t="str">
        <f>'Estandares Minimos'!G30</f>
        <v/>
      </c>
      <c r="K13" s="43"/>
      <c r="L13" s="100"/>
      <c r="M13" s="205" t="s">
        <v>601</v>
      </c>
      <c r="N13" s="199">
        <v>44560.0</v>
      </c>
      <c r="O13" s="211">
        <v>0.5</v>
      </c>
      <c r="P13" s="100"/>
      <c r="Q13" s="100"/>
      <c r="R13" s="100"/>
      <c r="S13" s="100"/>
      <c r="T13" s="100"/>
      <c r="U13" s="100"/>
      <c r="V13" s="100"/>
      <c r="W13" s="100"/>
      <c r="X13" s="100"/>
      <c r="Y13" s="100"/>
      <c r="Z13" s="100"/>
      <c r="AA13" s="100"/>
    </row>
    <row r="14">
      <c r="A14" s="51"/>
      <c r="B14" s="51"/>
      <c r="C14" s="192" t="s">
        <v>403</v>
      </c>
      <c r="D14" s="193" t="s">
        <v>404</v>
      </c>
      <c r="E14" s="201" t="s">
        <v>610</v>
      </c>
      <c r="F14" s="195">
        <v>2.0</v>
      </c>
      <c r="G14" s="196">
        <f>SUM(F14:F16)</f>
        <v>6</v>
      </c>
      <c r="H14" s="197">
        <v>2.0</v>
      </c>
      <c r="I14" s="100" t="str">
        <f>'Estandares Minimos'!F34</f>
        <v/>
      </c>
      <c r="J14" s="100" t="str">
        <f>'Estandares Minimos'!G34</f>
        <v/>
      </c>
      <c r="K14" s="198">
        <f>SUM(H14:J16)</f>
        <v>6</v>
      </c>
      <c r="L14" s="100"/>
      <c r="M14" s="205" t="s">
        <v>601</v>
      </c>
      <c r="N14" s="199">
        <v>44560.0</v>
      </c>
      <c r="O14" s="203">
        <v>2.0</v>
      </c>
      <c r="P14" s="100"/>
      <c r="Q14" s="100"/>
      <c r="R14" s="100"/>
      <c r="S14" s="100"/>
      <c r="T14" s="100"/>
      <c r="U14" s="100"/>
      <c r="V14" s="100"/>
      <c r="W14" s="100"/>
      <c r="X14" s="100"/>
      <c r="Y14" s="100"/>
      <c r="Z14" s="100"/>
      <c r="AA14" s="100"/>
    </row>
    <row r="15">
      <c r="A15" s="51"/>
      <c r="B15" s="51"/>
      <c r="C15" s="192" t="s">
        <v>408</v>
      </c>
      <c r="D15" s="51"/>
      <c r="E15" s="201" t="s">
        <v>611</v>
      </c>
      <c r="F15" s="195">
        <v>2.0</v>
      </c>
      <c r="G15" s="51"/>
      <c r="H15" s="197">
        <v>2.0</v>
      </c>
      <c r="I15" s="100" t="str">
        <f>'Estandares Minimos'!F37</f>
        <v/>
      </c>
      <c r="J15" s="100" t="str">
        <f>'Estandares Minimos'!G37</f>
        <v/>
      </c>
      <c r="K15" s="51"/>
      <c r="L15" s="100"/>
      <c r="M15" s="205" t="s">
        <v>601</v>
      </c>
      <c r="N15" s="199">
        <v>44560.0</v>
      </c>
      <c r="O15" s="210">
        <v>2.0</v>
      </c>
      <c r="P15" s="100"/>
      <c r="Q15" s="100"/>
      <c r="R15" s="100"/>
      <c r="S15" s="100"/>
      <c r="T15" s="100"/>
      <c r="U15" s="100"/>
      <c r="V15" s="100"/>
      <c r="W15" s="100"/>
      <c r="X15" s="100"/>
      <c r="Y15" s="100"/>
      <c r="Z15" s="100"/>
      <c r="AA15" s="100"/>
    </row>
    <row r="16">
      <c r="A16" s="51"/>
      <c r="B16" s="43"/>
      <c r="C16" s="192" t="s">
        <v>411</v>
      </c>
      <c r="D16" s="43"/>
      <c r="E16" s="201" t="s">
        <v>612</v>
      </c>
      <c r="F16" s="195">
        <v>2.0</v>
      </c>
      <c r="G16" s="43"/>
      <c r="H16" s="197">
        <v>2.0</v>
      </c>
      <c r="I16" s="100" t="str">
        <f>'Estandares Minimos'!F40</f>
        <v/>
      </c>
      <c r="J16" s="100" t="str">
        <f>'Estandares Minimos'!G40</f>
        <v/>
      </c>
      <c r="K16" s="43"/>
      <c r="L16" s="100"/>
      <c r="M16" s="205" t="s">
        <v>601</v>
      </c>
      <c r="N16" s="199">
        <v>44560.0</v>
      </c>
      <c r="O16" s="203">
        <v>2.0</v>
      </c>
      <c r="P16" s="100"/>
      <c r="Q16" s="100"/>
      <c r="R16" s="100"/>
      <c r="S16" s="100"/>
      <c r="T16" s="100"/>
      <c r="U16" s="100"/>
      <c r="V16" s="100"/>
      <c r="W16" s="100"/>
      <c r="X16" s="100"/>
      <c r="Y16" s="100"/>
      <c r="Z16" s="100"/>
      <c r="AA16" s="100"/>
    </row>
    <row r="17">
      <c r="A17" s="51"/>
      <c r="B17" s="191" t="s">
        <v>414</v>
      </c>
      <c r="C17" s="192" t="s">
        <v>415</v>
      </c>
      <c r="D17" s="212" t="s">
        <v>416</v>
      </c>
      <c r="E17" s="201" t="s">
        <v>613</v>
      </c>
      <c r="F17" s="195">
        <v>1.0</v>
      </c>
      <c r="G17" s="196">
        <f>SUM(F17:F27)</f>
        <v>15</v>
      </c>
      <c r="H17" s="204">
        <v>0.0</v>
      </c>
      <c r="I17" s="100" t="str">
        <f>'Estandares Minimos'!F45</f>
        <v/>
      </c>
      <c r="J17" s="100" t="str">
        <f>'Estandares Minimos'!G45</f>
        <v/>
      </c>
      <c r="K17" s="198">
        <f>SUM(H17:J27)</f>
        <v>9</v>
      </c>
      <c r="L17" s="100"/>
      <c r="M17" s="213" t="s">
        <v>375</v>
      </c>
      <c r="N17" s="199">
        <v>44560.0</v>
      </c>
      <c r="O17" s="214">
        <v>0.0</v>
      </c>
      <c r="P17" s="100"/>
      <c r="Q17" s="100"/>
      <c r="R17" s="100"/>
      <c r="S17" s="100"/>
      <c r="T17" s="100"/>
      <c r="U17" s="100"/>
      <c r="V17" s="100"/>
      <c r="W17" s="100"/>
      <c r="X17" s="100"/>
      <c r="Y17" s="100"/>
      <c r="Z17" s="100"/>
      <c r="AA17" s="100"/>
    </row>
    <row r="18">
      <c r="A18" s="51"/>
      <c r="B18" s="51"/>
      <c r="C18" s="192" t="s">
        <v>419</v>
      </c>
      <c r="D18" s="212" t="s">
        <v>420</v>
      </c>
      <c r="E18" s="201" t="s">
        <v>614</v>
      </c>
      <c r="F18" s="195">
        <v>1.0</v>
      </c>
      <c r="G18" s="51"/>
      <c r="H18" s="197">
        <v>1.0</v>
      </c>
      <c r="I18" s="100" t="str">
        <f>'Estandares Minimos'!F49</f>
        <v/>
      </c>
      <c r="J18" s="100" t="str">
        <f>'Estandares Minimos'!G49</f>
        <v/>
      </c>
      <c r="K18" s="51"/>
      <c r="L18" s="100"/>
      <c r="M18" s="199" t="s">
        <v>601</v>
      </c>
      <c r="N18" s="199">
        <v>44560.0</v>
      </c>
      <c r="O18" s="215">
        <v>1.0</v>
      </c>
      <c r="P18" s="100"/>
      <c r="Q18" s="100"/>
      <c r="R18" s="100"/>
      <c r="S18" s="100"/>
      <c r="T18" s="100"/>
      <c r="U18" s="100"/>
      <c r="V18" s="100"/>
      <c r="W18" s="100"/>
      <c r="X18" s="100"/>
      <c r="Y18" s="100"/>
      <c r="Z18" s="100"/>
      <c r="AA18" s="100"/>
    </row>
    <row r="19">
      <c r="A19" s="51"/>
      <c r="B19" s="51"/>
      <c r="C19" s="192" t="s">
        <v>424</v>
      </c>
      <c r="D19" s="212" t="s">
        <v>425</v>
      </c>
      <c r="E19" s="201" t="s">
        <v>615</v>
      </c>
      <c r="F19" s="195">
        <v>1.0</v>
      </c>
      <c r="G19" s="51"/>
      <c r="H19" s="204">
        <v>0.0</v>
      </c>
      <c r="I19" s="100" t="str">
        <f>'Estandares Minimos'!F53</f>
        <v/>
      </c>
      <c r="J19" s="100" t="str">
        <f>'Estandares Minimos'!G53</f>
        <v/>
      </c>
      <c r="K19" s="51"/>
      <c r="L19" s="100"/>
      <c r="M19" s="213" t="s">
        <v>375</v>
      </c>
      <c r="N19" s="199">
        <v>44560.0</v>
      </c>
      <c r="O19" s="214">
        <v>0.0</v>
      </c>
      <c r="P19" s="100"/>
      <c r="Q19" s="100"/>
      <c r="R19" s="100"/>
      <c r="S19" s="100"/>
      <c r="T19" s="100"/>
      <c r="U19" s="100"/>
      <c r="V19" s="100"/>
      <c r="W19" s="100"/>
      <c r="X19" s="100"/>
      <c r="Y19" s="100"/>
      <c r="Z19" s="100"/>
      <c r="AA19" s="100"/>
    </row>
    <row r="20">
      <c r="A20" s="51"/>
      <c r="B20" s="51"/>
      <c r="C20" s="192" t="s">
        <v>428</v>
      </c>
      <c r="D20" s="212" t="s">
        <v>429</v>
      </c>
      <c r="E20" s="201" t="s">
        <v>616</v>
      </c>
      <c r="F20" s="195">
        <v>2.0</v>
      </c>
      <c r="G20" s="51"/>
      <c r="H20" s="197">
        <v>2.0</v>
      </c>
      <c r="I20" s="100" t="str">
        <f>'Estandares Minimos'!F57</f>
        <v/>
      </c>
      <c r="J20" s="100" t="str">
        <f>'Estandares Minimos'!G57</f>
        <v/>
      </c>
      <c r="K20" s="51"/>
      <c r="L20" s="100"/>
      <c r="M20" s="199" t="s">
        <v>601</v>
      </c>
      <c r="N20" s="199">
        <v>44560.0</v>
      </c>
      <c r="O20" s="215">
        <v>2.0</v>
      </c>
      <c r="P20" s="100"/>
      <c r="Q20" s="100"/>
      <c r="R20" s="100"/>
      <c r="S20" s="100"/>
      <c r="T20" s="100"/>
      <c r="U20" s="100"/>
      <c r="V20" s="100"/>
      <c r="W20" s="100"/>
      <c r="X20" s="100"/>
      <c r="Y20" s="100"/>
      <c r="Z20" s="100"/>
      <c r="AA20" s="100"/>
    </row>
    <row r="21" ht="15.75" customHeight="1">
      <c r="A21" s="51"/>
      <c r="B21" s="51"/>
      <c r="C21" s="192" t="s">
        <v>430</v>
      </c>
      <c r="D21" s="212" t="s">
        <v>431</v>
      </c>
      <c r="E21" s="201" t="s">
        <v>617</v>
      </c>
      <c r="F21" s="195">
        <v>2.0</v>
      </c>
      <c r="G21" s="51"/>
      <c r="H21" s="197">
        <v>2.0</v>
      </c>
      <c r="I21" s="100" t="str">
        <f>'Estandares Minimos'!F61</f>
        <v/>
      </c>
      <c r="J21" s="100" t="str">
        <f>'Estandares Minimos'!G61</f>
        <v/>
      </c>
      <c r="K21" s="51"/>
      <c r="L21" s="100"/>
      <c r="M21" s="205" t="s">
        <v>601</v>
      </c>
      <c r="N21" s="199">
        <v>44560.0</v>
      </c>
      <c r="O21" s="211">
        <v>2.0</v>
      </c>
      <c r="P21" s="100"/>
      <c r="Q21" s="100"/>
      <c r="R21" s="100"/>
      <c r="S21" s="100"/>
      <c r="T21" s="100"/>
      <c r="U21" s="100"/>
      <c r="V21" s="100"/>
      <c r="W21" s="100"/>
      <c r="X21" s="100"/>
      <c r="Y21" s="100"/>
      <c r="Z21" s="100"/>
      <c r="AA21" s="100"/>
    </row>
    <row r="22" ht="15.75" customHeight="1">
      <c r="A22" s="51"/>
      <c r="B22" s="51"/>
      <c r="C22" s="192" t="s">
        <v>434</v>
      </c>
      <c r="D22" s="212" t="s">
        <v>435</v>
      </c>
      <c r="E22" s="201" t="s">
        <v>618</v>
      </c>
      <c r="F22" s="195">
        <v>1.0</v>
      </c>
      <c r="G22" s="51"/>
      <c r="H22" s="204">
        <v>0.0</v>
      </c>
      <c r="I22" s="100" t="str">
        <f>'Estandares Minimos'!F65</f>
        <v/>
      </c>
      <c r="J22" s="100" t="str">
        <f>'Estandares Minimos'!G65</f>
        <v/>
      </c>
      <c r="K22" s="51"/>
      <c r="L22" s="100"/>
      <c r="M22" s="208" t="s">
        <v>375</v>
      </c>
      <c r="N22" s="216">
        <v>44560.0</v>
      </c>
      <c r="O22" s="209">
        <v>0.0</v>
      </c>
      <c r="P22" s="100"/>
      <c r="Q22" s="100"/>
      <c r="R22" s="100"/>
      <c r="S22" s="100"/>
      <c r="T22" s="100"/>
      <c r="U22" s="100"/>
      <c r="V22" s="100"/>
      <c r="W22" s="100"/>
      <c r="X22" s="100"/>
      <c r="Y22" s="100"/>
      <c r="Z22" s="100"/>
      <c r="AA22" s="100"/>
    </row>
    <row r="23" ht="15.75" customHeight="1">
      <c r="A23" s="51"/>
      <c r="B23" s="51"/>
      <c r="C23" s="192" t="s">
        <v>438</v>
      </c>
      <c r="D23" s="212" t="s">
        <v>439</v>
      </c>
      <c r="E23" s="201" t="s">
        <v>619</v>
      </c>
      <c r="F23" s="195">
        <v>2.0</v>
      </c>
      <c r="G23" s="51"/>
      <c r="H23" s="197">
        <v>2.0</v>
      </c>
      <c r="I23" s="100" t="str">
        <f>'Estandares Minimos'!F69</f>
        <v/>
      </c>
      <c r="J23" s="100" t="str">
        <f>'Estandares Minimos'!G69</f>
        <v/>
      </c>
      <c r="K23" s="51"/>
      <c r="L23" s="100"/>
      <c r="M23" s="199" t="s">
        <v>601</v>
      </c>
      <c r="N23" s="216">
        <v>44560.0</v>
      </c>
      <c r="O23" s="215">
        <v>2.0</v>
      </c>
      <c r="P23" s="100"/>
      <c r="Q23" s="100"/>
      <c r="R23" s="100"/>
      <c r="S23" s="100"/>
      <c r="T23" s="100"/>
      <c r="U23" s="100"/>
      <c r="V23" s="100"/>
      <c r="W23" s="100"/>
      <c r="X23" s="100"/>
      <c r="Y23" s="100"/>
      <c r="Z23" s="100"/>
      <c r="AA23" s="100"/>
    </row>
    <row r="24" ht="15.75" customHeight="1">
      <c r="A24" s="51"/>
      <c r="B24" s="51"/>
      <c r="C24" s="192" t="s">
        <v>442</v>
      </c>
      <c r="D24" s="212" t="s">
        <v>443</v>
      </c>
      <c r="E24" s="201" t="s">
        <v>620</v>
      </c>
      <c r="F24" s="195">
        <v>1.0</v>
      </c>
      <c r="G24" s="51"/>
      <c r="H24" s="204">
        <v>0.0</v>
      </c>
      <c r="I24" s="100" t="str">
        <f>'Estandares Minimos'!F73</f>
        <v/>
      </c>
      <c r="J24" s="100" t="str">
        <f>'Estandares Minimos'!G73</f>
        <v/>
      </c>
      <c r="K24" s="51"/>
      <c r="L24" s="100"/>
      <c r="M24" s="208" t="s">
        <v>375</v>
      </c>
      <c r="N24" s="216">
        <v>44560.0</v>
      </c>
      <c r="O24" s="209">
        <v>0.0</v>
      </c>
      <c r="P24" s="100"/>
      <c r="Q24" s="100"/>
      <c r="R24" s="100"/>
      <c r="S24" s="100"/>
      <c r="T24" s="100"/>
      <c r="U24" s="100"/>
      <c r="V24" s="100"/>
      <c r="W24" s="100"/>
      <c r="X24" s="100"/>
      <c r="Y24" s="100"/>
      <c r="Z24" s="100"/>
      <c r="AA24" s="100"/>
    </row>
    <row r="25" ht="15.75" customHeight="1">
      <c r="A25" s="51"/>
      <c r="B25" s="51"/>
      <c r="C25" s="192" t="s">
        <v>444</v>
      </c>
      <c r="D25" s="212" t="s">
        <v>445</v>
      </c>
      <c r="E25" s="201" t="s">
        <v>621</v>
      </c>
      <c r="F25" s="195">
        <v>1.0</v>
      </c>
      <c r="G25" s="51"/>
      <c r="H25" s="204">
        <v>0.0</v>
      </c>
      <c r="I25" s="100" t="str">
        <f>'Estandares Minimos'!F77</f>
        <v/>
      </c>
      <c r="J25" s="100" t="str">
        <f>'Estandares Minimos'!G77</f>
        <v/>
      </c>
      <c r="K25" s="51"/>
      <c r="L25" s="100"/>
      <c r="M25" s="213" t="s">
        <v>375</v>
      </c>
      <c r="N25" s="216">
        <v>44560.0</v>
      </c>
      <c r="O25" s="214">
        <v>0.0</v>
      </c>
      <c r="P25" s="100"/>
      <c r="Q25" s="100"/>
      <c r="R25" s="100"/>
      <c r="S25" s="100"/>
      <c r="T25" s="100"/>
      <c r="U25" s="100"/>
      <c r="V25" s="100"/>
      <c r="W25" s="100"/>
      <c r="X25" s="100"/>
      <c r="Y25" s="100"/>
      <c r="Z25" s="100"/>
      <c r="AA25" s="100"/>
    </row>
    <row r="26" ht="15.75" customHeight="1">
      <c r="A26" s="51"/>
      <c r="B26" s="51"/>
      <c r="C26" s="192" t="s">
        <v>446</v>
      </c>
      <c r="D26" s="212" t="s">
        <v>447</v>
      </c>
      <c r="E26" s="201" t="s">
        <v>622</v>
      </c>
      <c r="F26" s="195">
        <v>2.0</v>
      </c>
      <c r="G26" s="51"/>
      <c r="H26" s="204">
        <v>2.0</v>
      </c>
      <c r="I26" s="100" t="str">
        <f>'Estandares Minimos'!F81</f>
        <v/>
      </c>
      <c r="J26" s="100" t="str">
        <f>'Estandares Minimos'!G81</f>
        <v/>
      </c>
      <c r="K26" s="51"/>
      <c r="L26" s="100"/>
      <c r="M26" s="202" t="s">
        <v>378</v>
      </c>
      <c r="N26" s="216">
        <v>44560.0</v>
      </c>
      <c r="O26" s="215">
        <v>2.0</v>
      </c>
      <c r="P26" s="100"/>
      <c r="Q26" s="100"/>
      <c r="R26" s="100"/>
      <c r="S26" s="100"/>
      <c r="T26" s="100"/>
      <c r="U26" s="100"/>
      <c r="V26" s="100"/>
      <c r="W26" s="100"/>
      <c r="X26" s="100"/>
      <c r="Y26" s="100"/>
      <c r="Z26" s="100"/>
      <c r="AA26" s="100"/>
    </row>
    <row r="27" ht="15.75" customHeight="1">
      <c r="A27" s="43"/>
      <c r="B27" s="43"/>
      <c r="C27" s="192" t="s">
        <v>448</v>
      </c>
      <c r="D27" s="212" t="s">
        <v>449</v>
      </c>
      <c r="E27" s="201" t="s">
        <v>623</v>
      </c>
      <c r="F27" s="195">
        <v>1.0</v>
      </c>
      <c r="G27" s="43"/>
      <c r="H27" s="204">
        <v>0.0</v>
      </c>
      <c r="I27" s="100" t="str">
        <f>'Estandares Minimos'!F85</f>
        <v/>
      </c>
      <c r="J27" s="100" t="str">
        <f>'Estandares Minimos'!G85</f>
        <v/>
      </c>
      <c r="K27" s="43"/>
      <c r="L27" s="100"/>
      <c r="M27" s="213" t="s">
        <v>375</v>
      </c>
      <c r="N27" s="216">
        <v>44560.0</v>
      </c>
      <c r="O27" s="214">
        <v>0.0</v>
      </c>
      <c r="P27" s="100"/>
      <c r="Q27" s="100"/>
      <c r="R27" s="100"/>
      <c r="S27" s="100"/>
      <c r="T27" s="100"/>
      <c r="U27" s="100"/>
      <c r="V27" s="100"/>
      <c r="W27" s="100"/>
      <c r="X27" s="100"/>
      <c r="Y27" s="100"/>
      <c r="Z27" s="100"/>
      <c r="AA27" s="100"/>
    </row>
    <row r="28" ht="15.75" customHeight="1">
      <c r="A28" s="217" t="s">
        <v>452</v>
      </c>
      <c r="B28" s="191" t="s">
        <v>453</v>
      </c>
      <c r="C28" s="192" t="s">
        <v>454</v>
      </c>
      <c r="D28" s="193" t="s">
        <v>455</v>
      </c>
      <c r="E28" s="201" t="s">
        <v>624</v>
      </c>
      <c r="F28" s="195">
        <v>1.0</v>
      </c>
      <c r="G28" s="196">
        <f>SUM(F28:F36)</f>
        <v>9</v>
      </c>
      <c r="H28" s="197">
        <v>1.0</v>
      </c>
      <c r="I28" s="100" t="str">
        <f>'Estandares Minimos'!F91</f>
        <v/>
      </c>
      <c r="J28" s="100" t="str">
        <f>'Estandares Minimos'!G91</f>
        <v/>
      </c>
      <c r="K28" s="198">
        <f>SUM(H28:J36)</f>
        <v>6</v>
      </c>
      <c r="L28" s="100"/>
      <c r="M28" s="202" t="s">
        <v>378</v>
      </c>
      <c r="N28" s="216">
        <v>44560.0</v>
      </c>
      <c r="O28" s="218">
        <v>1.0</v>
      </c>
      <c r="P28" s="100"/>
      <c r="Q28" s="100"/>
      <c r="R28" s="100"/>
      <c r="S28" s="100"/>
      <c r="T28" s="100"/>
      <c r="U28" s="100"/>
      <c r="V28" s="100"/>
      <c r="W28" s="100"/>
      <c r="X28" s="100"/>
      <c r="Y28" s="100"/>
      <c r="Z28" s="100"/>
      <c r="AA28" s="100"/>
    </row>
    <row r="29" ht="15.75" customHeight="1">
      <c r="A29" s="51"/>
      <c r="B29" s="51"/>
      <c r="C29" s="192" t="s">
        <v>458</v>
      </c>
      <c r="D29" s="51"/>
      <c r="E29" s="201" t="s">
        <v>625</v>
      </c>
      <c r="F29" s="195">
        <v>1.0</v>
      </c>
      <c r="G29" s="51"/>
      <c r="H29" s="197">
        <v>1.0</v>
      </c>
      <c r="I29" s="100" t="str">
        <f>'Estandares Minimos'!F94</f>
        <v/>
      </c>
      <c r="J29" s="100" t="str">
        <f>'Estandares Minimos'!G94</f>
        <v/>
      </c>
      <c r="K29" s="51"/>
      <c r="L29" s="100"/>
      <c r="M29" s="205" t="s">
        <v>601</v>
      </c>
      <c r="N29" s="216">
        <v>44560.0</v>
      </c>
      <c r="O29" s="211">
        <v>1.0</v>
      </c>
      <c r="P29" s="100"/>
      <c r="Q29" s="100"/>
      <c r="R29" s="100"/>
      <c r="S29" s="100"/>
      <c r="T29" s="100"/>
      <c r="U29" s="100"/>
      <c r="V29" s="100"/>
      <c r="W29" s="100"/>
      <c r="X29" s="100"/>
      <c r="Y29" s="100"/>
      <c r="Z29" s="100"/>
      <c r="AA29" s="100"/>
    </row>
    <row r="30" ht="15.75" customHeight="1">
      <c r="A30" s="51"/>
      <c r="B30" s="51"/>
      <c r="C30" s="192" t="s">
        <v>461</v>
      </c>
      <c r="D30" s="51"/>
      <c r="E30" s="201" t="s">
        <v>626</v>
      </c>
      <c r="F30" s="195">
        <v>1.0</v>
      </c>
      <c r="G30" s="51"/>
      <c r="H30" s="197">
        <v>1.0</v>
      </c>
      <c r="I30" s="100" t="str">
        <f>'Estandares Minimos'!F97</f>
        <v/>
      </c>
      <c r="J30" s="100" t="str">
        <f>'Estandares Minimos'!G97</f>
        <v/>
      </c>
      <c r="K30" s="51"/>
      <c r="L30" s="100"/>
      <c r="M30" s="202" t="s">
        <v>378</v>
      </c>
      <c r="N30" s="216">
        <v>44560.0</v>
      </c>
      <c r="O30" s="218">
        <v>1.0</v>
      </c>
      <c r="P30" s="100"/>
      <c r="Q30" s="100"/>
      <c r="R30" s="100"/>
      <c r="S30" s="100"/>
      <c r="T30" s="100"/>
      <c r="U30" s="100"/>
      <c r="V30" s="100"/>
      <c r="W30" s="100"/>
      <c r="X30" s="100"/>
      <c r="Y30" s="100"/>
      <c r="Z30" s="100"/>
      <c r="AA30" s="100"/>
    </row>
    <row r="31" ht="15.75" customHeight="1">
      <c r="A31" s="51"/>
      <c r="B31" s="51"/>
      <c r="C31" s="192" t="s">
        <v>462</v>
      </c>
      <c r="D31" s="51"/>
      <c r="E31" s="201" t="s">
        <v>627</v>
      </c>
      <c r="F31" s="195">
        <v>1.0</v>
      </c>
      <c r="G31" s="51"/>
      <c r="H31" s="197">
        <v>1.0</v>
      </c>
      <c r="I31" s="100" t="str">
        <f>'Estandares Minimos'!F100</f>
        <v/>
      </c>
      <c r="J31" s="100" t="str">
        <f>'Estandares Minimos'!G100</f>
        <v/>
      </c>
      <c r="K31" s="51"/>
      <c r="L31" s="100"/>
      <c r="M31" s="205" t="s">
        <v>601</v>
      </c>
      <c r="N31" s="216">
        <v>44560.0</v>
      </c>
      <c r="O31" s="211">
        <v>1.0</v>
      </c>
      <c r="P31" s="100"/>
      <c r="Q31" s="100"/>
      <c r="R31" s="100"/>
      <c r="S31" s="100"/>
      <c r="T31" s="100"/>
      <c r="U31" s="100"/>
      <c r="V31" s="100"/>
      <c r="W31" s="100"/>
      <c r="X31" s="100"/>
      <c r="Y31" s="100"/>
      <c r="Z31" s="100"/>
      <c r="AA31" s="100"/>
    </row>
    <row r="32" ht="15.75" customHeight="1">
      <c r="A32" s="51"/>
      <c r="B32" s="51"/>
      <c r="C32" s="206" t="s">
        <v>463</v>
      </c>
      <c r="D32" s="51"/>
      <c r="E32" s="219" t="s">
        <v>628</v>
      </c>
      <c r="F32" s="195">
        <v>1.0</v>
      </c>
      <c r="G32" s="51"/>
      <c r="H32" s="197">
        <v>1.0</v>
      </c>
      <c r="I32" s="100" t="str">
        <f>'Estandares Minimos'!F103</f>
        <v/>
      </c>
      <c r="J32" s="100" t="str">
        <f>'Estandares Minimos'!G103</f>
        <v/>
      </c>
      <c r="K32" s="51"/>
      <c r="L32" s="100"/>
      <c r="M32" s="202" t="s">
        <v>378</v>
      </c>
      <c r="N32" s="216">
        <v>44560.0</v>
      </c>
      <c r="O32" s="218">
        <v>1.0</v>
      </c>
      <c r="P32" s="100"/>
      <c r="Q32" s="100"/>
      <c r="R32" s="100"/>
      <c r="S32" s="100"/>
      <c r="T32" s="100"/>
      <c r="U32" s="100"/>
      <c r="V32" s="100"/>
      <c r="W32" s="100"/>
      <c r="X32" s="100"/>
      <c r="Y32" s="100"/>
      <c r="Z32" s="100"/>
      <c r="AA32" s="100"/>
    </row>
    <row r="33" ht="15.75" customHeight="1">
      <c r="A33" s="51"/>
      <c r="B33" s="51"/>
      <c r="C33" s="192" t="s">
        <v>464</v>
      </c>
      <c r="D33" s="51"/>
      <c r="E33" s="201" t="s">
        <v>629</v>
      </c>
      <c r="F33" s="195">
        <v>1.0</v>
      </c>
      <c r="G33" s="51"/>
      <c r="H33" s="197">
        <v>1.0</v>
      </c>
      <c r="I33" s="100" t="str">
        <f>'Estandares Minimos'!F106</f>
        <v/>
      </c>
      <c r="J33" s="100" t="str">
        <f>'Estandares Minimos'!G106</f>
        <v/>
      </c>
      <c r="K33" s="51"/>
      <c r="L33" s="100"/>
      <c r="M33" s="205" t="s">
        <v>601</v>
      </c>
      <c r="N33" s="216">
        <v>44560.0</v>
      </c>
      <c r="O33" s="211">
        <v>1.0</v>
      </c>
      <c r="P33" s="100"/>
      <c r="Q33" s="100"/>
      <c r="R33" s="100"/>
      <c r="S33" s="100"/>
      <c r="T33" s="100"/>
      <c r="U33" s="100"/>
      <c r="V33" s="100"/>
      <c r="W33" s="100"/>
      <c r="X33" s="100"/>
      <c r="Y33" s="100"/>
      <c r="Z33" s="100"/>
      <c r="AA33" s="100"/>
    </row>
    <row r="34" ht="15.75" customHeight="1">
      <c r="A34" s="51"/>
      <c r="B34" s="51"/>
      <c r="C34" s="192" t="s">
        <v>468</v>
      </c>
      <c r="D34" s="51"/>
      <c r="E34" s="201" t="s">
        <v>630</v>
      </c>
      <c r="F34" s="195">
        <v>1.0</v>
      </c>
      <c r="G34" s="51"/>
      <c r="H34" s="204">
        <v>0.0</v>
      </c>
      <c r="I34" s="100" t="str">
        <f>'Estandares Minimos'!F109</f>
        <v/>
      </c>
      <c r="J34" s="100" t="str">
        <f>'Estandares Minimos'!G109</f>
        <v/>
      </c>
      <c r="K34" s="51"/>
      <c r="L34" s="100"/>
      <c r="M34" s="208" t="s">
        <v>375</v>
      </c>
      <c r="N34" s="216">
        <v>44560.0</v>
      </c>
      <c r="O34" s="209">
        <v>0.0</v>
      </c>
      <c r="P34" s="100"/>
      <c r="Q34" s="100"/>
      <c r="R34" s="100"/>
      <c r="S34" s="100"/>
      <c r="T34" s="100"/>
      <c r="U34" s="100"/>
      <c r="V34" s="100"/>
      <c r="W34" s="100"/>
      <c r="X34" s="100"/>
      <c r="Y34" s="100"/>
      <c r="Z34" s="100"/>
      <c r="AA34" s="100"/>
    </row>
    <row r="35" ht="15.75" customHeight="1">
      <c r="A35" s="51"/>
      <c r="B35" s="51"/>
      <c r="C35" s="192" t="s">
        <v>470</v>
      </c>
      <c r="D35" s="51"/>
      <c r="E35" s="201" t="s">
        <v>631</v>
      </c>
      <c r="F35" s="195">
        <v>1.0</v>
      </c>
      <c r="G35" s="51"/>
      <c r="H35" s="204">
        <v>0.0</v>
      </c>
      <c r="I35" s="100" t="str">
        <f>'Estandares Minimos'!F112</f>
        <v/>
      </c>
      <c r="J35" s="100" t="str">
        <f>'Estandares Minimos'!G112</f>
        <v/>
      </c>
      <c r="K35" s="51"/>
      <c r="L35" s="100"/>
      <c r="M35" s="213" t="s">
        <v>375</v>
      </c>
      <c r="N35" s="216">
        <v>44560.0</v>
      </c>
      <c r="O35" s="214">
        <v>0.0</v>
      </c>
      <c r="P35" s="100"/>
      <c r="Q35" s="100"/>
      <c r="R35" s="100"/>
      <c r="S35" s="100"/>
      <c r="T35" s="100"/>
      <c r="U35" s="100"/>
      <c r="V35" s="100"/>
      <c r="W35" s="100"/>
      <c r="X35" s="100"/>
      <c r="Y35" s="100"/>
      <c r="Z35" s="100"/>
      <c r="AA35" s="100"/>
    </row>
    <row r="36" ht="15.75" customHeight="1">
      <c r="A36" s="51"/>
      <c r="B36" s="51"/>
      <c r="C36" s="192" t="s">
        <v>473</v>
      </c>
      <c r="D36" s="43"/>
      <c r="E36" s="201" t="s">
        <v>632</v>
      </c>
      <c r="F36" s="195">
        <v>1.0</v>
      </c>
      <c r="G36" s="43"/>
      <c r="H36" s="204">
        <v>0.0</v>
      </c>
      <c r="I36" s="100" t="str">
        <f>'Estandares Minimos'!F115</f>
        <v/>
      </c>
      <c r="J36" s="100" t="str">
        <f>'Estandares Minimos'!G115</f>
        <v/>
      </c>
      <c r="K36" s="43"/>
      <c r="L36" s="100"/>
      <c r="M36" s="208" t="s">
        <v>375</v>
      </c>
      <c r="N36" s="216">
        <v>44560.0</v>
      </c>
      <c r="O36" s="209">
        <v>0.0</v>
      </c>
      <c r="P36" s="100"/>
      <c r="Q36" s="100"/>
      <c r="R36" s="100"/>
      <c r="S36" s="100"/>
      <c r="T36" s="100"/>
      <c r="U36" s="100"/>
      <c r="V36" s="100"/>
      <c r="W36" s="100"/>
      <c r="X36" s="100"/>
      <c r="Y36" s="100"/>
      <c r="Z36" s="100"/>
      <c r="AA36" s="100"/>
    </row>
    <row r="37" ht="15.75" customHeight="1">
      <c r="A37" s="51"/>
      <c r="B37" s="51"/>
      <c r="C37" s="192" t="s">
        <v>474</v>
      </c>
      <c r="D37" s="193" t="s">
        <v>475</v>
      </c>
      <c r="E37" s="201" t="s">
        <v>633</v>
      </c>
      <c r="F37" s="195">
        <v>2.0</v>
      </c>
      <c r="G37" s="196">
        <f>SUM(F37:F39)</f>
        <v>5</v>
      </c>
      <c r="H37" s="197">
        <v>2.0</v>
      </c>
      <c r="I37" s="100" t="str">
        <f>'Estandares Minimos'!F119</f>
        <v/>
      </c>
      <c r="J37" s="100" t="str">
        <f>'Estandares Minimos'!G119</f>
        <v/>
      </c>
      <c r="K37" s="198">
        <f>SUM(H37:J39)</f>
        <v>3</v>
      </c>
      <c r="L37" s="100"/>
      <c r="M37" s="205" t="s">
        <v>601</v>
      </c>
      <c r="N37" s="216">
        <v>44560.0</v>
      </c>
      <c r="O37" s="211">
        <v>2.0</v>
      </c>
      <c r="P37" s="100"/>
      <c r="Q37" s="100"/>
      <c r="R37" s="100"/>
      <c r="S37" s="100"/>
      <c r="T37" s="100"/>
      <c r="U37" s="100"/>
      <c r="V37" s="100"/>
      <c r="W37" s="100"/>
      <c r="X37" s="100"/>
      <c r="Y37" s="100"/>
      <c r="Z37" s="100"/>
      <c r="AA37" s="100"/>
    </row>
    <row r="38" ht="15.75" customHeight="1">
      <c r="A38" s="51"/>
      <c r="B38" s="51"/>
      <c r="C38" s="192" t="s">
        <v>478</v>
      </c>
      <c r="D38" s="51"/>
      <c r="E38" s="201" t="s">
        <v>634</v>
      </c>
      <c r="F38" s="195">
        <v>2.0</v>
      </c>
      <c r="G38" s="51"/>
      <c r="H38" s="204">
        <v>0.0</v>
      </c>
      <c r="I38" s="100" t="str">
        <f>'Estandares Minimos'!F122</f>
        <v/>
      </c>
      <c r="J38" s="100" t="str">
        <f>'Estandares Minimos'!G122</f>
        <v/>
      </c>
      <c r="K38" s="51"/>
      <c r="L38" s="100"/>
      <c r="M38" s="208" t="s">
        <v>375</v>
      </c>
      <c r="N38" s="216">
        <v>44560.0</v>
      </c>
      <c r="O38" s="209">
        <v>0.0</v>
      </c>
      <c r="P38" s="100"/>
      <c r="Q38" s="100"/>
      <c r="R38" s="100"/>
      <c r="S38" s="100"/>
      <c r="T38" s="100"/>
      <c r="U38" s="100"/>
      <c r="V38" s="100"/>
      <c r="W38" s="100"/>
      <c r="X38" s="100"/>
      <c r="Y38" s="100"/>
      <c r="Z38" s="100"/>
      <c r="AA38" s="100"/>
    </row>
    <row r="39" ht="15.75" customHeight="1">
      <c r="A39" s="51"/>
      <c r="B39" s="51"/>
      <c r="C39" s="192" t="s">
        <v>479</v>
      </c>
      <c r="D39" s="43"/>
      <c r="E39" s="201" t="s">
        <v>635</v>
      </c>
      <c r="F39" s="195">
        <v>1.0</v>
      </c>
      <c r="G39" s="43"/>
      <c r="H39" s="204">
        <v>1.0</v>
      </c>
      <c r="I39" s="100" t="str">
        <f>'Estandares Minimos'!F125</f>
        <v/>
      </c>
      <c r="J39" s="100" t="str">
        <f>'Estandares Minimos'!G125</f>
        <v/>
      </c>
      <c r="K39" s="43"/>
      <c r="L39" s="100"/>
      <c r="M39" s="220" t="s">
        <v>636</v>
      </c>
      <c r="N39" s="216">
        <v>44560.0</v>
      </c>
      <c r="O39" s="211">
        <v>1.0</v>
      </c>
      <c r="P39" s="100"/>
      <c r="Q39" s="100"/>
      <c r="R39" s="100"/>
      <c r="S39" s="100"/>
      <c r="T39" s="100"/>
      <c r="U39" s="100"/>
      <c r="V39" s="100"/>
      <c r="W39" s="100"/>
      <c r="X39" s="100"/>
      <c r="Y39" s="100"/>
      <c r="Z39" s="100"/>
      <c r="AA39" s="100"/>
    </row>
    <row r="40" ht="15.75" customHeight="1">
      <c r="A40" s="51"/>
      <c r="B40" s="51"/>
      <c r="C40" s="192" t="s">
        <v>482</v>
      </c>
      <c r="D40" s="193" t="s">
        <v>483</v>
      </c>
      <c r="E40" s="201" t="s">
        <v>637</v>
      </c>
      <c r="F40" s="195">
        <v>1.0</v>
      </c>
      <c r="G40" s="196">
        <f>SUM(F40:F45)</f>
        <v>6</v>
      </c>
      <c r="H40" s="204">
        <v>1.0</v>
      </c>
      <c r="I40" s="100" t="str">
        <f>'Estandares Minimos'!F129</f>
        <v/>
      </c>
      <c r="J40" s="100" t="str">
        <f>'Estandares Minimos'!G129</f>
        <v/>
      </c>
      <c r="K40" s="198">
        <f>SUM(H40:J45)</f>
        <v>6</v>
      </c>
      <c r="L40" s="100"/>
      <c r="M40" s="220" t="s">
        <v>636</v>
      </c>
      <c r="N40" s="216">
        <v>44560.0</v>
      </c>
      <c r="O40" s="215">
        <v>1.0</v>
      </c>
      <c r="P40" s="100"/>
      <c r="Q40" s="100"/>
      <c r="R40" s="100"/>
      <c r="S40" s="100"/>
      <c r="T40" s="100"/>
      <c r="U40" s="100"/>
      <c r="V40" s="100"/>
      <c r="W40" s="100"/>
      <c r="X40" s="100"/>
      <c r="Y40" s="100"/>
      <c r="Z40" s="100"/>
      <c r="AA40" s="100"/>
    </row>
    <row r="41" ht="15.75" customHeight="1">
      <c r="A41" s="51"/>
      <c r="B41" s="51"/>
      <c r="C41" s="192" t="s">
        <v>484</v>
      </c>
      <c r="D41" s="51"/>
      <c r="E41" s="201" t="s">
        <v>638</v>
      </c>
      <c r="F41" s="195">
        <v>1.0</v>
      </c>
      <c r="G41" s="51"/>
      <c r="H41" s="204">
        <v>1.0</v>
      </c>
      <c r="I41" s="100" t="str">
        <f>'Estandares Minimos'!F132</f>
        <v/>
      </c>
      <c r="J41" s="100" t="str">
        <f>'Estandares Minimos'!G132</f>
        <v/>
      </c>
      <c r="K41" s="51"/>
      <c r="L41" s="100"/>
      <c r="M41" s="220" t="s">
        <v>636</v>
      </c>
      <c r="N41" s="216">
        <v>44560.0</v>
      </c>
      <c r="O41" s="211">
        <v>1.0</v>
      </c>
      <c r="P41" s="100"/>
      <c r="Q41" s="100"/>
      <c r="R41" s="100"/>
      <c r="S41" s="100"/>
      <c r="T41" s="100"/>
      <c r="U41" s="100"/>
      <c r="V41" s="100"/>
      <c r="W41" s="100"/>
      <c r="X41" s="100"/>
      <c r="Y41" s="100"/>
      <c r="Z41" s="100"/>
      <c r="AA41" s="100"/>
    </row>
    <row r="42" ht="15.75" customHeight="1">
      <c r="A42" s="51"/>
      <c r="B42" s="51"/>
      <c r="C42" s="192" t="s">
        <v>485</v>
      </c>
      <c r="D42" s="51"/>
      <c r="E42" s="201" t="s">
        <v>639</v>
      </c>
      <c r="F42" s="195">
        <v>1.0</v>
      </c>
      <c r="G42" s="51"/>
      <c r="H42" s="204">
        <v>1.0</v>
      </c>
      <c r="I42" s="100" t="str">
        <f>'Estandares Minimos'!F135</f>
        <v/>
      </c>
      <c r="J42" s="100" t="str">
        <f>'Estandares Minimos'!G135</f>
        <v/>
      </c>
      <c r="K42" s="51"/>
      <c r="L42" s="100"/>
      <c r="M42" s="220" t="s">
        <v>636</v>
      </c>
      <c r="N42" s="216">
        <v>44560.0</v>
      </c>
      <c r="O42" s="215">
        <v>1.0</v>
      </c>
      <c r="P42" s="100"/>
      <c r="Q42" s="100"/>
      <c r="R42" s="100"/>
      <c r="S42" s="100"/>
      <c r="T42" s="100"/>
      <c r="U42" s="100"/>
      <c r="V42" s="100"/>
      <c r="W42" s="100"/>
      <c r="X42" s="100"/>
      <c r="Y42" s="100"/>
      <c r="Z42" s="100"/>
      <c r="AA42" s="100"/>
    </row>
    <row r="43" ht="15.75" customHeight="1">
      <c r="A43" s="51"/>
      <c r="B43" s="51"/>
      <c r="C43" s="192" t="s">
        <v>486</v>
      </c>
      <c r="D43" s="51"/>
      <c r="E43" s="201" t="s">
        <v>640</v>
      </c>
      <c r="F43" s="195">
        <v>1.0</v>
      </c>
      <c r="G43" s="51"/>
      <c r="H43" s="204">
        <v>1.0</v>
      </c>
      <c r="I43" s="100" t="str">
        <f>'Estandares Minimos'!F138</f>
        <v/>
      </c>
      <c r="J43" s="100" t="str">
        <f>'Estandares Minimos'!G138</f>
        <v/>
      </c>
      <c r="K43" s="51"/>
      <c r="L43" s="100"/>
      <c r="M43" s="220" t="s">
        <v>636</v>
      </c>
      <c r="N43" s="216">
        <v>44560.0</v>
      </c>
      <c r="O43" s="211">
        <v>1.0</v>
      </c>
      <c r="P43" s="100"/>
      <c r="Q43" s="100"/>
      <c r="R43" s="100"/>
      <c r="S43" s="100"/>
      <c r="T43" s="100"/>
      <c r="U43" s="100"/>
      <c r="V43" s="100"/>
      <c r="W43" s="100"/>
      <c r="X43" s="100"/>
      <c r="Y43" s="100"/>
      <c r="Z43" s="100"/>
      <c r="AA43" s="100"/>
    </row>
    <row r="44" ht="15.75" customHeight="1">
      <c r="A44" s="51"/>
      <c r="B44" s="51"/>
      <c r="C44" s="192" t="s">
        <v>487</v>
      </c>
      <c r="D44" s="51"/>
      <c r="E44" s="201" t="s">
        <v>641</v>
      </c>
      <c r="F44" s="195">
        <v>1.0</v>
      </c>
      <c r="G44" s="51"/>
      <c r="H44" s="204">
        <v>1.0</v>
      </c>
      <c r="I44" s="100" t="str">
        <f>'Estandares Minimos'!F141</f>
        <v/>
      </c>
      <c r="J44" s="100" t="str">
        <f>'Estandares Minimos'!G141</f>
        <v/>
      </c>
      <c r="K44" s="51"/>
      <c r="L44" s="100"/>
      <c r="M44" s="220" t="s">
        <v>636</v>
      </c>
      <c r="N44" s="216">
        <v>44560.0</v>
      </c>
      <c r="O44" s="215">
        <v>1.0</v>
      </c>
      <c r="P44" s="100"/>
      <c r="Q44" s="100"/>
      <c r="R44" s="100"/>
      <c r="S44" s="100"/>
      <c r="T44" s="100"/>
      <c r="U44" s="100"/>
      <c r="V44" s="100"/>
      <c r="W44" s="100"/>
      <c r="X44" s="100"/>
      <c r="Y44" s="100"/>
      <c r="Z44" s="100"/>
      <c r="AA44" s="100"/>
    </row>
    <row r="45" ht="15.75" customHeight="1">
      <c r="A45" s="51"/>
      <c r="B45" s="43"/>
      <c r="C45" s="192" t="s">
        <v>488</v>
      </c>
      <c r="D45" s="43"/>
      <c r="E45" s="201" t="s">
        <v>642</v>
      </c>
      <c r="F45" s="195">
        <v>1.0</v>
      </c>
      <c r="G45" s="43"/>
      <c r="H45" s="204">
        <v>1.0</v>
      </c>
      <c r="I45" s="100" t="str">
        <f>'Estandares Minimos'!F144</f>
        <v/>
      </c>
      <c r="J45" s="100" t="str">
        <f>'Estandares Minimos'!G144</f>
        <v/>
      </c>
      <c r="K45" s="43"/>
      <c r="L45" s="100"/>
      <c r="M45" s="220" t="s">
        <v>636</v>
      </c>
      <c r="N45" s="216">
        <v>44560.0</v>
      </c>
      <c r="O45" s="215">
        <v>1.0</v>
      </c>
      <c r="P45" s="100"/>
      <c r="Q45" s="100"/>
      <c r="R45" s="100"/>
      <c r="S45" s="100"/>
      <c r="T45" s="100"/>
      <c r="U45" s="100"/>
      <c r="V45" s="100"/>
      <c r="W45" s="100"/>
      <c r="X45" s="100"/>
      <c r="Y45" s="100"/>
      <c r="Z45" s="100"/>
      <c r="AA45" s="100"/>
    </row>
    <row r="46" ht="15.75" customHeight="1">
      <c r="A46" s="51"/>
      <c r="B46" s="191" t="s">
        <v>491</v>
      </c>
      <c r="C46" s="192" t="s">
        <v>492</v>
      </c>
      <c r="D46" s="193" t="s">
        <v>493</v>
      </c>
      <c r="E46" s="201" t="s">
        <v>643</v>
      </c>
      <c r="F46" s="195">
        <v>4.0</v>
      </c>
      <c r="G46" s="196">
        <f>SUM(F46:F49)</f>
        <v>15</v>
      </c>
      <c r="H46" s="197">
        <v>4.0</v>
      </c>
      <c r="I46" s="100" t="str">
        <f>'Estandares Minimos'!F148</f>
        <v/>
      </c>
      <c r="J46" s="100" t="str">
        <f>'Estandares Minimos'!G148</f>
        <v/>
      </c>
      <c r="K46" s="198">
        <f>SUM(H46:J49)</f>
        <v>15</v>
      </c>
      <c r="L46" s="100"/>
      <c r="M46" s="199" t="s">
        <v>601</v>
      </c>
      <c r="N46" s="216">
        <v>44560.0</v>
      </c>
      <c r="O46" s="215">
        <v>4.0</v>
      </c>
      <c r="P46" s="100"/>
      <c r="Q46" s="100"/>
      <c r="R46" s="100"/>
      <c r="S46" s="100"/>
      <c r="T46" s="100"/>
      <c r="U46" s="100"/>
      <c r="V46" s="100"/>
      <c r="W46" s="100"/>
      <c r="X46" s="100"/>
      <c r="Y46" s="100"/>
      <c r="Z46" s="100"/>
      <c r="AA46" s="100"/>
    </row>
    <row r="47" ht="15.75" customHeight="1">
      <c r="A47" s="51"/>
      <c r="B47" s="51"/>
      <c r="C47" s="192" t="s">
        <v>494</v>
      </c>
      <c r="D47" s="51"/>
      <c r="E47" s="201" t="s">
        <v>644</v>
      </c>
      <c r="F47" s="195">
        <v>4.0</v>
      </c>
      <c r="G47" s="51"/>
      <c r="H47" s="197">
        <v>4.0</v>
      </c>
      <c r="I47" s="100" t="str">
        <f>'Estandares Minimos'!F151</f>
        <v/>
      </c>
      <c r="J47" s="100" t="str">
        <f>'Estandares Minimos'!G151</f>
        <v/>
      </c>
      <c r="K47" s="51"/>
      <c r="L47" s="100"/>
      <c r="M47" s="205" t="s">
        <v>601</v>
      </c>
      <c r="N47" s="216">
        <v>44560.0</v>
      </c>
      <c r="O47" s="211">
        <v>4.0</v>
      </c>
      <c r="P47" s="100"/>
      <c r="Q47" s="100"/>
      <c r="R47" s="100"/>
      <c r="S47" s="100"/>
      <c r="T47" s="100"/>
      <c r="U47" s="100"/>
      <c r="V47" s="100"/>
      <c r="W47" s="100"/>
      <c r="X47" s="100"/>
      <c r="Y47" s="100"/>
      <c r="Z47" s="100"/>
      <c r="AA47" s="100"/>
    </row>
    <row r="48" ht="15.75" customHeight="1">
      <c r="A48" s="51"/>
      <c r="B48" s="51"/>
      <c r="C48" s="192" t="s">
        <v>495</v>
      </c>
      <c r="D48" s="51"/>
      <c r="E48" s="201" t="s">
        <v>645</v>
      </c>
      <c r="F48" s="195">
        <v>3.0</v>
      </c>
      <c r="G48" s="51"/>
      <c r="H48" s="204">
        <v>3.0</v>
      </c>
      <c r="I48" s="100" t="str">
        <f>'Estandares Minimos'!F154</f>
        <v/>
      </c>
      <c r="J48" s="100" t="str">
        <f>'Estandares Minimos'!G154</f>
        <v/>
      </c>
      <c r="K48" s="51"/>
      <c r="L48" s="100"/>
      <c r="M48" s="199" t="s">
        <v>601</v>
      </c>
      <c r="N48" s="216">
        <v>44560.0</v>
      </c>
      <c r="O48" s="215">
        <v>3.0</v>
      </c>
      <c r="P48" s="100"/>
      <c r="Q48" s="100"/>
      <c r="R48" s="100"/>
      <c r="S48" s="100"/>
      <c r="T48" s="100"/>
      <c r="U48" s="100"/>
      <c r="V48" s="100"/>
      <c r="W48" s="100"/>
      <c r="X48" s="100"/>
      <c r="Y48" s="100"/>
      <c r="Z48" s="100"/>
      <c r="AA48" s="100"/>
    </row>
    <row r="49" ht="15.75" customHeight="1">
      <c r="A49" s="51"/>
      <c r="B49" s="51"/>
      <c r="C49" s="206" t="s">
        <v>496</v>
      </c>
      <c r="D49" s="43"/>
      <c r="E49" s="219" t="s">
        <v>646</v>
      </c>
      <c r="F49" s="195">
        <v>4.0</v>
      </c>
      <c r="G49" s="43"/>
      <c r="H49" s="197">
        <v>4.0</v>
      </c>
      <c r="I49" s="100" t="str">
        <f>'Estandares Minimos'!F157</f>
        <v/>
      </c>
      <c r="J49" s="100" t="str">
        <f>'Estandares Minimos'!G157</f>
        <v/>
      </c>
      <c r="K49" s="43"/>
      <c r="L49" s="100"/>
      <c r="M49" s="202" t="s">
        <v>378</v>
      </c>
      <c r="N49" s="216">
        <v>44560.0</v>
      </c>
      <c r="O49" s="211">
        <v>4.0</v>
      </c>
      <c r="P49" s="100"/>
      <c r="Q49" s="100"/>
      <c r="R49" s="100"/>
      <c r="S49" s="100"/>
      <c r="T49" s="100"/>
      <c r="U49" s="100"/>
      <c r="V49" s="100"/>
      <c r="W49" s="100"/>
      <c r="X49" s="100"/>
      <c r="Y49" s="100"/>
      <c r="Z49" s="100"/>
      <c r="AA49" s="100"/>
    </row>
    <row r="50" ht="15.75" customHeight="1">
      <c r="A50" s="51"/>
      <c r="B50" s="51"/>
      <c r="C50" s="192" t="s">
        <v>497</v>
      </c>
      <c r="D50" s="193" t="s">
        <v>498</v>
      </c>
      <c r="E50" s="201" t="s">
        <v>647</v>
      </c>
      <c r="F50" s="195">
        <v>2.5</v>
      </c>
      <c r="G50" s="196">
        <f>SUM(F50:F55)</f>
        <v>15</v>
      </c>
      <c r="H50" s="197">
        <v>2.5</v>
      </c>
      <c r="I50" s="100" t="str">
        <f>'Estandares Minimos'!F161</f>
        <v/>
      </c>
      <c r="J50" s="100" t="str">
        <f>'Estandares Minimos'!G161</f>
        <v/>
      </c>
      <c r="K50" s="198">
        <f>SUM(H50:J55)</f>
        <v>7.5</v>
      </c>
      <c r="L50" s="100"/>
      <c r="M50" s="199" t="s">
        <v>601</v>
      </c>
      <c r="N50" s="216">
        <v>44560.0</v>
      </c>
      <c r="O50" s="215">
        <v>2.5</v>
      </c>
      <c r="P50" s="100"/>
      <c r="Q50" s="100"/>
      <c r="R50" s="100"/>
      <c r="S50" s="100"/>
      <c r="T50" s="100"/>
      <c r="U50" s="100"/>
      <c r="V50" s="100"/>
      <c r="W50" s="100"/>
      <c r="X50" s="100"/>
      <c r="Y50" s="100"/>
      <c r="Z50" s="100"/>
      <c r="AA50" s="100"/>
    </row>
    <row r="51" ht="15.75" customHeight="1">
      <c r="A51" s="51"/>
      <c r="B51" s="51"/>
      <c r="C51" s="192" t="s">
        <v>499</v>
      </c>
      <c r="D51" s="51"/>
      <c r="E51" s="201" t="s">
        <v>648</v>
      </c>
      <c r="F51" s="195">
        <v>2.5</v>
      </c>
      <c r="G51" s="51"/>
      <c r="H51" s="204">
        <v>0.0</v>
      </c>
      <c r="I51" s="100" t="str">
        <f>'Estandares Minimos'!F164</f>
        <v/>
      </c>
      <c r="J51" s="100" t="str">
        <f>'Estandares Minimos'!G164</f>
        <v/>
      </c>
      <c r="K51" s="51"/>
      <c r="L51" s="100"/>
      <c r="M51" s="213" t="s">
        <v>375</v>
      </c>
      <c r="N51" s="216">
        <v>44560.0</v>
      </c>
      <c r="O51" s="214">
        <v>0.0</v>
      </c>
      <c r="P51" s="100"/>
      <c r="Q51" s="100"/>
      <c r="R51" s="100"/>
      <c r="S51" s="100"/>
      <c r="T51" s="100"/>
      <c r="U51" s="100"/>
      <c r="V51" s="100"/>
      <c r="W51" s="100"/>
      <c r="X51" s="100"/>
      <c r="Y51" s="100"/>
      <c r="Z51" s="100"/>
      <c r="AA51" s="100"/>
    </row>
    <row r="52" ht="15.75" customHeight="1">
      <c r="A52" s="51"/>
      <c r="B52" s="51"/>
      <c r="C52" s="192" t="s">
        <v>501</v>
      </c>
      <c r="D52" s="51"/>
      <c r="E52" s="201" t="s">
        <v>649</v>
      </c>
      <c r="F52" s="195">
        <v>2.5</v>
      </c>
      <c r="G52" s="51"/>
      <c r="H52" s="204">
        <v>2.5</v>
      </c>
      <c r="I52" s="100" t="str">
        <f>'Estandares Minimos'!F167</f>
        <v/>
      </c>
      <c r="J52" s="100" t="str">
        <f>'Estandares Minimos'!G167</f>
        <v/>
      </c>
      <c r="K52" s="51"/>
      <c r="L52" s="100"/>
      <c r="M52" s="199" t="s">
        <v>601</v>
      </c>
      <c r="N52" s="216">
        <v>44560.0</v>
      </c>
      <c r="O52" s="211">
        <v>2.5</v>
      </c>
      <c r="P52" s="100"/>
      <c r="Q52" s="100"/>
      <c r="R52" s="100"/>
      <c r="S52" s="100"/>
      <c r="T52" s="100"/>
      <c r="U52" s="100"/>
      <c r="V52" s="100"/>
      <c r="W52" s="100"/>
      <c r="X52" s="100"/>
      <c r="Y52" s="100"/>
      <c r="Z52" s="100"/>
      <c r="AA52" s="100"/>
    </row>
    <row r="53" ht="15.75" customHeight="1">
      <c r="A53" s="51"/>
      <c r="B53" s="51"/>
      <c r="C53" s="192" t="s">
        <v>502</v>
      </c>
      <c r="D53" s="51"/>
      <c r="E53" s="201" t="s">
        <v>650</v>
      </c>
      <c r="F53" s="195">
        <v>2.5</v>
      </c>
      <c r="G53" s="51"/>
      <c r="H53" s="204">
        <v>0.0</v>
      </c>
      <c r="I53" s="100" t="str">
        <f>'Estandares Minimos'!F170</f>
        <v/>
      </c>
      <c r="J53" s="100" t="str">
        <f>'Estandares Minimos'!G170</f>
        <v/>
      </c>
      <c r="K53" s="51"/>
      <c r="L53" s="100"/>
      <c r="M53" s="213" t="s">
        <v>375</v>
      </c>
      <c r="N53" s="216">
        <v>44560.0</v>
      </c>
      <c r="O53" s="214">
        <v>0.0</v>
      </c>
      <c r="P53" s="100"/>
      <c r="Q53" s="100"/>
      <c r="R53" s="100"/>
      <c r="S53" s="100"/>
      <c r="T53" s="100"/>
      <c r="U53" s="100"/>
      <c r="V53" s="100"/>
      <c r="W53" s="100"/>
      <c r="X53" s="100"/>
      <c r="Y53" s="100"/>
      <c r="Z53" s="100"/>
      <c r="AA53" s="100"/>
    </row>
    <row r="54" ht="15.75" customHeight="1">
      <c r="A54" s="51"/>
      <c r="B54" s="51"/>
      <c r="C54" s="192" t="s">
        <v>502</v>
      </c>
      <c r="D54" s="51"/>
      <c r="E54" s="201" t="s">
        <v>651</v>
      </c>
      <c r="F54" s="195">
        <v>2.5</v>
      </c>
      <c r="G54" s="51"/>
      <c r="H54" s="204">
        <v>0.0</v>
      </c>
      <c r="I54" s="100" t="str">
        <f>'Estandares Minimos'!F173</f>
        <v/>
      </c>
      <c r="J54" s="100" t="str">
        <f>'Estandares Minimos'!G173</f>
        <v/>
      </c>
      <c r="K54" s="51"/>
      <c r="L54" s="100"/>
      <c r="M54" s="208" t="s">
        <v>375</v>
      </c>
      <c r="N54" s="216">
        <v>44560.0</v>
      </c>
      <c r="O54" s="209">
        <v>0.0</v>
      </c>
      <c r="P54" s="100"/>
      <c r="Q54" s="100"/>
      <c r="R54" s="100"/>
      <c r="S54" s="100"/>
      <c r="T54" s="100"/>
      <c r="U54" s="100"/>
      <c r="V54" s="100"/>
      <c r="W54" s="100"/>
      <c r="X54" s="100"/>
      <c r="Y54" s="100"/>
      <c r="Z54" s="100"/>
      <c r="AA54" s="100"/>
    </row>
    <row r="55" ht="15.75" customHeight="1">
      <c r="A55" s="51"/>
      <c r="B55" s="43"/>
      <c r="C55" s="192" t="s">
        <v>504</v>
      </c>
      <c r="D55" s="43"/>
      <c r="E55" s="201" t="s">
        <v>652</v>
      </c>
      <c r="F55" s="195">
        <v>2.5</v>
      </c>
      <c r="G55" s="43"/>
      <c r="H55" s="197">
        <v>2.5</v>
      </c>
      <c r="I55" s="100" t="str">
        <f>'Estandares Minimos'!F176</f>
        <v/>
      </c>
      <c r="J55" s="100" t="str">
        <f>'Estandares Minimos'!G176</f>
        <v/>
      </c>
      <c r="K55" s="43"/>
      <c r="L55" s="100"/>
      <c r="M55" s="205" t="s">
        <v>601</v>
      </c>
      <c r="N55" s="216">
        <v>44560.0</v>
      </c>
      <c r="O55" s="211">
        <v>2.5</v>
      </c>
      <c r="P55" s="100"/>
      <c r="Q55" s="100"/>
      <c r="R55" s="100"/>
      <c r="S55" s="100"/>
      <c r="T55" s="100"/>
      <c r="U55" s="100"/>
      <c r="V55" s="100"/>
      <c r="W55" s="100"/>
      <c r="X55" s="100"/>
      <c r="Y55" s="100"/>
      <c r="Z55" s="100"/>
      <c r="AA55" s="100"/>
    </row>
    <row r="56" ht="15.75" customHeight="1">
      <c r="A56" s="51"/>
      <c r="B56" s="191" t="s">
        <v>505</v>
      </c>
      <c r="C56" s="192" t="s">
        <v>506</v>
      </c>
      <c r="D56" s="193" t="s">
        <v>507</v>
      </c>
      <c r="E56" s="201" t="s">
        <v>653</v>
      </c>
      <c r="F56" s="195">
        <v>5.0</v>
      </c>
      <c r="G56" s="196">
        <f>SUM(F56:F57)</f>
        <v>10</v>
      </c>
      <c r="H56" s="197">
        <v>5.0</v>
      </c>
      <c r="I56" s="100" t="str">
        <f>'Estandares Minimos'!F180</f>
        <v/>
      </c>
      <c r="J56" s="100" t="str">
        <f>'Estandares Minimos'!G180</f>
        <v/>
      </c>
      <c r="K56" s="198">
        <f>SUM(H56:J57)</f>
        <v>10</v>
      </c>
      <c r="L56" s="100"/>
      <c r="M56" s="199" t="s">
        <v>601</v>
      </c>
      <c r="N56" s="216">
        <v>44560.0</v>
      </c>
      <c r="O56" s="215">
        <v>5.0</v>
      </c>
      <c r="P56" s="100"/>
      <c r="Q56" s="100"/>
      <c r="R56" s="100"/>
      <c r="S56" s="100"/>
      <c r="T56" s="100"/>
      <c r="U56" s="100"/>
      <c r="V56" s="100"/>
      <c r="W56" s="100"/>
      <c r="X56" s="100"/>
      <c r="Y56" s="100"/>
      <c r="Z56" s="100"/>
      <c r="AA56" s="100"/>
    </row>
    <row r="57" ht="15.75" customHeight="1">
      <c r="A57" s="43"/>
      <c r="B57" s="43"/>
      <c r="C57" s="192" t="s">
        <v>510</v>
      </c>
      <c r="D57" s="43"/>
      <c r="E57" s="201" t="s">
        <v>654</v>
      </c>
      <c r="F57" s="195">
        <v>5.0</v>
      </c>
      <c r="G57" s="43"/>
      <c r="H57" s="197">
        <v>5.0</v>
      </c>
      <c r="I57" s="100" t="str">
        <f>'Estandares Minimos'!F183</f>
        <v/>
      </c>
      <c r="J57" s="100" t="str">
        <f>'Estandares Minimos'!G183</f>
        <v/>
      </c>
      <c r="K57" s="43"/>
      <c r="L57" s="100"/>
      <c r="M57" s="205" t="s">
        <v>601</v>
      </c>
      <c r="N57" s="216">
        <v>44560.0</v>
      </c>
      <c r="O57" s="211">
        <v>5.0</v>
      </c>
      <c r="P57" s="100"/>
      <c r="Q57" s="100"/>
      <c r="R57" s="100"/>
      <c r="S57" s="100"/>
      <c r="T57" s="100"/>
      <c r="U57" s="100"/>
      <c r="V57" s="100"/>
      <c r="W57" s="100"/>
      <c r="X57" s="100"/>
      <c r="Y57" s="100"/>
      <c r="Z57" s="100"/>
      <c r="AA57" s="100"/>
    </row>
    <row r="58" ht="15.75" customHeight="1">
      <c r="A58" s="221" t="s">
        <v>511</v>
      </c>
      <c r="B58" s="191" t="s">
        <v>512</v>
      </c>
      <c r="C58" s="206" t="s">
        <v>513</v>
      </c>
      <c r="D58" s="193" t="s">
        <v>514</v>
      </c>
      <c r="E58" s="219" t="s">
        <v>655</v>
      </c>
      <c r="F58" s="195">
        <v>1.25</v>
      </c>
      <c r="G58" s="196">
        <f>SUM(F58:F61)</f>
        <v>5</v>
      </c>
      <c r="H58" s="222">
        <v>1.25</v>
      </c>
      <c r="I58" s="100" t="str">
        <f>'Estandares Minimos'!F189</f>
        <v/>
      </c>
      <c r="J58" s="100" t="str">
        <f>'Estandares Minimos'!G189</f>
        <v/>
      </c>
      <c r="K58" s="198">
        <f>SUM(H58:J61)</f>
        <v>3.75</v>
      </c>
      <c r="L58" s="100"/>
      <c r="M58" s="202" t="s">
        <v>378</v>
      </c>
      <c r="N58" s="216">
        <v>44560.0</v>
      </c>
      <c r="O58" s="218">
        <v>1.25</v>
      </c>
      <c r="P58" s="100"/>
      <c r="Q58" s="100"/>
      <c r="R58" s="100"/>
      <c r="S58" s="100"/>
      <c r="T58" s="100"/>
      <c r="U58" s="100"/>
      <c r="V58" s="100"/>
      <c r="W58" s="100"/>
      <c r="X58" s="100"/>
      <c r="Y58" s="100"/>
      <c r="Z58" s="100"/>
      <c r="AA58" s="100"/>
    </row>
    <row r="59" ht="15.75" customHeight="1">
      <c r="A59" s="51"/>
      <c r="B59" s="51"/>
      <c r="C59" s="192" t="s">
        <v>515</v>
      </c>
      <c r="D59" s="51"/>
      <c r="E59" s="201" t="s">
        <v>656</v>
      </c>
      <c r="F59" s="195">
        <v>1.25</v>
      </c>
      <c r="G59" s="51"/>
      <c r="H59" s="204">
        <v>1.25</v>
      </c>
      <c r="I59" s="100" t="str">
        <f>'Estandares Minimos'!F192</f>
        <v/>
      </c>
      <c r="J59" s="100" t="str">
        <f>'Estandares Minimos'!G192</f>
        <v/>
      </c>
      <c r="K59" s="51"/>
      <c r="L59" s="100"/>
      <c r="M59" s="202" t="s">
        <v>378</v>
      </c>
      <c r="N59" s="216">
        <v>44560.0</v>
      </c>
      <c r="O59" s="211">
        <v>1.25</v>
      </c>
      <c r="P59" s="100"/>
      <c r="Q59" s="100"/>
      <c r="R59" s="100"/>
      <c r="S59" s="100"/>
      <c r="T59" s="100"/>
      <c r="U59" s="100"/>
      <c r="V59" s="100"/>
      <c r="W59" s="100"/>
      <c r="X59" s="100"/>
      <c r="Y59" s="100"/>
      <c r="Z59" s="100"/>
      <c r="AA59" s="100"/>
    </row>
    <row r="60" ht="15.75" customHeight="1">
      <c r="A60" s="51"/>
      <c r="B60" s="51"/>
      <c r="C60" s="192" t="s">
        <v>518</v>
      </c>
      <c r="D60" s="51"/>
      <c r="E60" s="201" t="s">
        <v>657</v>
      </c>
      <c r="F60" s="195">
        <v>1.25</v>
      </c>
      <c r="G60" s="51"/>
      <c r="H60" s="204">
        <v>1.25</v>
      </c>
      <c r="I60" s="100" t="str">
        <f>'Estandares Minimos'!F195</f>
        <v/>
      </c>
      <c r="J60" s="100" t="str">
        <f>'Estandares Minimos'!G195</f>
        <v/>
      </c>
      <c r="K60" s="51"/>
      <c r="L60" s="100"/>
      <c r="M60" s="202" t="s">
        <v>378</v>
      </c>
      <c r="N60" s="216">
        <v>44560.0</v>
      </c>
      <c r="O60" s="215">
        <v>1.25</v>
      </c>
      <c r="P60" s="100"/>
      <c r="Q60" s="100"/>
      <c r="R60" s="100"/>
      <c r="S60" s="100"/>
      <c r="T60" s="100"/>
      <c r="U60" s="100"/>
      <c r="V60" s="100"/>
      <c r="W60" s="100"/>
      <c r="X60" s="100"/>
      <c r="Y60" s="100"/>
      <c r="Z60" s="100"/>
      <c r="AA60" s="100"/>
    </row>
    <row r="61" ht="15.75" customHeight="1">
      <c r="A61" s="43"/>
      <c r="B61" s="43"/>
      <c r="C61" s="192" t="s">
        <v>519</v>
      </c>
      <c r="D61" s="43"/>
      <c r="E61" s="201" t="s">
        <v>658</v>
      </c>
      <c r="F61" s="195">
        <v>1.25</v>
      </c>
      <c r="G61" s="43"/>
      <c r="H61" s="204">
        <v>0.0</v>
      </c>
      <c r="I61" s="100" t="str">
        <f>'Estandares Minimos'!F198</f>
        <v/>
      </c>
      <c r="J61" s="100" t="str">
        <f>'Estandares Minimos'!G198</f>
        <v/>
      </c>
      <c r="K61" s="43"/>
      <c r="L61" s="100"/>
      <c r="M61" s="213" t="s">
        <v>375</v>
      </c>
      <c r="N61" s="216">
        <v>44560.0</v>
      </c>
      <c r="O61" s="214">
        <v>0.0</v>
      </c>
      <c r="P61" s="100"/>
      <c r="Q61" s="100"/>
      <c r="R61" s="100"/>
      <c r="S61" s="100"/>
      <c r="T61" s="100"/>
      <c r="U61" s="100"/>
      <c r="V61" s="100"/>
      <c r="W61" s="100"/>
      <c r="X61" s="100"/>
      <c r="Y61" s="100"/>
      <c r="Z61" s="100"/>
      <c r="AA61" s="100"/>
    </row>
    <row r="62" ht="15.75" customHeight="1">
      <c r="A62" s="223" t="s">
        <v>520</v>
      </c>
      <c r="B62" s="193" t="s">
        <v>521</v>
      </c>
      <c r="C62" s="192" t="s">
        <v>522</v>
      </c>
      <c r="D62" s="193" t="s">
        <v>523</v>
      </c>
      <c r="E62" s="201" t="s">
        <v>659</v>
      </c>
      <c r="F62" s="195">
        <v>2.5</v>
      </c>
      <c r="G62" s="196">
        <f>SUM(F62:F65)</f>
        <v>10</v>
      </c>
      <c r="H62" s="197">
        <v>2.5</v>
      </c>
      <c r="I62" s="100" t="str">
        <f>'Estandares Minimos'!F204</f>
        <v/>
      </c>
      <c r="J62" s="100" t="str">
        <f>'Estandares Minimos'!G204</f>
        <v/>
      </c>
      <c r="K62" s="198">
        <f>SUM(H62:J65)</f>
        <v>5</v>
      </c>
      <c r="L62" s="100"/>
      <c r="M62" s="205" t="s">
        <v>601</v>
      </c>
      <c r="N62" s="216">
        <v>44560.0</v>
      </c>
      <c r="O62" s="210">
        <v>2.5</v>
      </c>
      <c r="P62" s="100"/>
      <c r="Q62" s="100"/>
      <c r="R62" s="100"/>
      <c r="S62" s="100"/>
      <c r="T62" s="100"/>
      <c r="U62" s="100"/>
      <c r="V62" s="100"/>
      <c r="W62" s="100"/>
      <c r="X62" s="100"/>
      <c r="Y62" s="100"/>
      <c r="Z62" s="100"/>
      <c r="AA62" s="100"/>
    </row>
    <row r="63" ht="15.75" customHeight="1">
      <c r="A63" s="51"/>
      <c r="B63" s="51"/>
      <c r="C63" s="192" t="s">
        <v>524</v>
      </c>
      <c r="D63" s="51"/>
      <c r="E63" s="201" t="s">
        <v>660</v>
      </c>
      <c r="F63" s="195">
        <v>2.5</v>
      </c>
      <c r="G63" s="51"/>
      <c r="H63" s="204">
        <v>0.0</v>
      </c>
      <c r="I63" s="100" t="str">
        <f>'Estandares Minimos'!F207</f>
        <v/>
      </c>
      <c r="J63" s="100" t="str">
        <f>'Estandares Minimos'!G207</f>
        <v/>
      </c>
      <c r="K63" s="51"/>
      <c r="L63" s="100"/>
      <c r="M63" s="213" t="s">
        <v>375</v>
      </c>
      <c r="N63" s="216">
        <v>44560.0</v>
      </c>
      <c r="O63" s="214">
        <v>0.0</v>
      </c>
      <c r="P63" s="100"/>
      <c r="Q63" s="100"/>
      <c r="R63" s="100"/>
      <c r="S63" s="100"/>
      <c r="T63" s="100"/>
      <c r="U63" s="100"/>
      <c r="V63" s="100"/>
      <c r="W63" s="100"/>
      <c r="X63" s="100"/>
      <c r="Y63" s="100"/>
      <c r="Z63" s="100"/>
      <c r="AA63" s="100"/>
    </row>
    <row r="64" ht="15.75" customHeight="1">
      <c r="A64" s="51"/>
      <c r="B64" s="51"/>
      <c r="C64" s="192" t="s">
        <v>525</v>
      </c>
      <c r="D64" s="51"/>
      <c r="E64" s="201" t="s">
        <v>661</v>
      </c>
      <c r="F64" s="195">
        <v>2.5</v>
      </c>
      <c r="G64" s="51"/>
      <c r="H64" s="204">
        <v>0.0</v>
      </c>
      <c r="I64" s="100" t="str">
        <f>'Estandares Minimos'!F210</f>
        <v/>
      </c>
      <c r="J64" s="100" t="str">
        <f>'Estandares Minimos'!G210</f>
        <v/>
      </c>
      <c r="K64" s="51"/>
      <c r="L64" s="100"/>
      <c r="M64" s="208" t="s">
        <v>375</v>
      </c>
      <c r="N64" s="216">
        <v>44560.0</v>
      </c>
      <c r="O64" s="209">
        <v>0.0</v>
      </c>
      <c r="P64" s="100"/>
      <c r="Q64" s="100"/>
      <c r="R64" s="100"/>
      <c r="S64" s="100"/>
      <c r="T64" s="100"/>
      <c r="U64" s="100"/>
      <c r="V64" s="100"/>
      <c r="W64" s="100"/>
      <c r="X64" s="100"/>
      <c r="Y64" s="100"/>
      <c r="Z64" s="100"/>
      <c r="AA64" s="100"/>
    </row>
    <row r="65" ht="15.75" customHeight="1">
      <c r="A65" s="43"/>
      <c r="B65" s="43"/>
      <c r="C65" s="192" t="s">
        <v>526</v>
      </c>
      <c r="D65" s="43"/>
      <c r="E65" s="201" t="s">
        <v>662</v>
      </c>
      <c r="F65" s="224">
        <v>2.5</v>
      </c>
      <c r="G65" s="43"/>
      <c r="H65" s="197">
        <v>2.5</v>
      </c>
      <c r="I65" s="100" t="str">
        <f>'Estandares Minimos'!F213</f>
        <v/>
      </c>
      <c r="J65" s="100" t="str">
        <f>'Estandares Minimos'!G213</f>
        <v/>
      </c>
      <c r="K65" s="43"/>
      <c r="L65" s="100"/>
      <c r="M65" s="205" t="s">
        <v>601</v>
      </c>
      <c r="N65" s="216">
        <v>44560.0</v>
      </c>
      <c r="O65" s="211">
        <v>2.5</v>
      </c>
      <c r="P65" s="100"/>
      <c r="Q65" s="100"/>
      <c r="R65" s="100"/>
      <c r="S65" s="100"/>
      <c r="T65" s="100"/>
      <c r="U65" s="100"/>
      <c r="V65" s="100"/>
      <c r="W65" s="100"/>
      <c r="X65" s="100"/>
      <c r="Y65" s="100"/>
      <c r="Z65" s="100"/>
      <c r="AA65" s="100"/>
    </row>
    <row r="66" ht="15.75" customHeight="1">
      <c r="A66" s="225" t="s">
        <v>527</v>
      </c>
      <c r="B66" s="16"/>
      <c r="C66" s="16"/>
      <c r="D66" s="16"/>
      <c r="E66" s="16"/>
      <c r="F66" s="6"/>
      <c r="G66" s="226">
        <f t="shared" ref="G66:J66" si="1">SUM(G6:G65)</f>
        <v>100</v>
      </c>
      <c r="H66" s="227">
        <f t="shared" si="1"/>
        <v>75.25</v>
      </c>
      <c r="I66" s="226">
        <f t="shared" si="1"/>
        <v>0</v>
      </c>
      <c r="J66" s="226">
        <f t="shared" si="1"/>
        <v>0</v>
      </c>
      <c r="K66" s="227">
        <f>SUM(K6,K14,K17,K28,K37,K40,K46,K50,K56,K58,K62)</f>
        <v>75.25</v>
      </c>
      <c r="L66" s="100"/>
      <c r="M66" s="228"/>
      <c r="N66" s="228"/>
      <c r="O66" s="229"/>
      <c r="P66" s="100"/>
      <c r="Q66" s="100"/>
      <c r="R66" s="100"/>
      <c r="S66" s="100"/>
      <c r="T66" s="100"/>
      <c r="U66" s="100"/>
      <c r="V66" s="100"/>
      <c r="W66" s="100"/>
      <c r="X66" s="100"/>
      <c r="Y66" s="100"/>
      <c r="Z66" s="100"/>
      <c r="AA66" s="100"/>
    </row>
    <row r="67" ht="15.75" customHeight="1">
      <c r="A67" s="230" t="s">
        <v>528</v>
      </c>
      <c r="B67" s="16"/>
      <c r="C67" s="16"/>
      <c r="D67" s="16"/>
      <c r="E67" s="16"/>
      <c r="F67" s="16"/>
      <c r="G67" s="16"/>
      <c r="H67" s="16"/>
      <c r="I67" s="16"/>
      <c r="J67" s="16"/>
      <c r="K67" s="6"/>
      <c r="L67" s="100"/>
      <c r="M67" s="231"/>
      <c r="N67" s="231"/>
      <c r="O67" s="232"/>
      <c r="P67" s="100"/>
      <c r="Q67" s="100"/>
      <c r="R67" s="100"/>
      <c r="S67" s="100"/>
      <c r="T67" s="100"/>
      <c r="U67" s="100"/>
      <c r="V67" s="100"/>
      <c r="W67" s="100"/>
      <c r="X67" s="100"/>
      <c r="Y67" s="100"/>
      <c r="Z67" s="100"/>
      <c r="AA67" s="100"/>
    </row>
    <row r="68" ht="15.75" customHeight="1">
      <c r="A68" s="230" t="s">
        <v>529</v>
      </c>
      <c r="B68" s="16"/>
      <c r="C68" s="16"/>
      <c r="D68" s="16"/>
      <c r="E68" s="16"/>
      <c r="F68" s="16"/>
      <c r="G68" s="16"/>
      <c r="H68" s="16"/>
      <c r="I68" s="16"/>
      <c r="J68" s="16"/>
      <c r="K68" s="6"/>
      <c r="L68" s="100"/>
      <c r="M68" s="231"/>
      <c r="N68" s="231"/>
      <c r="O68" s="232"/>
      <c r="P68" s="100"/>
      <c r="Q68" s="100"/>
      <c r="R68" s="100"/>
      <c r="S68" s="100"/>
      <c r="T68" s="100"/>
      <c r="U68" s="100"/>
      <c r="V68" s="100"/>
      <c r="W68" s="100"/>
      <c r="X68" s="100"/>
      <c r="Y68" s="100"/>
      <c r="Z68" s="100"/>
      <c r="AA68" s="100"/>
    </row>
    <row r="69" ht="15.75" customHeight="1">
      <c r="A69" s="233" t="s">
        <v>530</v>
      </c>
      <c r="B69" s="96"/>
      <c r="C69" s="96"/>
      <c r="D69" s="96"/>
      <c r="E69" s="96"/>
      <c r="F69" s="96"/>
      <c r="G69" s="96"/>
      <c r="H69" s="96"/>
      <c r="I69" s="96"/>
      <c r="J69" s="96"/>
      <c r="K69" s="9"/>
      <c r="L69" s="100"/>
      <c r="M69" s="231"/>
      <c r="N69" s="231"/>
      <c r="O69" s="232"/>
      <c r="P69" s="100"/>
      <c r="Q69" s="100"/>
      <c r="R69" s="100"/>
      <c r="S69" s="100"/>
      <c r="T69" s="100"/>
      <c r="U69" s="100"/>
      <c r="V69" s="100"/>
      <c r="W69" s="100"/>
      <c r="X69" s="100"/>
      <c r="Y69" s="100"/>
      <c r="Z69" s="100"/>
      <c r="AA69" s="100"/>
    </row>
    <row r="70" ht="15.75" customHeight="1">
      <c r="A70" s="102"/>
      <c r="B70" s="103"/>
      <c r="C70" s="103"/>
      <c r="D70" s="103"/>
      <c r="E70" s="103"/>
      <c r="F70" s="103"/>
      <c r="G70" s="103"/>
      <c r="H70" s="103"/>
      <c r="I70" s="103"/>
      <c r="J70" s="103"/>
      <c r="K70" s="104"/>
      <c r="L70" s="100"/>
      <c r="M70" s="231"/>
      <c r="N70" s="231"/>
      <c r="O70" s="232"/>
      <c r="P70" s="100"/>
      <c r="Q70" s="100"/>
      <c r="R70" s="100"/>
      <c r="S70" s="100"/>
      <c r="T70" s="100"/>
      <c r="U70" s="100"/>
      <c r="V70" s="100"/>
      <c r="W70" s="100"/>
      <c r="X70" s="100"/>
      <c r="Y70" s="100"/>
      <c r="Z70" s="100"/>
      <c r="AA70" s="100"/>
    </row>
    <row r="71" ht="15.75" customHeight="1">
      <c r="A71" s="234"/>
      <c r="B71" s="103"/>
      <c r="C71" s="103"/>
      <c r="D71" s="103"/>
      <c r="E71" s="103"/>
      <c r="F71" s="103"/>
      <c r="G71" s="103"/>
      <c r="H71" s="103"/>
      <c r="I71" s="103"/>
      <c r="J71" s="103"/>
      <c r="K71" s="104"/>
      <c r="L71" s="100"/>
      <c r="M71" s="231"/>
      <c r="N71" s="231"/>
      <c r="O71" s="232"/>
      <c r="P71" s="100"/>
      <c r="Q71" s="100"/>
      <c r="R71" s="100"/>
      <c r="S71" s="100"/>
      <c r="T71" s="100"/>
      <c r="U71" s="100"/>
      <c r="V71" s="100"/>
      <c r="W71" s="100"/>
      <c r="X71" s="100"/>
      <c r="Y71" s="100"/>
      <c r="Z71" s="100"/>
      <c r="AA71" s="100"/>
    </row>
    <row r="72" ht="15.75" customHeight="1">
      <c r="A72" s="235" t="s">
        <v>531</v>
      </c>
      <c r="B72" s="16"/>
      <c r="C72" s="16"/>
      <c r="D72" s="16"/>
      <c r="E72" s="16"/>
      <c r="F72" s="16"/>
      <c r="G72" s="16"/>
      <c r="H72" s="16"/>
      <c r="I72" s="16"/>
      <c r="J72" s="16"/>
      <c r="K72" s="6"/>
      <c r="L72" s="100"/>
      <c r="M72" s="231"/>
      <c r="N72" s="231"/>
      <c r="O72" s="232"/>
      <c r="P72" s="100"/>
      <c r="Q72" s="100"/>
      <c r="R72" s="100"/>
      <c r="S72" s="100"/>
      <c r="T72" s="100"/>
      <c r="U72" s="100"/>
      <c r="V72" s="100"/>
      <c r="W72" s="100"/>
      <c r="X72" s="100"/>
      <c r="Y72" s="100"/>
      <c r="Z72" s="100"/>
      <c r="AA72" s="100"/>
    </row>
    <row r="73" ht="15.75" customHeight="1">
      <c r="A73" s="236" t="s">
        <v>532</v>
      </c>
      <c r="B73" s="16"/>
      <c r="C73" s="16"/>
      <c r="D73" s="16"/>
      <c r="E73" s="16"/>
      <c r="F73" s="16"/>
      <c r="G73" s="6"/>
      <c r="H73" s="237" t="str">
        <f>IF(K66&lt;=60,"CRITICO",IF(K66&lt;=85,"MODERADO","ACEPTABLE"))</f>
        <v>MODERADO</v>
      </c>
      <c r="I73" s="100"/>
      <c r="J73" s="100"/>
      <c r="K73" s="238"/>
      <c r="L73" s="100"/>
      <c r="M73" s="231"/>
      <c r="N73" s="231"/>
      <c r="O73" s="232"/>
      <c r="P73" s="100"/>
      <c r="Q73" s="100"/>
      <c r="R73" s="100"/>
      <c r="S73" s="100"/>
      <c r="T73" s="100"/>
      <c r="U73" s="100"/>
      <c r="V73" s="100"/>
      <c r="W73" s="100"/>
      <c r="X73" s="100"/>
      <c r="Y73" s="100"/>
      <c r="Z73" s="100"/>
      <c r="AA73" s="100"/>
    </row>
    <row r="74" ht="15.75" customHeight="1">
      <c r="A74" s="100"/>
      <c r="B74" s="100"/>
      <c r="C74" s="100"/>
      <c r="D74" s="100"/>
      <c r="E74" s="100"/>
      <c r="F74" s="100"/>
      <c r="G74" s="100"/>
      <c r="H74" s="239"/>
      <c r="I74" s="100"/>
      <c r="J74" s="100"/>
      <c r="K74" s="238"/>
      <c r="L74" s="100"/>
      <c r="M74" s="231"/>
      <c r="N74" s="231"/>
      <c r="O74" s="232"/>
      <c r="P74" s="100"/>
      <c r="Q74" s="100"/>
      <c r="R74" s="100"/>
      <c r="S74" s="100"/>
      <c r="T74" s="100"/>
      <c r="U74" s="100"/>
      <c r="V74" s="100"/>
      <c r="W74" s="100"/>
      <c r="X74" s="100"/>
      <c r="Y74" s="100"/>
      <c r="Z74" s="100"/>
      <c r="AA74" s="100"/>
    </row>
    <row r="75" ht="15.75" customHeight="1">
      <c r="A75" s="100"/>
      <c r="B75" s="100"/>
      <c r="C75" s="100"/>
      <c r="D75" s="100"/>
      <c r="E75" s="100"/>
      <c r="F75" s="100"/>
      <c r="G75" s="100"/>
      <c r="H75" s="239"/>
      <c r="I75" s="100"/>
      <c r="J75" s="100"/>
      <c r="K75" s="238"/>
      <c r="L75" s="100"/>
      <c r="M75" s="231"/>
      <c r="N75" s="231"/>
      <c r="O75" s="232"/>
      <c r="P75" s="100"/>
      <c r="Q75" s="100"/>
      <c r="R75" s="100"/>
      <c r="S75" s="100"/>
      <c r="T75" s="100"/>
      <c r="U75" s="100"/>
      <c r="V75" s="100"/>
      <c r="W75" s="100"/>
      <c r="X75" s="100"/>
      <c r="Y75" s="100"/>
      <c r="Z75" s="100"/>
      <c r="AA75" s="100"/>
    </row>
    <row r="76" ht="15.75" customHeight="1">
      <c r="A76" s="100"/>
      <c r="B76" s="100"/>
      <c r="C76" s="100"/>
      <c r="D76" s="100"/>
      <c r="E76" s="100"/>
      <c r="F76" s="100"/>
      <c r="G76" s="100"/>
      <c r="H76" s="239"/>
      <c r="I76" s="100"/>
      <c r="J76" s="100"/>
      <c r="K76" s="238"/>
      <c r="L76" s="100"/>
      <c r="M76" s="231"/>
      <c r="N76" s="231"/>
      <c r="O76" s="232"/>
      <c r="P76" s="100"/>
      <c r="Q76" s="100"/>
      <c r="R76" s="100"/>
      <c r="S76" s="100"/>
      <c r="T76" s="100"/>
      <c r="U76" s="100"/>
      <c r="V76" s="100"/>
      <c r="W76" s="100"/>
      <c r="X76" s="100"/>
      <c r="Y76" s="100"/>
      <c r="Z76" s="100"/>
      <c r="AA76" s="100"/>
    </row>
    <row r="77" ht="15.75" customHeight="1">
      <c r="A77" s="100"/>
      <c r="B77" s="100"/>
      <c r="C77" s="100"/>
      <c r="D77" s="100"/>
      <c r="E77" s="100"/>
      <c r="F77" s="100"/>
      <c r="G77" s="100"/>
      <c r="H77" s="239"/>
      <c r="I77" s="100"/>
      <c r="J77" s="100"/>
      <c r="K77" s="238"/>
      <c r="L77" s="100"/>
      <c r="M77" s="231"/>
      <c r="N77" s="231"/>
      <c r="O77" s="232"/>
      <c r="P77" s="100"/>
      <c r="Q77" s="100"/>
      <c r="R77" s="100"/>
      <c r="S77" s="100"/>
      <c r="T77" s="100"/>
      <c r="U77" s="100"/>
      <c r="V77" s="100"/>
      <c r="W77" s="100"/>
      <c r="X77" s="100"/>
      <c r="Y77" s="100"/>
      <c r="Z77" s="100"/>
      <c r="AA77" s="100"/>
    </row>
    <row r="78" ht="15.75" customHeight="1">
      <c r="A78" s="100"/>
      <c r="B78" s="100"/>
      <c r="C78" s="100"/>
      <c r="D78" s="100"/>
      <c r="E78" s="100"/>
      <c r="F78" s="100"/>
      <c r="G78" s="100"/>
      <c r="H78" s="239"/>
      <c r="I78" s="100"/>
      <c r="J78" s="100"/>
      <c r="K78" s="238"/>
      <c r="L78" s="100"/>
      <c r="M78" s="231"/>
      <c r="N78" s="231"/>
      <c r="O78" s="232"/>
      <c r="P78" s="100"/>
      <c r="Q78" s="100"/>
      <c r="R78" s="100"/>
      <c r="S78" s="100"/>
      <c r="T78" s="100"/>
      <c r="U78" s="100"/>
      <c r="V78" s="100"/>
      <c r="W78" s="100"/>
      <c r="X78" s="100"/>
      <c r="Y78" s="100"/>
      <c r="Z78" s="100"/>
      <c r="AA78" s="100"/>
    </row>
    <row r="79" ht="15.75" customHeight="1">
      <c r="A79" s="100"/>
      <c r="B79" s="100"/>
      <c r="C79" s="100"/>
      <c r="D79" s="100"/>
      <c r="E79" s="100"/>
      <c r="F79" s="100"/>
      <c r="G79" s="100"/>
      <c r="H79" s="239"/>
      <c r="I79" s="100"/>
      <c r="J79" s="100"/>
      <c r="K79" s="238"/>
      <c r="L79" s="100"/>
      <c r="M79" s="231"/>
      <c r="N79" s="231"/>
      <c r="O79" s="232"/>
      <c r="P79" s="100"/>
      <c r="Q79" s="100"/>
      <c r="R79" s="100"/>
      <c r="S79" s="100"/>
      <c r="T79" s="100"/>
      <c r="U79" s="100"/>
      <c r="V79" s="100"/>
      <c r="W79" s="100"/>
      <c r="X79" s="100"/>
      <c r="Y79" s="100"/>
      <c r="Z79" s="100"/>
      <c r="AA79" s="100"/>
    </row>
    <row r="80" ht="15.75" customHeight="1">
      <c r="A80" s="100"/>
      <c r="B80" s="100"/>
      <c r="C80" s="100"/>
      <c r="D80" s="100"/>
      <c r="E80" s="100"/>
      <c r="F80" s="100"/>
      <c r="G80" s="100"/>
      <c r="H80" s="239"/>
      <c r="I80" s="100"/>
      <c r="J80" s="100"/>
      <c r="K80" s="238"/>
      <c r="L80" s="100"/>
      <c r="M80" s="231"/>
      <c r="N80" s="231"/>
      <c r="O80" s="232"/>
      <c r="P80" s="100"/>
      <c r="Q80" s="100"/>
      <c r="R80" s="100"/>
      <c r="S80" s="100"/>
      <c r="T80" s="100"/>
      <c r="U80" s="100"/>
      <c r="V80" s="100"/>
      <c r="W80" s="100"/>
      <c r="X80" s="100"/>
      <c r="Y80" s="100"/>
      <c r="Z80" s="100"/>
      <c r="AA80" s="100"/>
    </row>
    <row r="81" ht="15.75" customHeight="1">
      <c r="A81" s="100"/>
      <c r="B81" s="100"/>
      <c r="C81" s="100"/>
      <c r="D81" s="100"/>
      <c r="E81" s="100"/>
      <c r="F81" s="100"/>
      <c r="G81" s="100"/>
      <c r="H81" s="239"/>
      <c r="I81" s="100"/>
      <c r="J81" s="100"/>
      <c r="K81" s="238"/>
      <c r="L81" s="100"/>
      <c r="M81" s="231"/>
      <c r="N81" s="231"/>
      <c r="O81" s="232"/>
      <c r="P81" s="100"/>
      <c r="Q81" s="100"/>
      <c r="R81" s="100"/>
      <c r="S81" s="100"/>
      <c r="T81" s="100"/>
      <c r="U81" s="100"/>
      <c r="V81" s="100"/>
      <c r="W81" s="100"/>
      <c r="X81" s="100"/>
      <c r="Y81" s="100"/>
      <c r="Z81" s="100"/>
      <c r="AA81" s="100"/>
    </row>
    <row r="82" ht="15.75" customHeight="1">
      <c r="A82" s="100"/>
      <c r="B82" s="100"/>
      <c r="C82" s="100"/>
      <c r="D82" s="100"/>
      <c r="E82" s="100"/>
      <c r="F82" s="100"/>
      <c r="G82" s="100"/>
      <c r="H82" s="239"/>
      <c r="I82" s="100"/>
      <c r="J82" s="100"/>
      <c r="K82" s="238"/>
      <c r="L82" s="100"/>
      <c r="M82" s="231"/>
      <c r="N82" s="231"/>
      <c r="O82" s="232"/>
      <c r="P82" s="100"/>
      <c r="Q82" s="100"/>
      <c r="R82" s="100"/>
      <c r="S82" s="100"/>
      <c r="T82" s="100"/>
      <c r="U82" s="100"/>
      <c r="V82" s="100"/>
      <c r="W82" s="100"/>
      <c r="X82" s="100"/>
      <c r="Y82" s="100"/>
      <c r="Z82" s="100"/>
      <c r="AA82" s="100"/>
    </row>
    <row r="83" ht="15.75" customHeight="1">
      <c r="A83" s="100"/>
      <c r="B83" s="100"/>
      <c r="C83" s="100"/>
      <c r="D83" s="100"/>
      <c r="E83" s="100"/>
      <c r="F83" s="100"/>
      <c r="G83" s="100"/>
      <c r="H83" s="239"/>
      <c r="I83" s="100"/>
      <c r="J83" s="100"/>
      <c r="K83" s="238"/>
      <c r="L83" s="100"/>
      <c r="M83" s="231"/>
      <c r="N83" s="231"/>
      <c r="O83" s="232"/>
      <c r="P83" s="100"/>
      <c r="Q83" s="100"/>
      <c r="R83" s="100"/>
      <c r="S83" s="100"/>
      <c r="T83" s="100"/>
      <c r="U83" s="100"/>
      <c r="V83" s="100"/>
      <c r="W83" s="100"/>
      <c r="X83" s="100"/>
      <c r="Y83" s="100"/>
      <c r="Z83" s="100"/>
      <c r="AA83" s="100"/>
    </row>
    <row r="84" ht="15.75" customHeight="1">
      <c r="A84" s="100"/>
      <c r="B84" s="100"/>
      <c r="C84" s="100"/>
      <c r="D84" s="100"/>
      <c r="E84" s="100"/>
      <c r="F84" s="100"/>
      <c r="G84" s="100"/>
      <c r="H84" s="239"/>
      <c r="I84" s="100"/>
      <c r="J84" s="100"/>
      <c r="K84" s="238"/>
      <c r="L84" s="100"/>
      <c r="M84" s="231"/>
      <c r="N84" s="231"/>
      <c r="O84" s="232"/>
      <c r="P84" s="100"/>
      <c r="Q84" s="100"/>
      <c r="R84" s="100"/>
      <c r="S84" s="100"/>
      <c r="T84" s="100"/>
      <c r="U84" s="100"/>
      <c r="V84" s="100"/>
      <c r="W84" s="100"/>
      <c r="X84" s="100"/>
      <c r="Y84" s="100"/>
      <c r="Z84" s="100"/>
      <c r="AA84" s="100"/>
    </row>
    <row r="85" ht="15.75" customHeight="1">
      <c r="A85" s="100"/>
      <c r="B85" s="100"/>
      <c r="C85" s="100"/>
      <c r="D85" s="100"/>
      <c r="E85" s="100"/>
      <c r="F85" s="100"/>
      <c r="G85" s="100"/>
      <c r="H85" s="239"/>
      <c r="I85" s="100"/>
      <c r="J85" s="100"/>
      <c r="K85" s="238"/>
      <c r="L85" s="100"/>
      <c r="M85" s="231"/>
      <c r="N85" s="231"/>
      <c r="O85" s="232"/>
      <c r="P85" s="100"/>
      <c r="Q85" s="100"/>
      <c r="R85" s="100"/>
      <c r="S85" s="100"/>
      <c r="T85" s="100"/>
      <c r="U85" s="100"/>
      <c r="V85" s="100"/>
      <c r="W85" s="100"/>
      <c r="X85" s="100"/>
      <c r="Y85" s="100"/>
      <c r="Z85" s="100"/>
      <c r="AA85" s="100"/>
    </row>
    <row r="86" ht="15.75" customHeight="1">
      <c r="A86" s="100"/>
      <c r="B86" s="100"/>
      <c r="C86" s="100"/>
      <c r="D86" s="100"/>
      <c r="E86" s="100"/>
      <c r="F86" s="100"/>
      <c r="G86" s="100"/>
      <c r="H86" s="239"/>
      <c r="I86" s="100"/>
      <c r="J86" s="100"/>
      <c r="K86" s="238"/>
      <c r="L86" s="100"/>
      <c r="M86" s="240"/>
      <c r="N86" s="241"/>
      <c r="O86" s="242"/>
      <c r="P86" s="100"/>
      <c r="Q86" s="100"/>
      <c r="R86" s="100"/>
      <c r="S86" s="100"/>
      <c r="T86" s="100"/>
      <c r="U86" s="100"/>
      <c r="V86" s="100"/>
      <c r="W86" s="100"/>
      <c r="X86" s="100"/>
      <c r="Y86" s="100"/>
      <c r="Z86" s="100"/>
      <c r="AA86" s="100"/>
    </row>
    <row r="87" ht="15.75" customHeight="1">
      <c r="A87" s="100"/>
      <c r="B87" s="100"/>
      <c r="C87" s="100"/>
      <c r="D87" s="100"/>
      <c r="E87" s="100"/>
      <c r="F87" s="100"/>
      <c r="G87" s="100"/>
      <c r="H87" s="239"/>
      <c r="I87" s="100"/>
      <c r="J87" s="100"/>
      <c r="K87" s="238"/>
      <c r="L87" s="100"/>
      <c r="M87" s="240"/>
      <c r="N87" s="241"/>
      <c r="O87" s="242"/>
      <c r="P87" s="100"/>
      <c r="Q87" s="100"/>
      <c r="R87" s="100"/>
      <c r="S87" s="100"/>
      <c r="T87" s="100"/>
      <c r="U87" s="100"/>
      <c r="V87" s="100"/>
      <c r="W87" s="100"/>
      <c r="X87" s="100"/>
      <c r="Y87" s="100"/>
      <c r="Z87" s="100"/>
      <c r="AA87" s="100"/>
    </row>
    <row r="88" ht="15.75" customHeight="1">
      <c r="A88" s="100"/>
      <c r="B88" s="100"/>
      <c r="C88" s="100"/>
      <c r="D88" s="100"/>
      <c r="E88" s="100"/>
      <c r="F88" s="100"/>
      <c r="G88" s="100"/>
      <c r="H88" s="239"/>
      <c r="I88" s="100"/>
      <c r="J88" s="100"/>
      <c r="K88" s="238"/>
      <c r="L88" s="100"/>
      <c r="M88" s="240"/>
      <c r="N88" s="241"/>
      <c r="O88" s="242"/>
      <c r="P88" s="100"/>
      <c r="Q88" s="100"/>
      <c r="R88" s="100"/>
      <c r="S88" s="100"/>
      <c r="T88" s="100"/>
      <c r="U88" s="100"/>
      <c r="V88" s="100"/>
      <c r="W88" s="100"/>
      <c r="X88" s="100"/>
      <c r="Y88" s="100"/>
      <c r="Z88" s="100"/>
      <c r="AA88" s="100"/>
    </row>
    <row r="89" ht="15.75" customHeight="1">
      <c r="A89" s="100"/>
      <c r="B89" s="100"/>
      <c r="C89" s="100"/>
      <c r="D89" s="100"/>
      <c r="E89" s="100"/>
      <c r="F89" s="100"/>
      <c r="G89" s="100"/>
      <c r="H89" s="239"/>
      <c r="I89" s="100"/>
      <c r="J89" s="100"/>
      <c r="K89" s="238"/>
      <c r="L89" s="100"/>
      <c r="M89" s="240"/>
      <c r="N89" s="241"/>
      <c r="O89" s="242"/>
      <c r="P89" s="100"/>
      <c r="Q89" s="100"/>
      <c r="R89" s="100"/>
      <c r="S89" s="100"/>
      <c r="T89" s="100"/>
      <c r="U89" s="100"/>
      <c r="V89" s="100"/>
      <c r="W89" s="100"/>
      <c r="X89" s="100"/>
      <c r="Y89" s="100"/>
      <c r="Z89" s="100"/>
      <c r="AA89" s="100"/>
    </row>
    <row r="90" ht="15.75" customHeight="1">
      <c r="A90" s="100"/>
      <c r="B90" s="100"/>
      <c r="C90" s="100"/>
      <c r="D90" s="100"/>
      <c r="E90" s="100"/>
      <c r="F90" s="100"/>
      <c r="G90" s="100"/>
      <c r="H90" s="239"/>
      <c r="I90" s="100"/>
      <c r="J90" s="100"/>
      <c r="K90" s="238"/>
      <c r="L90" s="100"/>
      <c r="M90" s="240"/>
      <c r="N90" s="241"/>
      <c r="O90" s="242"/>
      <c r="P90" s="100"/>
      <c r="Q90" s="100"/>
      <c r="R90" s="100"/>
      <c r="S90" s="100"/>
      <c r="T90" s="100"/>
      <c r="U90" s="100"/>
      <c r="V90" s="100"/>
      <c r="W90" s="100"/>
      <c r="X90" s="100"/>
      <c r="Y90" s="100"/>
      <c r="Z90" s="100"/>
      <c r="AA90" s="100"/>
    </row>
    <row r="91" ht="15.75" customHeight="1">
      <c r="A91" s="100"/>
      <c r="B91" s="100"/>
      <c r="C91" s="100"/>
      <c r="D91" s="100"/>
      <c r="E91" s="100"/>
      <c r="F91" s="100"/>
      <c r="G91" s="100"/>
      <c r="H91" s="239"/>
      <c r="I91" s="100"/>
      <c r="J91" s="100"/>
      <c r="K91" s="238"/>
      <c r="L91" s="100"/>
      <c r="M91" s="240"/>
      <c r="N91" s="241"/>
      <c r="O91" s="242"/>
      <c r="P91" s="100"/>
      <c r="Q91" s="100"/>
      <c r="R91" s="100"/>
      <c r="S91" s="100"/>
      <c r="T91" s="100"/>
      <c r="U91" s="100"/>
      <c r="V91" s="100"/>
      <c r="W91" s="100"/>
      <c r="X91" s="100"/>
      <c r="Y91" s="100"/>
      <c r="Z91" s="100"/>
      <c r="AA91" s="100"/>
    </row>
    <row r="92" ht="15.75" customHeight="1">
      <c r="A92" s="100"/>
      <c r="B92" s="100"/>
      <c r="C92" s="100"/>
      <c r="D92" s="100"/>
      <c r="E92" s="100"/>
      <c r="F92" s="100"/>
      <c r="G92" s="100"/>
      <c r="H92" s="239"/>
      <c r="I92" s="100"/>
      <c r="J92" s="100"/>
      <c r="K92" s="238"/>
      <c r="L92" s="100"/>
      <c r="M92" s="240"/>
      <c r="N92" s="241"/>
      <c r="O92" s="242"/>
      <c r="P92" s="100"/>
      <c r="Q92" s="100"/>
      <c r="R92" s="100"/>
      <c r="S92" s="100"/>
      <c r="T92" s="100"/>
      <c r="U92" s="100"/>
      <c r="V92" s="100"/>
      <c r="W92" s="100"/>
      <c r="X92" s="100"/>
      <c r="Y92" s="100"/>
      <c r="Z92" s="100"/>
      <c r="AA92" s="100"/>
    </row>
    <row r="93" ht="15.75" customHeight="1">
      <c r="A93" s="100"/>
      <c r="B93" s="100"/>
      <c r="C93" s="100"/>
      <c r="D93" s="100"/>
      <c r="E93" s="100"/>
      <c r="F93" s="100"/>
      <c r="G93" s="100"/>
      <c r="H93" s="239"/>
      <c r="I93" s="100"/>
      <c r="J93" s="100"/>
      <c r="K93" s="238"/>
      <c r="L93" s="100"/>
      <c r="M93" s="240"/>
      <c r="N93" s="241"/>
      <c r="O93" s="242"/>
      <c r="P93" s="100"/>
      <c r="Q93" s="100"/>
      <c r="R93" s="100"/>
      <c r="S93" s="100"/>
      <c r="T93" s="100"/>
      <c r="U93" s="100"/>
      <c r="V93" s="100"/>
      <c r="W93" s="100"/>
      <c r="X93" s="100"/>
      <c r="Y93" s="100"/>
      <c r="Z93" s="100"/>
      <c r="AA93" s="100"/>
    </row>
    <row r="94" ht="15.75" customHeight="1">
      <c r="A94" s="100"/>
      <c r="B94" s="100"/>
      <c r="C94" s="100"/>
      <c r="D94" s="100"/>
      <c r="E94" s="100"/>
      <c r="F94" s="100"/>
      <c r="G94" s="100"/>
      <c r="H94" s="239"/>
      <c r="I94" s="100"/>
      <c r="J94" s="100"/>
      <c r="K94" s="238"/>
      <c r="L94" s="100"/>
      <c r="M94" s="240"/>
      <c r="N94" s="241"/>
      <c r="O94" s="242"/>
      <c r="P94" s="100"/>
      <c r="Q94" s="100"/>
      <c r="R94" s="100"/>
      <c r="S94" s="100"/>
      <c r="T94" s="100"/>
      <c r="U94" s="100"/>
      <c r="V94" s="100"/>
      <c r="W94" s="100"/>
      <c r="X94" s="100"/>
      <c r="Y94" s="100"/>
      <c r="Z94" s="100"/>
      <c r="AA94" s="100"/>
    </row>
    <row r="95" ht="15.75" customHeight="1">
      <c r="A95" s="100"/>
      <c r="B95" s="100"/>
      <c r="C95" s="100"/>
      <c r="D95" s="100"/>
      <c r="E95" s="100"/>
      <c r="F95" s="100"/>
      <c r="G95" s="100"/>
      <c r="H95" s="239"/>
      <c r="I95" s="100"/>
      <c r="J95" s="100"/>
      <c r="K95" s="238"/>
      <c r="L95" s="100"/>
      <c r="M95" s="240"/>
      <c r="N95" s="241"/>
      <c r="O95" s="242"/>
      <c r="P95" s="100"/>
      <c r="Q95" s="100"/>
      <c r="R95" s="100"/>
      <c r="S95" s="100"/>
      <c r="T95" s="100"/>
      <c r="U95" s="100"/>
      <c r="V95" s="100"/>
      <c r="W95" s="100"/>
      <c r="X95" s="100"/>
      <c r="Y95" s="100"/>
      <c r="Z95" s="100"/>
      <c r="AA95" s="100"/>
    </row>
    <row r="96" ht="15.75" customHeight="1">
      <c r="A96" s="100"/>
      <c r="B96" s="100"/>
      <c r="C96" s="100"/>
      <c r="D96" s="100"/>
      <c r="E96" s="100"/>
      <c r="F96" s="100"/>
      <c r="G96" s="100"/>
      <c r="H96" s="239"/>
      <c r="I96" s="100"/>
      <c r="J96" s="100"/>
      <c r="K96" s="238"/>
      <c r="L96" s="100"/>
      <c r="M96" s="240"/>
      <c r="N96" s="241"/>
      <c r="O96" s="242"/>
      <c r="P96" s="100"/>
      <c r="Q96" s="100"/>
      <c r="R96" s="100"/>
      <c r="S96" s="100"/>
      <c r="T96" s="100"/>
      <c r="U96" s="100"/>
      <c r="V96" s="100"/>
      <c r="W96" s="100"/>
      <c r="X96" s="100"/>
      <c r="Y96" s="100"/>
      <c r="Z96" s="100"/>
      <c r="AA96" s="100"/>
    </row>
    <row r="97" ht="15.75" customHeight="1">
      <c r="A97" s="100"/>
      <c r="B97" s="100"/>
      <c r="C97" s="100"/>
      <c r="D97" s="100"/>
      <c r="E97" s="100"/>
      <c r="F97" s="100"/>
      <c r="G97" s="100"/>
      <c r="H97" s="239"/>
      <c r="I97" s="100"/>
      <c r="J97" s="100"/>
      <c r="K97" s="238"/>
      <c r="L97" s="100"/>
      <c r="M97" s="240"/>
      <c r="N97" s="241"/>
      <c r="O97" s="242"/>
      <c r="P97" s="100"/>
      <c r="Q97" s="100"/>
      <c r="R97" s="100"/>
      <c r="S97" s="100"/>
      <c r="T97" s="100"/>
      <c r="U97" s="100"/>
      <c r="V97" s="100"/>
      <c r="W97" s="100"/>
      <c r="X97" s="100"/>
      <c r="Y97" s="100"/>
      <c r="Z97" s="100"/>
      <c r="AA97" s="100"/>
    </row>
    <row r="98" ht="15.75" customHeight="1">
      <c r="A98" s="100"/>
      <c r="B98" s="100"/>
      <c r="C98" s="100"/>
      <c r="D98" s="100"/>
      <c r="E98" s="100"/>
      <c r="F98" s="100"/>
      <c r="G98" s="100"/>
      <c r="H98" s="239"/>
      <c r="I98" s="100"/>
      <c r="J98" s="100"/>
      <c r="K98" s="238"/>
      <c r="L98" s="100"/>
      <c r="M98" s="240"/>
      <c r="N98" s="241"/>
      <c r="O98" s="242"/>
      <c r="P98" s="100"/>
      <c r="Q98" s="100"/>
      <c r="R98" s="100"/>
      <c r="S98" s="100"/>
      <c r="T98" s="100"/>
      <c r="U98" s="100"/>
      <c r="V98" s="100"/>
      <c r="W98" s="100"/>
      <c r="X98" s="100"/>
      <c r="Y98" s="100"/>
      <c r="Z98" s="100"/>
      <c r="AA98" s="100"/>
    </row>
    <row r="99" ht="15.75" customHeight="1">
      <c r="A99" s="100"/>
      <c r="B99" s="100"/>
      <c r="C99" s="100"/>
      <c r="D99" s="100"/>
      <c r="E99" s="100"/>
      <c r="F99" s="100"/>
      <c r="G99" s="100"/>
      <c r="H99" s="239"/>
      <c r="I99" s="100"/>
      <c r="J99" s="100"/>
      <c r="K99" s="238"/>
      <c r="L99" s="100"/>
      <c r="M99" s="240"/>
      <c r="N99" s="241"/>
      <c r="O99" s="242"/>
      <c r="P99" s="100"/>
      <c r="Q99" s="100"/>
      <c r="R99" s="100"/>
      <c r="S99" s="100"/>
      <c r="T99" s="100"/>
      <c r="U99" s="100"/>
      <c r="V99" s="100"/>
      <c r="W99" s="100"/>
      <c r="X99" s="100"/>
      <c r="Y99" s="100"/>
      <c r="Z99" s="100"/>
      <c r="AA99" s="100"/>
    </row>
    <row r="100" ht="15.75" customHeight="1">
      <c r="A100" s="100"/>
      <c r="B100" s="100"/>
      <c r="C100" s="100"/>
      <c r="D100" s="100"/>
      <c r="E100" s="100"/>
      <c r="F100" s="100"/>
      <c r="G100" s="100"/>
      <c r="H100" s="239"/>
      <c r="I100" s="100"/>
      <c r="J100" s="100"/>
      <c r="K100" s="238"/>
      <c r="L100" s="100"/>
      <c r="M100" s="240"/>
      <c r="N100" s="241"/>
      <c r="O100" s="242"/>
      <c r="P100" s="100"/>
      <c r="Q100" s="100"/>
      <c r="R100" s="100"/>
      <c r="S100" s="100"/>
      <c r="T100" s="100"/>
      <c r="U100" s="100"/>
      <c r="V100" s="100"/>
      <c r="W100" s="100"/>
      <c r="X100" s="100"/>
      <c r="Y100" s="100"/>
      <c r="Z100" s="100"/>
      <c r="AA100" s="100"/>
    </row>
    <row r="101" ht="15.75" customHeight="1">
      <c r="A101" s="100"/>
      <c r="B101" s="100"/>
      <c r="C101" s="100"/>
      <c r="D101" s="100"/>
      <c r="E101" s="100"/>
      <c r="F101" s="100"/>
      <c r="G101" s="100"/>
      <c r="H101" s="239"/>
      <c r="I101" s="100"/>
      <c r="J101" s="100"/>
      <c r="K101" s="238"/>
      <c r="L101" s="100"/>
      <c r="M101" s="240"/>
      <c r="N101" s="241"/>
      <c r="O101" s="242"/>
      <c r="P101" s="100"/>
      <c r="Q101" s="100"/>
      <c r="R101" s="100"/>
      <c r="S101" s="100"/>
      <c r="T101" s="100"/>
      <c r="U101" s="100"/>
      <c r="V101" s="100"/>
      <c r="W101" s="100"/>
      <c r="X101" s="100"/>
      <c r="Y101" s="100"/>
      <c r="Z101" s="100"/>
      <c r="AA101" s="100"/>
    </row>
    <row r="102" ht="15.75" customHeight="1">
      <c r="A102" s="100"/>
      <c r="B102" s="100"/>
      <c r="C102" s="100"/>
      <c r="D102" s="100"/>
      <c r="E102" s="100"/>
      <c r="F102" s="100"/>
      <c r="G102" s="100"/>
      <c r="H102" s="239"/>
      <c r="I102" s="100"/>
      <c r="J102" s="100"/>
      <c r="K102" s="238"/>
      <c r="L102" s="100"/>
      <c r="M102" s="240"/>
      <c r="N102" s="241"/>
      <c r="O102" s="242"/>
      <c r="P102" s="100"/>
      <c r="Q102" s="100"/>
      <c r="R102" s="100"/>
      <c r="S102" s="100"/>
      <c r="T102" s="100"/>
      <c r="U102" s="100"/>
      <c r="V102" s="100"/>
      <c r="W102" s="100"/>
      <c r="X102" s="100"/>
      <c r="Y102" s="100"/>
      <c r="Z102" s="100"/>
      <c r="AA102" s="100"/>
    </row>
    <row r="103" ht="15.75" customHeight="1">
      <c r="A103" s="100"/>
      <c r="B103" s="100"/>
      <c r="C103" s="100"/>
      <c r="D103" s="100"/>
      <c r="E103" s="100"/>
      <c r="F103" s="100"/>
      <c r="G103" s="100"/>
      <c r="H103" s="239"/>
      <c r="I103" s="100"/>
      <c r="J103" s="100"/>
      <c r="K103" s="238"/>
      <c r="L103" s="100"/>
      <c r="M103" s="240"/>
      <c r="N103" s="241"/>
      <c r="O103" s="242"/>
      <c r="P103" s="100"/>
      <c r="Q103" s="100"/>
      <c r="R103" s="100"/>
      <c r="S103" s="100"/>
      <c r="T103" s="100"/>
      <c r="U103" s="100"/>
      <c r="V103" s="100"/>
      <c r="W103" s="100"/>
      <c r="X103" s="100"/>
      <c r="Y103" s="100"/>
      <c r="Z103" s="100"/>
      <c r="AA103" s="100"/>
    </row>
    <row r="104" ht="15.75" customHeight="1">
      <c r="A104" s="100"/>
      <c r="B104" s="100"/>
      <c r="C104" s="100"/>
      <c r="D104" s="100"/>
      <c r="E104" s="100"/>
      <c r="F104" s="100"/>
      <c r="G104" s="100"/>
      <c r="H104" s="239"/>
      <c r="I104" s="100"/>
      <c r="J104" s="100"/>
      <c r="K104" s="238"/>
      <c r="L104" s="100"/>
      <c r="M104" s="240"/>
      <c r="N104" s="241"/>
      <c r="O104" s="242"/>
      <c r="P104" s="100"/>
      <c r="Q104" s="100"/>
      <c r="R104" s="100"/>
      <c r="S104" s="100"/>
      <c r="T104" s="100"/>
      <c r="U104" s="100"/>
      <c r="V104" s="100"/>
      <c r="W104" s="100"/>
      <c r="X104" s="100"/>
      <c r="Y104" s="100"/>
      <c r="Z104" s="100"/>
      <c r="AA104" s="100"/>
    </row>
    <row r="105" ht="15.75" customHeight="1">
      <c r="A105" s="100"/>
      <c r="B105" s="100"/>
      <c r="C105" s="100"/>
      <c r="D105" s="100"/>
      <c r="E105" s="100"/>
      <c r="F105" s="100"/>
      <c r="G105" s="100"/>
      <c r="H105" s="239"/>
      <c r="I105" s="100"/>
      <c r="J105" s="100"/>
      <c r="K105" s="238"/>
      <c r="L105" s="100"/>
      <c r="M105" s="240"/>
      <c r="N105" s="241"/>
      <c r="O105" s="242"/>
      <c r="P105" s="100"/>
      <c r="Q105" s="100"/>
      <c r="R105" s="100"/>
      <c r="S105" s="100"/>
      <c r="T105" s="100"/>
      <c r="U105" s="100"/>
      <c r="V105" s="100"/>
      <c r="W105" s="100"/>
      <c r="X105" s="100"/>
      <c r="Y105" s="100"/>
      <c r="Z105" s="100"/>
      <c r="AA105" s="100"/>
    </row>
    <row r="106" ht="15.75" customHeight="1">
      <c r="A106" s="100"/>
      <c r="B106" s="100"/>
      <c r="C106" s="100"/>
      <c r="D106" s="100"/>
      <c r="E106" s="100"/>
      <c r="F106" s="100"/>
      <c r="G106" s="100"/>
      <c r="H106" s="239"/>
      <c r="I106" s="100"/>
      <c r="J106" s="100"/>
      <c r="K106" s="238"/>
      <c r="L106" s="100"/>
      <c r="M106" s="240"/>
      <c r="N106" s="241"/>
      <c r="O106" s="242"/>
      <c r="P106" s="100"/>
      <c r="Q106" s="100"/>
      <c r="R106" s="100"/>
      <c r="S106" s="100"/>
      <c r="T106" s="100"/>
      <c r="U106" s="100"/>
      <c r="V106" s="100"/>
      <c r="W106" s="100"/>
      <c r="X106" s="100"/>
      <c r="Y106" s="100"/>
      <c r="Z106" s="100"/>
      <c r="AA106" s="100"/>
    </row>
    <row r="107" ht="15.75" customHeight="1">
      <c r="A107" s="100"/>
      <c r="B107" s="100"/>
      <c r="C107" s="100"/>
      <c r="D107" s="100"/>
      <c r="E107" s="100"/>
      <c r="F107" s="100"/>
      <c r="G107" s="100"/>
      <c r="H107" s="239"/>
      <c r="I107" s="100"/>
      <c r="J107" s="100"/>
      <c r="K107" s="238"/>
      <c r="L107" s="100"/>
      <c r="M107" s="240"/>
      <c r="N107" s="241"/>
      <c r="O107" s="242"/>
      <c r="P107" s="100"/>
      <c r="Q107" s="100"/>
      <c r="R107" s="100"/>
      <c r="S107" s="100"/>
      <c r="T107" s="100"/>
      <c r="U107" s="100"/>
      <c r="V107" s="100"/>
      <c r="W107" s="100"/>
      <c r="X107" s="100"/>
      <c r="Y107" s="100"/>
      <c r="Z107" s="100"/>
      <c r="AA107" s="100"/>
    </row>
    <row r="108" ht="15.75" customHeight="1">
      <c r="A108" s="100"/>
      <c r="B108" s="100"/>
      <c r="C108" s="100"/>
      <c r="D108" s="100"/>
      <c r="E108" s="100"/>
      <c r="F108" s="100"/>
      <c r="G108" s="100"/>
      <c r="H108" s="239"/>
      <c r="I108" s="100"/>
      <c r="J108" s="100"/>
      <c r="K108" s="238"/>
      <c r="L108" s="100"/>
      <c r="M108" s="240"/>
      <c r="N108" s="241"/>
      <c r="O108" s="242"/>
      <c r="P108" s="100"/>
      <c r="Q108" s="100"/>
      <c r="R108" s="100"/>
      <c r="S108" s="100"/>
      <c r="T108" s="100"/>
      <c r="U108" s="100"/>
      <c r="V108" s="100"/>
      <c r="W108" s="100"/>
      <c r="X108" s="100"/>
      <c r="Y108" s="100"/>
      <c r="Z108" s="100"/>
      <c r="AA108" s="100"/>
    </row>
    <row r="109" ht="15.75" customHeight="1">
      <c r="A109" s="100"/>
      <c r="B109" s="100"/>
      <c r="C109" s="100"/>
      <c r="D109" s="100"/>
      <c r="E109" s="100"/>
      <c r="F109" s="100"/>
      <c r="G109" s="100"/>
      <c r="H109" s="239"/>
      <c r="I109" s="100"/>
      <c r="J109" s="100"/>
      <c r="K109" s="238"/>
      <c r="L109" s="100"/>
      <c r="M109" s="240"/>
      <c r="N109" s="241"/>
      <c r="O109" s="242"/>
      <c r="P109" s="100"/>
      <c r="Q109" s="100"/>
      <c r="R109" s="100"/>
      <c r="S109" s="100"/>
      <c r="T109" s="100"/>
      <c r="U109" s="100"/>
      <c r="V109" s="100"/>
      <c r="W109" s="100"/>
      <c r="X109" s="100"/>
      <c r="Y109" s="100"/>
      <c r="Z109" s="100"/>
      <c r="AA109" s="100"/>
    </row>
    <row r="110" ht="15.75" customHeight="1">
      <c r="A110" s="100"/>
      <c r="B110" s="100"/>
      <c r="C110" s="100"/>
      <c r="D110" s="100"/>
      <c r="E110" s="100"/>
      <c r="F110" s="100"/>
      <c r="G110" s="100"/>
      <c r="H110" s="239"/>
      <c r="I110" s="100"/>
      <c r="J110" s="100"/>
      <c r="K110" s="238"/>
      <c r="L110" s="100"/>
      <c r="M110" s="240"/>
      <c r="N110" s="241"/>
      <c r="O110" s="242"/>
      <c r="P110" s="100"/>
      <c r="Q110" s="100"/>
      <c r="R110" s="100"/>
      <c r="S110" s="100"/>
      <c r="T110" s="100"/>
      <c r="U110" s="100"/>
      <c r="V110" s="100"/>
      <c r="W110" s="100"/>
      <c r="X110" s="100"/>
      <c r="Y110" s="100"/>
      <c r="Z110" s="100"/>
      <c r="AA110" s="100"/>
    </row>
    <row r="111" ht="15.75" customHeight="1">
      <c r="A111" s="100"/>
      <c r="B111" s="100"/>
      <c r="C111" s="100"/>
      <c r="D111" s="100"/>
      <c r="E111" s="100"/>
      <c r="F111" s="100"/>
      <c r="G111" s="100"/>
      <c r="H111" s="239"/>
      <c r="I111" s="100"/>
      <c r="J111" s="100"/>
      <c r="K111" s="238"/>
      <c r="L111" s="100"/>
      <c r="M111" s="240"/>
      <c r="N111" s="241"/>
      <c r="O111" s="242"/>
      <c r="P111" s="100"/>
      <c r="Q111" s="100"/>
      <c r="R111" s="100"/>
      <c r="S111" s="100"/>
      <c r="T111" s="100"/>
      <c r="U111" s="100"/>
      <c r="V111" s="100"/>
      <c r="W111" s="100"/>
      <c r="X111" s="100"/>
      <c r="Y111" s="100"/>
      <c r="Z111" s="100"/>
      <c r="AA111" s="100"/>
    </row>
    <row r="112" ht="15.75" customHeight="1">
      <c r="A112" s="100"/>
      <c r="B112" s="100"/>
      <c r="C112" s="100"/>
      <c r="D112" s="100"/>
      <c r="E112" s="100"/>
      <c r="F112" s="100"/>
      <c r="G112" s="100"/>
      <c r="H112" s="239"/>
      <c r="I112" s="100"/>
      <c r="J112" s="100"/>
      <c r="K112" s="238"/>
      <c r="L112" s="100"/>
      <c r="M112" s="240"/>
      <c r="N112" s="241"/>
      <c r="O112" s="242"/>
      <c r="P112" s="100"/>
      <c r="Q112" s="100"/>
      <c r="R112" s="100"/>
      <c r="S112" s="100"/>
      <c r="T112" s="100"/>
      <c r="U112" s="100"/>
      <c r="V112" s="100"/>
      <c r="W112" s="100"/>
      <c r="X112" s="100"/>
      <c r="Y112" s="100"/>
      <c r="Z112" s="100"/>
      <c r="AA112" s="100"/>
    </row>
    <row r="113" ht="15.75" customHeight="1">
      <c r="A113" s="100"/>
      <c r="B113" s="100"/>
      <c r="C113" s="100"/>
      <c r="D113" s="100"/>
      <c r="E113" s="100"/>
      <c r="F113" s="100"/>
      <c r="G113" s="100"/>
      <c r="H113" s="239"/>
      <c r="I113" s="100"/>
      <c r="J113" s="100"/>
      <c r="K113" s="238"/>
      <c r="L113" s="100"/>
      <c r="M113" s="240"/>
      <c r="N113" s="241"/>
      <c r="O113" s="242"/>
      <c r="P113" s="100"/>
      <c r="Q113" s="100"/>
      <c r="R113" s="100"/>
      <c r="S113" s="100"/>
      <c r="T113" s="100"/>
      <c r="U113" s="100"/>
      <c r="V113" s="100"/>
      <c r="W113" s="100"/>
      <c r="X113" s="100"/>
      <c r="Y113" s="100"/>
      <c r="Z113" s="100"/>
      <c r="AA113" s="100"/>
    </row>
    <row r="114" ht="15.75" customHeight="1">
      <c r="A114" s="100"/>
      <c r="B114" s="100"/>
      <c r="C114" s="100"/>
      <c r="D114" s="100"/>
      <c r="E114" s="100"/>
      <c r="F114" s="100"/>
      <c r="G114" s="100"/>
      <c r="H114" s="239"/>
      <c r="I114" s="100"/>
      <c r="J114" s="100"/>
      <c r="K114" s="238"/>
      <c r="L114" s="100"/>
      <c r="M114" s="240"/>
      <c r="N114" s="241"/>
      <c r="O114" s="242"/>
      <c r="P114" s="100"/>
      <c r="Q114" s="100"/>
      <c r="R114" s="100"/>
      <c r="S114" s="100"/>
      <c r="T114" s="100"/>
      <c r="U114" s="100"/>
      <c r="V114" s="100"/>
      <c r="W114" s="100"/>
      <c r="X114" s="100"/>
      <c r="Y114" s="100"/>
      <c r="Z114" s="100"/>
      <c r="AA114" s="100"/>
    </row>
    <row r="115" ht="15.75" customHeight="1">
      <c r="A115" s="100"/>
      <c r="B115" s="100"/>
      <c r="C115" s="100"/>
      <c r="D115" s="100"/>
      <c r="E115" s="100"/>
      <c r="F115" s="100"/>
      <c r="G115" s="100"/>
      <c r="H115" s="239"/>
      <c r="I115" s="100"/>
      <c r="J115" s="100"/>
      <c r="K115" s="238"/>
      <c r="L115" s="100"/>
      <c r="M115" s="240"/>
      <c r="N115" s="241"/>
      <c r="O115" s="242"/>
      <c r="P115" s="100"/>
      <c r="Q115" s="100"/>
      <c r="R115" s="100"/>
      <c r="S115" s="100"/>
      <c r="T115" s="100"/>
      <c r="U115" s="100"/>
      <c r="V115" s="100"/>
      <c r="W115" s="100"/>
      <c r="X115" s="100"/>
      <c r="Y115" s="100"/>
      <c r="Z115" s="100"/>
      <c r="AA115" s="100"/>
    </row>
    <row r="116" ht="15.75" customHeight="1">
      <c r="A116" s="100"/>
      <c r="B116" s="100"/>
      <c r="C116" s="100"/>
      <c r="D116" s="100"/>
      <c r="E116" s="100"/>
      <c r="F116" s="100"/>
      <c r="G116" s="100"/>
      <c r="H116" s="239"/>
      <c r="I116" s="100"/>
      <c r="J116" s="100"/>
      <c r="K116" s="238"/>
      <c r="L116" s="100"/>
      <c r="M116" s="240"/>
      <c r="N116" s="241"/>
      <c r="O116" s="242"/>
      <c r="P116" s="100"/>
      <c r="Q116" s="100"/>
      <c r="R116" s="100"/>
      <c r="S116" s="100"/>
      <c r="T116" s="100"/>
      <c r="U116" s="100"/>
      <c r="V116" s="100"/>
      <c r="W116" s="100"/>
      <c r="X116" s="100"/>
      <c r="Y116" s="100"/>
      <c r="Z116" s="100"/>
      <c r="AA116" s="100"/>
    </row>
    <row r="117" ht="15.75" customHeight="1">
      <c r="A117" s="100"/>
      <c r="B117" s="100"/>
      <c r="C117" s="100"/>
      <c r="D117" s="100"/>
      <c r="E117" s="100"/>
      <c r="F117" s="100"/>
      <c r="G117" s="100"/>
      <c r="H117" s="239"/>
      <c r="I117" s="100"/>
      <c r="J117" s="100"/>
      <c r="K117" s="238"/>
      <c r="L117" s="100"/>
      <c r="M117" s="240"/>
      <c r="N117" s="241"/>
      <c r="O117" s="242"/>
      <c r="P117" s="100"/>
      <c r="Q117" s="100"/>
      <c r="R117" s="100"/>
      <c r="S117" s="100"/>
      <c r="T117" s="100"/>
      <c r="U117" s="100"/>
      <c r="V117" s="100"/>
      <c r="W117" s="100"/>
      <c r="X117" s="100"/>
      <c r="Y117" s="100"/>
      <c r="Z117" s="100"/>
      <c r="AA117" s="100"/>
    </row>
    <row r="118" ht="15.75" customHeight="1">
      <c r="A118" s="100"/>
      <c r="B118" s="100"/>
      <c r="C118" s="100"/>
      <c r="D118" s="100"/>
      <c r="E118" s="100"/>
      <c r="F118" s="100"/>
      <c r="G118" s="100"/>
      <c r="H118" s="239"/>
      <c r="I118" s="100"/>
      <c r="J118" s="100"/>
      <c r="K118" s="238"/>
      <c r="L118" s="100"/>
      <c r="M118" s="240"/>
      <c r="N118" s="241"/>
      <c r="O118" s="242"/>
      <c r="P118" s="100"/>
      <c r="Q118" s="100"/>
      <c r="R118" s="100"/>
      <c r="S118" s="100"/>
      <c r="T118" s="100"/>
      <c r="U118" s="100"/>
      <c r="V118" s="100"/>
      <c r="W118" s="100"/>
      <c r="X118" s="100"/>
      <c r="Y118" s="100"/>
      <c r="Z118" s="100"/>
      <c r="AA118" s="100"/>
    </row>
    <row r="119" ht="15.75" customHeight="1">
      <c r="A119" s="100"/>
      <c r="B119" s="100"/>
      <c r="C119" s="100"/>
      <c r="D119" s="100"/>
      <c r="E119" s="100"/>
      <c r="F119" s="100"/>
      <c r="G119" s="100"/>
      <c r="H119" s="239"/>
      <c r="I119" s="100"/>
      <c r="J119" s="100"/>
      <c r="K119" s="238"/>
      <c r="L119" s="100"/>
      <c r="M119" s="240"/>
      <c r="N119" s="241"/>
      <c r="O119" s="242"/>
      <c r="P119" s="100"/>
      <c r="Q119" s="100"/>
      <c r="R119" s="100"/>
      <c r="S119" s="100"/>
      <c r="T119" s="100"/>
      <c r="U119" s="100"/>
      <c r="V119" s="100"/>
      <c r="W119" s="100"/>
      <c r="X119" s="100"/>
      <c r="Y119" s="100"/>
      <c r="Z119" s="100"/>
      <c r="AA119" s="100"/>
    </row>
    <row r="120" ht="15.75" customHeight="1">
      <c r="A120" s="100"/>
      <c r="B120" s="100"/>
      <c r="C120" s="100"/>
      <c r="D120" s="100"/>
      <c r="E120" s="100"/>
      <c r="F120" s="100"/>
      <c r="G120" s="100"/>
      <c r="H120" s="239"/>
      <c r="I120" s="100"/>
      <c r="J120" s="100"/>
      <c r="K120" s="238"/>
      <c r="L120" s="100"/>
      <c r="M120" s="240"/>
      <c r="N120" s="241"/>
      <c r="O120" s="242"/>
      <c r="P120" s="100"/>
      <c r="Q120" s="100"/>
      <c r="R120" s="100"/>
      <c r="S120" s="100"/>
      <c r="T120" s="100"/>
      <c r="U120" s="100"/>
      <c r="V120" s="100"/>
      <c r="W120" s="100"/>
      <c r="X120" s="100"/>
      <c r="Y120" s="100"/>
      <c r="Z120" s="100"/>
      <c r="AA120" s="100"/>
    </row>
    <row r="121" ht="15.75" customHeight="1">
      <c r="A121" s="100"/>
      <c r="B121" s="100"/>
      <c r="C121" s="100"/>
      <c r="D121" s="100"/>
      <c r="E121" s="100"/>
      <c r="F121" s="100"/>
      <c r="G121" s="100"/>
      <c r="H121" s="239"/>
      <c r="I121" s="100"/>
      <c r="J121" s="100"/>
      <c r="K121" s="238"/>
      <c r="L121" s="100"/>
      <c r="M121" s="240"/>
      <c r="N121" s="241"/>
      <c r="O121" s="242"/>
      <c r="P121" s="100"/>
      <c r="Q121" s="100"/>
      <c r="R121" s="100"/>
      <c r="S121" s="100"/>
      <c r="T121" s="100"/>
      <c r="U121" s="100"/>
      <c r="V121" s="100"/>
      <c r="W121" s="100"/>
      <c r="X121" s="100"/>
      <c r="Y121" s="100"/>
      <c r="Z121" s="100"/>
      <c r="AA121" s="100"/>
    </row>
    <row r="122" ht="15.75" customHeight="1">
      <c r="A122" s="100"/>
      <c r="B122" s="100"/>
      <c r="C122" s="100"/>
      <c r="D122" s="100"/>
      <c r="E122" s="100"/>
      <c r="F122" s="100"/>
      <c r="G122" s="100"/>
      <c r="H122" s="239"/>
      <c r="I122" s="100"/>
      <c r="J122" s="100"/>
      <c r="K122" s="238"/>
      <c r="L122" s="100"/>
      <c r="M122" s="240"/>
      <c r="N122" s="241"/>
      <c r="O122" s="242"/>
      <c r="P122" s="100"/>
      <c r="Q122" s="100"/>
      <c r="R122" s="100"/>
      <c r="S122" s="100"/>
      <c r="T122" s="100"/>
      <c r="U122" s="100"/>
      <c r="V122" s="100"/>
      <c r="W122" s="100"/>
      <c r="X122" s="100"/>
      <c r="Y122" s="100"/>
      <c r="Z122" s="100"/>
      <c r="AA122" s="100"/>
    </row>
    <row r="123" ht="15.75" customHeight="1">
      <c r="A123" s="100"/>
      <c r="B123" s="100"/>
      <c r="C123" s="100"/>
      <c r="D123" s="100"/>
      <c r="E123" s="100"/>
      <c r="F123" s="100"/>
      <c r="G123" s="100"/>
      <c r="H123" s="239"/>
      <c r="I123" s="100"/>
      <c r="J123" s="100"/>
      <c r="K123" s="238"/>
      <c r="L123" s="100"/>
      <c r="M123" s="240"/>
      <c r="N123" s="241"/>
      <c r="O123" s="242"/>
      <c r="P123" s="100"/>
      <c r="Q123" s="100"/>
      <c r="R123" s="100"/>
      <c r="S123" s="100"/>
      <c r="T123" s="100"/>
      <c r="U123" s="100"/>
      <c r="V123" s="100"/>
      <c r="W123" s="100"/>
      <c r="X123" s="100"/>
      <c r="Y123" s="100"/>
      <c r="Z123" s="100"/>
      <c r="AA123" s="100"/>
    </row>
    <row r="124" ht="15.75" customHeight="1">
      <c r="A124" s="100"/>
      <c r="B124" s="100"/>
      <c r="C124" s="100"/>
      <c r="D124" s="100"/>
      <c r="E124" s="100"/>
      <c r="F124" s="100"/>
      <c r="G124" s="100"/>
      <c r="H124" s="239"/>
      <c r="I124" s="100"/>
      <c r="J124" s="100"/>
      <c r="K124" s="238"/>
      <c r="L124" s="100"/>
      <c r="M124" s="240"/>
      <c r="N124" s="241"/>
      <c r="O124" s="242"/>
      <c r="P124" s="100"/>
      <c r="Q124" s="100"/>
      <c r="R124" s="100"/>
      <c r="S124" s="100"/>
      <c r="T124" s="100"/>
      <c r="U124" s="100"/>
      <c r="V124" s="100"/>
      <c r="W124" s="100"/>
      <c r="X124" s="100"/>
      <c r="Y124" s="100"/>
      <c r="Z124" s="100"/>
      <c r="AA124" s="100"/>
    </row>
    <row r="125" ht="15.75" customHeight="1">
      <c r="A125" s="100"/>
      <c r="B125" s="100"/>
      <c r="C125" s="100"/>
      <c r="D125" s="100"/>
      <c r="E125" s="100"/>
      <c r="F125" s="100"/>
      <c r="G125" s="100"/>
      <c r="H125" s="239"/>
      <c r="I125" s="100"/>
      <c r="J125" s="100"/>
      <c r="K125" s="238"/>
      <c r="L125" s="100"/>
      <c r="M125" s="240"/>
      <c r="N125" s="241"/>
      <c r="O125" s="242"/>
      <c r="P125" s="100"/>
      <c r="Q125" s="100"/>
      <c r="R125" s="100"/>
      <c r="S125" s="100"/>
      <c r="T125" s="100"/>
      <c r="U125" s="100"/>
      <c r="V125" s="100"/>
      <c r="W125" s="100"/>
      <c r="X125" s="100"/>
      <c r="Y125" s="100"/>
      <c r="Z125" s="100"/>
      <c r="AA125" s="100"/>
    </row>
    <row r="126" ht="15.75" customHeight="1">
      <c r="A126" s="100"/>
      <c r="B126" s="100"/>
      <c r="C126" s="100"/>
      <c r="D126" s="100"/>
      <c r="E126" s="100"/>
      <c r="F126" s="100"/>
      <c r="G126" s="100"/>
      <c r="H126" s="239"/>
      <c r="I126" s="100"/>
      <c r="J126" s="100"/>
      <c r="K126" s="238"/>
      <c r="L126" s="100"/>
      <c r="M126" s="240"/>
      <c r="N126" s="241"/>
      <c r="O126" s="242"/>
      <c r="P126" s="100"/>
      <c r="Q126" s="100"/>
      <c r="R126" s="100"/>
      <c r="S126" s="100"/>
      <c r="T126" s="100"/>
      <c r="U126" s="100"/>
      <c r="V126" s="100"/>
      <c r="W126" s="100"/>
      <c r="X126" s="100"/>
      <c r="Y126" s="100"/>
      <c r="Z126" s="100"/>
      <c r="AA126" s="100"/>
    </row>
    <row r="127" ht="15.75" customHeight="1">
      <c r="A127" s="100"/>
      <c r="B127" s="100"/>
      <c r="C127" s="100"/>
      <c r="D127" s="100"/>
      <c r="E127" s="100"/>
      <c r="F127" s="100"/>
      <c r="G127" s="100"/>
      <c r="H127" s="239"/>
      <c r="I127" s="100"/>
      <c r="J127" s="100"/>
      <c r="K127" s="238"/>
      <c r="L127" s="100"/>
      <c r="M127" s="240"/>
      <c r="N127" s="241"/>
      <c r="O127" s="242"/>
      <c r="P127" s="100"/>
      <c r="Q127" s="100"/>
      <c r="R127" s="100"/>
      <c r="S127" s="100"/>
      <c r="T127" s="100"/>
      <c r="U127" s="100"/>
      <c r="V127" s="100"/>
      <c r="W127" s="100"/>
      <c r="X127" s="100"/>
      <c r="Y127" s="100"/>
      <c r="Z127" s="100"/>
      <c r="AA127" s="100"/>
    </row>
    <row r="128" ht="15.75" customHeight="1">
      <c r="A128" s="100"/>
      <c r="B128" s="100"/>
      <c r="C128" s="100"/>
      <c r="D128" s="100"/>
      <c r="E128" s="100"/>
      <c r="F128" s="100"/>
      <c r="G128" s="100"/>
      <c r="H128" s="239"/>
      <c r="I128" s="100"/>
      <c r="J128" s="100"/>
      <c r="K128" s="238"/>
      <c r="L128" s="100"/>
      <c r="M128" s="240"/>
      <c r="N128" s="241"/>
      <c r="O128" s="242"/>
      <c r="P128" s="100"/>
      <c r="Q128" s="100"/>
      <c r="R128" s="100"/>
      <c r="S128" s="100"/>
      <c r="T128" s="100"/>
      <c r="U128" s="100"/>
      <c r="V128" s="100"/>
      <c r="W128" s="100"/>
      <c r="X128" s="100"/>
      <c r="Y128" s="100"/>
      <c r="Z128" s="100"/>
      <c r="AA128" s="100"/>
    </row>
    <row r="129" ht="15.75" customHeight="1">
      <c r="A129" s="100"/>
      <c r="B129" s="100"/>
      <c r="C129" s="100"/>
      <c r="D129" s="100"/>
      <c r="E129" s="100"/>
      <c r="F129" s="100"/>
      <c r="G129" s="100"/>
      <c r="H129" s="239"/>
      <c r="I129" s="100"/>
      <c r="J129" s="100"/>
      <c r="K129" s="238"/>
      <c r="L129" s="100"/>
      <c r="M129" s="240"/>
      <c r="N129" s="241"/>
      <c r="O129" s="242"/>
      <c r="P129" s="100"/>
      <c r="Q129" s="100"/>
      <c r="R129" s="100"/>
      <c r="S129" s="100"/>
      <c r="T129" s="100"/>
      <c r="U129" s="100"/>
      <c r="V129" s="100"/>
      <c r="W129" s="100"/>
      <c r="X129" s="100"/>
      <c r="Y129" s="100"/>
      <c r="Z129" s="100"/>
      <c r="AA129" s="100"/>
    </row>
    <row r="130" ht="15.75" customHeight="1">
      <c r="A130" s="100"/>
      <c r="B130" s="100"/>
      <c r="C130" s="100"/>
      <c r="D130" s="100"/>
      <c r="E130" s="100"/>
      <c r="F130" s="100"/>
      <c r="G130" s="100"/>
      <c r="H130" s="239"/>
      <c r="I130" s="100"/>
      <c r="J130" s="100"/>
      <c r="K130" s="238"/>
      <c r="L130" s="100"/>
      <c r="M130" s="240"/>
      <c r="N130" s="241"/>
      <c r="O130" s="242"/>
      <c r="P130" s="100"/>
      <c r="Q130" s="100"/>
      <c r="R130" s="100"/>
      <c r="S130" s="100"/>
      <c r="T130" s="100"/>
      <c r="U130" s="100"/>
      <c r="V130" s="100"/>
      <c r="W130" s="100"/>
      <c r="X130" s="100"/>
      <c r="Y130" s="100"/>
      <c r="Z130" s="100"/>
      <c r="AA130" s="100"/>
    </row>
    <row r="131" ht="15.75" customHeight="1">
      <c r="A131" s="100"/>
      <c r="B131" s="100"/>
      <c r="C131" s="100"/>
      <c r="D131" s="100"/>
      <c r="E131" s="100"/>
      <c r="F131" s="100"/>
      <c r="G131" s="100"/>
      <c r="H131" s="239"/>
      <c r="I131" s="100"/>
      <c r="J131" s="100"/>
      <c r="K131" s="238"/>
      <c r="L131" s="100"/>
      <c r="M131" s="240"/>
      <c r="N131" s="241"/>
      <c r="O131" s="242"/>
      <c r="P131" s="100"/>
      <c r="Q131" s="100"/>
      <c r="R131" s="100"/>
      <c r="S131" s="100"/>
      <c r="T131" s="100"/>
      <c r="U131" s="100"/>
      <c r="V131" s="100"/>
      <c r="W131" s="100"/>
      <c r="X131" s="100"/>
      <c r="Y131" s="100"/>
      <c r="Z131" s="100"/>
      <c r="AA131" s="100"/>
    </row>
    <row r="132" ht="15.75" customHeight="1">
      <c r="A132" s="100"/>
      <c r="B132" s="100"/>
      <c r="C132" s="100"/>
      <c r="D132" s="100"/>
      <c r="E132" s="100"/>
      <c r="F132" s="100"/>
      <c r="G132" s="100"/>
      <c r="H132" s="239"/>
      <c r="I132" s="100"/>
      <c r="J132" s="100"/>
      <c r="K132" s="238"/>
      <c r="L132" s="100"/>
      <c r="M132" s="240"/>
      <c r="N132" s="241"/>
      <c r="O132" s="242"/>
      <c r="P132" s="100"/>
      <c r="Q132" s="100"/>
      <c r="R132" s="100"/>
      <c r="S132" s="100"/>
      <c r="T132" s="100"/>
      <c r="U132" s="100"/>
      <c r="V132" s="100"/>
      <c r="W132" s="100"/>
      <c r="X132" s="100"/>
      <c r="Y132" s="100"/>
      <c r="Z132" s="100"/>
      <c r="AA132" s="100"/>
    </row>
    <row r="133" ht="15.75" customHeight="1">
      <c r="A133" s="100"/>
      <c r="B133" s="100"/>
      <c r="C133" s="100"/>
      <c r="D133" s="100"/>
      <c r="E133" s="100"/>
      <c r="F133" s="100"/>
      <c r="G133" s="100"/>
      <c r="H133" s="239"/>
      <c r="I133" s="100"/>
      <c r="J133" s="100"/>
      <c r="K133" s="238"/>
      <c r="L133" s="100"/>
      <c r="M133" s="240"/>
      <c r="N133" s="241"/>
      <c r="O133" s="242"/>
      <c r="P133" s="100"/>
      <c r="Q133" s="100"/>
      <c r="R133" s="100"/>
      <c r="S133" s="100"/>
      <c r="T133" s="100"/>
      <c r="U133" s="100"/>
      <c r="V133" s="100"/>
      <c r="W133" s="100"/>
      <c r="X133" s="100"/>
      <c r="Y133" s="100"/>
      <c r="Z133" s="100"/>
      <c r="AA133" s="100"/>
    </row>
    <row r="134" ht="15.75" customHeight="1">
      <c r="A134" s="100"/>
      <c r="B134" s="100"/>
      <c r="C134" s="100"/>
      <c r="D134" s="100"/>
      <c r="E134" s="100"/>
      <c r="F134" s="100"/>
      <c r="G134" s="100"/>
      <c r="H134" s="239"/>
      <c r="I134" s="100"/>
      <c r="J134" s="100"/>
      <c r="K134" s="238"/>
      <c r="L134" s="100"/>
      <c r="M134" s="240"/>
      <c r="N134" s="241"/>
      <c r="O134" s="242"/>
      <c r="P134" s="100"/>
      <c r="Q134" s="100"/>
      <c r="R134" s="100"/>
      <c r="S134" s="100"/>
      <c r="T134" s="100"/>
      <c r="U134" s="100"/>
      <c r="V134" s="100"/>
      <c r="W134" s="100"/>
      <c r="X134" s="100"/>
      <c r="Y134" s="100"/>
      <c r="Z134" s="100"/>
      <c r="AA134" s="100"/>
    </row>
    <row r="135" ht="15.75" customHeight="1">
      <c r="A135" s="100"/>
      <c r="B135" s="100"/>
      <c r="C135" s="100"/>
      <c r="D135" s="100"/>
      <c r="E135" s="100"/>
      <c r="F135" s="100"/>
      <c r="G135" s="100"/>
      <c r="H135" s="239"/>
      <c r="I135" s="100"/>
      <c r="J135" s="100"/>
      <c r="K135" s="238"/>
      <c r="L135" s="100"/>
      <c r="M135" s="240"/>
      <c r="N135" s="241"/>
      <c r="O135" s="242"/>
      <c r="P135" s="100"/>
      <c r="Q135" s="100"/>
      <c r="R135" s="100"/>
      <c r="S135" s="100"/>
      <c r="T135" s="100"/>
      <c r="U135" s="100"/>
      <c r="V135" s="100"/>
      <c r="W135" s="100"/>
      <c r="X135" s="100"/>
      <c r="Y135" s="100"/>
      <c r="Z135" s="100"/>
      <c r="AA135" s="100"/>
    </row>
    <row r="136" ht="15.75" customHeight="1">
      <c r="A136" s="100"/>
      <c r="B136" s="100"/>
      <c r="C136" s="100"/>
      <c r="D136" s="100"/>
      <c r="E136" s="100"/>
      <c r="F136" s="100"/>
      <c r="G136" s="100"/>
      <c r="H136" s="239"/>
      <c r="I136" s="100"/>
      <c r="J136" s="100"/>
      <c r="K136" s="238"/>
      <c r="L136" s="100"/>
      <c r="M136" s="240"/>
      <c r="N136" s="241"/>
      <c r="O136" s="242"/>
      <c r="P136" s="100"/>
      <c r="Q136" s="100"/>
      <c r="R136" s="100"/>
      <c r="S136" s="100"/>
      <c r="T136" s="100"/>
      <c r="U136" s="100"/>
      <c r="V136" s="100"/>
      <c r="W136" s="100"/>
      <c r="X136" s="100"/>
      <c r="Y136" s="100"/>
      <c r="Z136" s="100"/>
      <c r="AA136" s="100"/>
    </row>
    <row r="137" ht="15.75" customHeight="1">
      <c r="A137" s="100"/>
      <c r="B137" s="100"/>
      <c r="C137" s="100"/>
      <c r="D137" s="100"/>
      <c r="E137" s="100"/>
      <c r="F137" s="100"/>
      <c r="G137" s="100"/>
      <c r="H137" s="239"/>
      <c r="I137" s="100"/>
      <c r="J137" s="100"/>
      <c r="K137" s="238"/>
      <c r="L137" s="100"/>
      <c r="M137" s="240"/>
      <c r="N137" s="241"/>
      <c r="O137" s="242"/>
      <c r="P137" s="100"/>
      <c r="Q137" s="100"/>
      <c r="R137" s="100"/>
      <c r="S137" s="100"/>
      <c r="T137" s="100"/>
      <c r="U137" s="100"/>
      <c r="V137" s="100"/>
      <c r="W137" s="100"/>
      <c r="X137" s="100"/>
      <c r="Y137" s="100"/>
      <c r="Z137" s="100"/>
      <c r="AA137" s="100"/>
    </row>
    <row r="138" ht="15.75" customHeight="1">
      <c r="A138" s="100"/>
      <c r="B138" s="100"/>
      <c r="C138" s="100"/>
      <c r="D138" s="100"/>
      <c r="E138" s="100"/>
      <c r="F138" s="100"/>
      <c r="G138" s="100"/>
      <c r="H138" s="239"/>
      <c r="I138" s="100"/>
      <c r="J138" s="100"/>
      <c r="K138" s="238"/>
      <c r="L138" s="100"/>
      <c r="M138" s="240"/>
      <c r="N138" s="241"/>
      <c r="O138" s="242"/>
      <c r="P138" s="100"/>
      <c r="Q138" s="100"/>
      <c r="R138" s="100"/>
      <c r="S138" s="100"/>
      <c r="T138" s="100"/>
      <c r="U138" s="100"/>
      <c r="V138" s="100"/>
      <c r="W138" s="100"/>
      <c r="X138" s="100"/>
      <c r="Y138" s="100"/>
      <c r="Z138" s="100"/>
      <c r="AA138" s="100"/>
    </row>
    <row r="139" ht="15.75" customHeight="1">
      <c r="A139" s="100"/>
      <c r="B139" s="100"/>
      <c r="C139" s="100"/>
      <c r="D139" s="100"/>
      <c r="E139" s="100"/>
      <c r="F139" s="100"/>
      <c r="G139" s="100"/>
      <c r="H139" s="239"/>
      <c r="I139" s="100"/>
      <c r="J139" s="100"/>
      <c r="K139" s="238"/>
      <c r="L139" s="100"/>
      <c r="M139" s="240"/>
      <c r="N139" s="241"/>
      <c r="O139" s="242"/>
      <c r="P139" s="100"/>
      <c r="Q139" s="100"/>
      <c r="R139" s="100"/>
      <c r="S139" s="100"/>
      <c r="T139" s="100"/>
      <c r="U139" s="100"/>
      <c r="V139" s="100"/>
      <c r="W139" s="100"/>
      <c r="X139" s="100"/>
      <c r="Y139" s="100"/>
      <c r="Z139" s="100"/>
      <c r="AA139" s="100"/>
    </row>
    <row r="140" ht="15.75" customHeight="1">
      <c r="A140" s="100"/>
      <c r="B140" s="100"/>
      <c r="C140" s="100"/>
      <c r="D140" s="100"/>
      <c r="E140" s="100"/>
      <c r="F140" s="100"/>
      <c r="G140" s="100"/>
      <c r="H140" s="239"/>
      <c r="I140" s="100"/>
      <c r="J140" s="100"/>
      <c r="K140" s="238"/>
      <c r="L140" s="100"/>
      <c r="M140" s="240"/>
      <c r="N140" s="241"/>
      <c r="O140" s="242"/>
      <c r="P140" s="100"/>
      <c r="Q140" s="100"/>
      <c r="R140" s="100"/>
      <c r="S140" s="100"/>
      <c r="T140" s="100"/>
      <c r="U140" s="100"/>
      <c r="V140" s="100"/>
      <c r="W140" s="100"/>
      <c r="X140" s="100"/>
      <c r="Y140" s="100"/>
      <c r="Z140" s="100"/>
      <c r="AA140" s="100"/>
    </row>
    <row r="141" ht="15.75" customHeight="1">
      <c r="A141" s="100"/>
      <c r="B141" s="100"/>
      <c r="C141" s="100"/>
      <c r="D141" s="100"/>
      <c r="E141" s="100"/>
      <c r="F141" s="100"/>
      <c r="G141" s="100"/>
      <c r="H141" s="239"/>
      <c r="I141" s="100"/>
      <c r="J141" s="100"/>
      <c r="K141" s="238"/>
      <c r="L141" s="100"/>
      <c r="M141" s="240"/>
      <c r="N141" s="241"/>
      <c r="O141" s="242"/>
      <c r="P141" s="100"/>
      <c r="Q141" s="100"/>
      <c r="R141" s="100"/>
      <c r="S141" s="100"/>
      <c r="T141" s="100"/>
      <c r="U141" s="100"/>
      <c r="V141" s="100"/>
      <c r="W141" s="100"/>
      <c r="X141" s="100"/>
      <c r="Y141" s="100"/>
      <c r="Z141" s="100"/>
      <c r="AA141" s="100"/>
    </row>
    <row r="142" ht="15.75" customHeight="1">
      <c r="A142" s="100"/>
      <c r="B142" s="100"/>
      <c r="C142" s="100"/>
      <c r="D142" s="100"/>
      <c r="E142" s="100"/>
      <c r="F142" s="100"/>
      <c r="G142" s="100"/>
      <c r="H142" s="239"/>
      <c r="I142" s="100"/>
      <c r="J142" s="100"/>
      <c r="K142" s="238"/>
      <c r="L142" s="100"/>
      <c r="M142" s="240"/>
      <c r="N142" s="241"/>
      <c r="O142" s="242"/>
      <c r="P142" s="100"/>
      <c r="Q142" s="100"/>
      <c r="R142" s="100"/>
      <c r="S142" s="100"/>
      <c r="T142" s="100"/>
      <c r="U142" s="100"/>
      <c r="V142" s="100"/>
      <c r="W142" s="100"/>
      <c r="X142" s="100"/>
      <c r="Y142" s="100"/>
      <c r="Z142" s="100"/>
      <c r="AA142" s="100"/>
    </row>
    <row r="143" ht="15.75" customHeight="1">
      <c r="A143" s="100"/>
      <c r="B143" s="100"/>
      <c r="C143" s="100"/>
      <c r="D143" s="100"/>
      <c r="E143" s="100"/>
      <c r="F143" s="100"/>
      <c r="G143" s="100"/>
      <c r="H143" s="239"/>
      <c r="I143" s="100"/>
      <c r="J143" s="100"/>
      <c r="K143" s="238"/>
      <c r="L143" s="100"/>
      <c r="M143" s="240"/>
      <c r="N143" s="241"/>
      <c r="O143" s="242"/>
      <c r="P143" s="100"/>
      <c r="Q143" s="100"/>
      <c r="R143" s="100"/>
      <c r="S143" s="100"/>
      <c r="T143" s="100"/>
      <c r="U143" s="100"/>
      <c r="V143" s="100"/>
      <c r="W143" s="100"/>
      <c r="X143" s="100"/>
      <c r="Y143" s="100"/>
      <c r="Z143" s="100"/>
      <c r="AA143" s="100"/>
    </row>
    <row r="144" ht="15.75" customHeight="1">
      <c r="A144" s="100"/>
      <c r="B144" s="100"/>
      <c r="C144" s="100"/>
      <c r="D144" s="100"/>
      <c r="E144" s="100"/>
      <c r="F144" s="100"/>
      <c r="G144" s="100"/>
      <c r="H144" s="239"/>
      <c r="I144" s="100"/>
      <c r="J144" s="100"/>
      <c r="K144" s="238"/>
      <c r="L144" s="100"/>
      <c r="M144" s="240"/>
      <c r="N144" s="241"/>
      <c r="O144" s="242"/>
      <c r="P144" s="100"/>
      <c r="Q144" s="100"/>
      <c r="R144" s="100"/>
      <c r="S144" s="100"/>
      <c r="T144" s="100"/>
      <c r="U144" s="100"/>
      <c r="V144" s="100"/>
      <c r="W144" s="100"/>
      <c r="X144" s="100"/>
      <c r="Y144" s="100"/>
      <c r="Z144" s="100"/>
      <c r="AA144" s="100"/>
    </row>
    <row r="145" ht="15.75" customHeight="1">
      <c r="A145" s="100"/>
      <c r="B145" s="100"/>
      <c r="C145" s="100"/>
      <c r="D145" s="100"/>
      <c r="E145" s="100"/>
      <c r="F145" s="100"/>
      <c r="G145" s="100"/>
      <c r="H145" s="239"/>
      <c r="I145" s="100"/>
      <c r="J145" s="100"/>
      <c r="K145" s="238"/>
      <c r="L145" s="100"/>
      <c r="M145" s="240"/>
      <c r="N145" s="241"/>
      <c r="O145" s="242"/>
      <c r="P145" s="100"/>
      <c r="Q145" s="100"/>
      <c r="R145" s="100"/>
      <c r="S145" s="100"/>
      <c r="T145" s="100"/>
      <c r="U145" s="100"/>
      <c r="V145" s="100"/>
      <c r="W145" s="100"/>
      <c r="X145" s="100"/>
      <c r="Y145" s="100"/>
      <c r="Z145" s="100"/>
      <c r="AA145" s="100"/>
    </row>
    <row r="146" ht="15.75" customHeight="1">
      <c r="A146" s="100"/>
      <c r="B146" s="100"/>
      <c r="C146" s="100"/>
      <c r="D146" s="100"/>
      <c r="E146" s="100"/>
      <c r="F146" s="100"/>
      <c r="G146" s="100"/>
      <c r="H146" s="239"/>
      <c r="I146" s="100"/>
      <c r="J146" s="100"/>
      <c r="K146" s="238"/>
      <c r="L146" s="100"/>
      <c r="M146" s="240"/>
      <c r="N146" s="241"/>
      <c r="O146" s="242"/>
      <c r="P146" s="100"/>
      <c r="Q146" s="100"/>
      <c r="R146" s="100"/>
      <c r="S146" s="100"/>
      <c r="T146" s="100"/>
      <c r="U146" s="100"/>
      <c r="V146" s="100"/>
      <c r="W146" s="100"/>
      <c r="X146" s="100"/>
      <c r="Y146" s="100"/>
      <c r="Z146" s="100"/>
      <c r="AA146" s="100"/>
    </row>
    <row r="147" ht="15.75" customHeight="1">
      <c r="A147" s="100"/>
      <c r="B147" s="100"/>
      <c r="C147" s="100"/>
      <c r="D147" s="100"/>
      <c r="E147" s="100"/>
      <c r="F147" s="100"/>
      <c r="G147" s="100"/>
      <c r="H147" s="239"/>
      <c r="I147" s="100"/>
      <c r="J147" s="100"/>
      <c r="K147" s="238"/>
      <c r="L147" s="100"/>
      <c r="M147" s="240"/>
      <c r="N147" s="241"/>
      <c r="O147" s="242"/>
      <c r="P147" s="100"/>
      <c r="Q147" s="100"/>
      <c r="R147" s="100"/>
      <c r="S147" s="100"/>
      <c r="T147" s="100"/>
      <c r="U147" s="100"/>
      <c r="V147" s="100"/>
      <c r="W147" s="100"/>
      <c r="X147" s="100"/>
      <c r="Y147" s="100"/>
      <c r="Z147" s="100"/>
      <c r="AA147" s="100"/>
    </row>
    <row r="148" ht="15.75" customHeight="1">
      <c r="A148" s="100"/>
      <c r="B148" s="100"/>
      <c r="C148" s="100"/>
      <c r="D148" s="100"/>
      <c r="E148" s="100"/>
      <c r="F148" s="100"/>
      <c r="G148" s="100"/>
      <c r="H148" s="239"/>
      <c r="I148" s="100"/>
      <c r="J148" s="100"/>
      <c r="K148" s="238"/>
      <c r="L148" s="100"/>
      <c r="M148" s="240"/>
      <c r="N148" s="241"/>
      <c r="O148" s="242"/>
      <c r="P148" s="100"/>
      <c r="Q148" s="100"/>
      <c r="R148" s="100"/>
      <c r="S148" s="100"/>
      <c r="T148" s="100"/>
      <c r="U148" s="100"/>
      <c r="V148" s="100"/>
      <c r="W148" s="100"/>
      <c r="X148" s="100"/>
      <c r="Y148" s="100"/>
      <c r="Z148" s="100"/>
      <c r="AA148" s="100"/>
    </row>
    <row r="149" ht="15.75" customHeight="1">
      <c r="A149" s="100"/>
      <c r="B149" s="100"/>
      <c r="C149" s="100"/>
      <c r="D149" s="100"/>
      <c r="E149" s="100"/>
      <c r="F149" s="100"/>
      <c r="G149" s="100"/>
      <c r="H149" s="239"/>
      <c r="I149" s="100"/>
      <c r="J149" s="100"/>
      <c r="K149" s="238"/>
      <c r="L149" s="100"/>
      <c r="M149" s="240"/>
      <c r="N149" s="241"/>
      <c r="O149" s="242"/>
      <c r="P149" s="100"/>
      <c r="Q149" s="100"/>
      <c r="R149" s="100"/>
      <c r="S149" s="100"/>
      <c r="T149" s="100"/>
      <c r="U149" s="100"/>
      <c r="V149" s="100"/>
      <c r="W149" s="100"/>
      <c r="X149" s="100"/>
      <c r="Y149" s="100"/>
      <c r="Z149" s="100"/>
      <c r="AA149" s="100"/>
    </row>
    <row r="150" ht="15.75" customHeight="1">
      <c r="A150" s="100"/>
      <c r="B150" s="100"/>
      <c r="C150" s="100"/>
      <c r="D150" s="100"/>
      <c r="E150" s="100"/>
      <c r="F150" s="100"/>
      <c r="G150" s="100"/>
      <c r="H150" s="239"/>
      <c r="I150" s="100"/>
      <c r="J150" s="100"/>
      <c r="K150" s="238"/>
      <c r="L150" s="100"/>
      <c r="M150" s="240"/>
      <c r="N150" s="241"/>
      <c r="O150" s="242"/>
      <c r="P150" s="100"/>
      <c r="Q150" s="100"/>
      <c r="R150" s="100"/>
      <c r="S150" s="100"/>
      <c r="T150" s="100"/>
      <c r="U150" s="100"/>
      <c r="V150" s="100"/>
      <c r="W150" s="100"/>
      <c r="X150" s="100"/>
      <c r="Y150" s="100"/>
      <c r="Z150" s="100"/>
      <c r="AA150" s="100"/>
    </row>
    <row r="151" ht="15.75" customHeight="1">
      <c r="A151" s="100"/>
      <c r="B151" s="100"/>
      <c r="C151" s="100"/>
      <c r="D151" s="100"/>
      <c r="E151" s="100"/>
      <c r="F151" s="100"/>
      <c r="G151" s="100"/>
      <c r="H151" s="239"/>
      <c r="I151" s="100"/>
      <c r="J151" s="100"/>
      <c r="K151" s="238"/>
      <c r="L151" s="100"/>
      <c r="M151" s="240"/>
      <c r="N151" s="241"/>
      <c r="O151" s="242"/>
      <c r="P151" s="100"/>
      <c r="Q151" s="100"/>
      <c r="R151" s="100"/>
      <c r="S151" s="100"/>
      <c r="T151" s="100"/>
      <c r="U151" s="100"/>
      <c r="V151" s="100"/>
      <c r="W151" s="100"/>
      <c r="X151" s="100"/>
      <c r="Y151" s="100"/>
      <c r="Z151" s="100"/>
      <c r="AA151" s="100"/>
    </row>
    <row r="152" ht="15.75" customHeight="1">
      <c r="A152" s="100"/>
      <c r="B152" s="100"/>
      <c r="C152" s="100"/>
      <c r="D152" s="100"/>
      <c r="E152" s="100"/>
      <c r="F152" s="100"/>
      <c r="G152" s="100"/>
      <c r="H152" s="239"/>
      <c r="I152" s="100"/>
      <c r="J152" s="100"/>
      <c r="K152" s="238"/>
      <c r="L152" s="100"/>
      <c r="M152" s="240"/>
      <c r="N152" s="241"/>
      <c r="O152" s="242"/>
      <c r="P152" s="100"/>
      <c r="Q152" s="100"/>
      <c r="R152" s="100"/>
      <c r="S152" s="100"/>
      <c r="T152" s="100"/>
      <c r="U152" s="100"/>
      <c r="V152" s="100"/>
      <c r="W152" s="100"/>
      <c r="X152" s="100"/>
      <c r="Y152" s="100"/>
      <c r="Z152" s="100"/>
      <c r="AA152" s="100"/>
    </row>
    <row r="153" ht="15.75" customHeight="1">
      <c r="A153" s="100"/>
      <c r="B153" s="100"/>
      <c r="C153" s="100"/>
      <c r="D153" s="100"/>
      <c r="E153" s="100"/>
      <c r="F153" s="100"/>
      <c r="G153" s="100"/>
      <c r="H153" s="239"/>
      <c r="I153" s="100"/>
      <c r="J153" s="100"/>
      <c r="K153" s="238"/>
      <c r="L153" s="100"/>
      <c r="M153" s="240"/>
      <c r="N153" s="241"/>
      <c r="O153" s="242"/>
      <c r="P153" s="100"/>
      <c r="Q153" s="100"/>
      <c r="R153" s="100"/>
      <c r="S153" s="100"/>
      <c r="T153" s="100"/>
      <c r="U153" s="100"/>
      <c r="V153" s="100"/>
      <c r="W153" s="100"/>
      <c r="X153" s="100"/>
      <c r="Y153" s="100"/>
      <c r="Z153" s="100"/>
      <c r="AA153" s="100"/>
    </row>
    <row r="154" ht="15.75" customHeight="1">
      <c r="A154" s="100"/>
      <c r="B154" s="100"/>
      <c r="C154" s="100"/>
      <c r="D154" s="100"/>
      <c r="E154" s="100"/>
      <c r="F154" s="100"/>
      <c r="G154" s="100"/>
      <c r="H154" s="239"/>
      <c r="I154" s="100"/>
      <c r="J154" s="100"/>
      <c r="K154" s="238"/>
      <c r="L154" s="100"/>
      <c r="M154" s="240"/>
      <c r="N154" s="241"/>
      <c r="O154" s="242"/>
      <c r="P154" s="100"/>
      <c r="Q154" s="100"/>
      <c r="R154" s="100"/>
      <c r="S154" s="100"/>
      <c r="T154" s="100"/>
      <c r="U154" s="100"/>
      <c r="V154" s="100"/>
      <c r="W154" s="100"/>
      <c r="X154" s="100"/>
      <c r="Y154" s="100"/>
      <c r="Z154" s="100"/>
      <c r="AA154" s="100"/>
    </row>
    <row r="155" ht="15.75" customHeight="1">
      <c r="A155" s="100"/>
      <c r="B155" s="100"/>
      <c r="C155" s="100"/>
      <c r="D155" s="100"/>
      <c r="E155" s="100"/>
      <c r="F155" s="100"/>
      <c r="G155" s="100"/>
      <c r="H155" s="239"/>
      <c r="I155" s="100"/>
      <c r="J155" s="100"/>
      <c r="K155" s="238"/>
      <c r="L155" s="100"/>
      <c r="M155" s="240"/>
      <c r="N155" s="241"/>
      <c r="O155" s="242"/>
      <c r="P155" s="100"/>
      <c r="Q155" s="100"/>
      <c r="R155" s="100"/>
      <c r="S155" s="100"/>
      <c r="T155" s="100"/>
      <c r="U155" s="100"/>
      <c r="V155" s="100"/>
      <c r="W155" s="100"/>
      <c r="X155" s="100"/>
      <c r="Y155" s="100"/>
      <c r="Z155" s="100"/>
      <c r="AA155" s="100"/>
    </row>
    <row r="156" ht="15.75" customHeight="1">
      <c r="A156" s="100"/>
      <c r="B156" s="100"/>
      <c r="C156" s="100"/>
      <c r="D156" s="100"/>
      <c r="E156" s="100"/>
      <c r="F156" s="100"/>
      <c r="G156" s="100"/>
      <c r="H156" s="239"/>
      <c r="I156" s="100"/>
      <c r="J156" s="100"/>
      <c r="K156" s="238"/>
      <c r="L156" s="100"/>
      <c r="M156" s="240"/>
      <c r="N156" s="241"/>
      <c r="O156" s="242"/>
      <c r="P156" s="100"/>
      <c r="Q156" s="100"/>
      <c r="R156" s="100"/>
      <c r="S156" s="100"/>
      <c r="T156" s="100"/>
      <c r="U156" s="100"/>
      <c r="V156" s="100"/>
      <c r="W156" s="100"/>
      <c r="X156" s="100"/>
      <c r="Y156" s="100"/>
      <c r="Z156" s="100"/>
      <c r="AA156" s="100"/>
    </row>
    <row r="157" ht="15.75" customHeight="1">
      <c r="A157" s="100"/>
      <c r="B157" s="100"/>
      <c r="C157" s="100"/>
      <c r="D157" s="100"/>
      <c r="E157" s="100"/>
      <c r="F157" s="100"/>
      <c r="G157" s="100"/>
      <c r="H157" s="239"/>
      <c r="I157" s="100"/>
      <c r="J157" s="100"/>
      <c r="K157" s="238"/>
      <c r="L157" s="100"/>
      <c r="M157" s="240"/>
      <c r="N157" s="241"/>
      <c r="O157" s="242"/>
      <c r="P157" s="100"/>
      <c r="Q157" s="100"/>
      <c r="R157" s="100"/>
      <c r="S157" s="100"/>
      <c r="T157" s="100"/>
      <c r="U157" s="100"/>
      <c r="V157" s="100"/>
      <c r="W157" s="100"/>
      <c r="X157" s="100"/>
      <c r="Y157" s="100"/>
      <c r="Z157" s="100"/>
      <c r="AA157" s="100"/>
    </row>
    <row r="158" ht="15.75" customHeight="1">
      <c r="A158" s="100"/>
      <c r="B158" s="100"/>
      <c r="C158" s="100"/>
      <c r="D158" s="100"/>
      <c r="E158" s="100"/>
      <c r="F158" s="100"/>
      <c r="G158" s="100"/>
      <c r="H158" s="239"/>
      <c r="I158" s="100"/>
      <c r="J158" s="100"/>
      <c r="K158" s="238"/>
      <c r="L158" s="100"/>
      <c r="M158" s="240"/>
      <c r="N158" s="241"/>
      <c r="O158" s="242"/>
      <c r="P158" s="100"/>
      <c r="Q158" s="100"/>
      <c r="R158" s="100"/>
      <c r="S158" s="100"/>
      <c r="T158" s="100"/>
      <c r="U158" s="100"/>
      <c r="V158" s="100"/>
      <c r="W158" s="100"/>
      <c r="X158" s="100"/>
      <c r="Y158" s="100"/>
      <c r="Z158" s="100"/>
      <c r="AA158" s="100"/>
    </row>
    <row r="159" ht="15.75" customHeight="1">
      <c r="A159" s="100"/>
      <c r="B159" s="100"/>
      <c r="C159" s="100"/>
      <c r="D159" s="100"/>
      <c r="E159" s="100"/>
      <c r="F159" s="100"/>
      <c r="G159" s="100"/>
      <c r="H159" s="239"/>
      <c r="I159" s="100"/>
      <c r="J159" s="100"/>
      <c r="K159" s="238"/>
      <c r="L159" s="100"/>
      <c r="M159" s="240"/>
      <c r="N159" s="241"/>
      <c r="O159" s="242"/>
      <c r="P159" s="100"/>
      <c r="Q159" s="100"/>
      <c r="R159" s="100"/>
      <c r="S159" s="100"/>
      <c r="T159" s="100"/>
      <c r="U159" s="100"/>
      <c r="V159" s="100"/>
      <c r="W159" s="100"/>
      <c r="X159" s="100"/>
      <c r="Y159" s="100"/>
      <c r="Z159" s="100"/>
      <c r="AA159" s="100"/>
    </row>
    <row r="160" ht="15.75" customHeight="1">
      <c r="A160" s="100"/>
      <c r="B160" s="100"/>
      <c r="C160" s="100"/>
      <c r="D160" s="100"/>
      <c r="E160" s="100"/>
      <c r="F160" s="100"/>
      <c r="G160" s="100"/>
      <c r="H160" s="239"/>
      <c r="I160" s="100"/>
      <c r="J160" s="100"/>
      <c r="K160" s="238"/>
      <c r="L160" s="100"/>
      <c r="M160" s="240"/>
      <c r="N160" s="241"/>
      <c r="O160" s="242"/>
      <c r="P160" s="100"/>
      <c r="Q160" s="100"/>
      <c r="R160" s="100"/>
      <c r="S160" s="100"/>
      <c r="T160" s="100"/>
      <c r="U160" s="100"/>
      <c r="V160" s="100"/>
      <c r="W160" s="100"/>
      <c r="X160" s="100"/>
      <c r="Y160" s="100"/>
      <c r="Z160" s="100"/>
      <c r="AA160" s="100"/>
    </row>
    <row r="161" ht="15.75" customHeight="1">
      <c r="A161" s="100"/>
      <c r="B161" s="100"/>
      <c r="C161" s="100"/>
      <c r="D161" s="100"/>
      <c r="E161" s="100"/>
      <c r="F161" s="100"/>
      <c r="G161" s="100"/>
      <c r="H161" s="239"/>
      <c r="I161" s="100"/>
      <c r="J161" s="100"/>
      <c r="K161" s="238"/>
      <c r="L161" s="100"/>
      <c r="M161" s="240"/>
      <c r="N161" s="241"/>
      <c r="O161" s="242"/>
      <c r="P161" s="100"/>
      <c r="Q161" s="100"/>
      <c r="R161" s="100"/>
      <c r="S161" s="100"/>
      <c r="T161" s="100"/>
      <c r="U161" s="100"/>
      <c r="V161" s="100"/>
      <c r="W161" s="100"/>
      <c r="X161" s="100"/>
      <c r="Y161" s="100"/>
      <c r="Z161" s="100"/>
      <c r="AA161" s="100"/>
    </row>
    <row r="162" ht="15.75" customHeight="1">
      <c r="A162" s="100"/>
      <c r="B162" s="100"/>
      <c r="C162" s="100"/>
      <c r="D162" s="100"/>
      <c r="E162" s="100"/>
      <c r="F162" s="100"/>
      <c r="G162" s="100"/>
      <c r="H162" s="239"/>
      <c r="I162" s="100"/>
      <c r="J162" s="100"/>
      <c r="K162" s="238"/>
      <c r="L162" s="100"/>
      <c r="M162" s="240"/>
      <c r="N162" s="241"/>
      <c r="O162" s="242"/>
      <c r="P162" s="100"/>
      <c r="Q162" s="100"/>
      <c r="R162" s="100"/>
      <c r="S162" s="100"/>
      <c r="T162" s="100"/>
      <c r="U162" s="100"/>
      <c r="V162" s="100"/>
      <c r="W162" s="100"/>
      <c r="X162" s="100"/>
      <c r="Y162" s="100"/>
      <c r="Z162" s="100"/>
      <c r="AA162" s="100"/>
    </row>
    <row r="163" ht="15.75" customHeight="1">
      <c r="A163" s="100"/>
      <c r="B163" s="100"/>
      <c r="C163" s="100"/>
      <c r="D163" s="100"/>
      <c r="E163" s="100"/>
      <c r="F163" s="100"/>
      <c r="G163" s="100"/>
      <c r="H163" s="239"/>
      <c r="I163" s="100"/>
      <c r="J163" s="100"/>
      <c r="K163" s="238"/>
      <c r="L163" s="100"/>
      <c r="M163" s="240"/>
      <c r="N163" s="241"/>
      <c r="O163" s="242"/>
      <c r="P163" s="100"/>
      <c r="Q163" s="100"/>
      <c r="R163" s="100"/>
      <c r="S163" s="100"/>
      <c r="T163" s="100"/>
      <c r="U163" s="100"/>
      <c r="V163" s="100"/>
      <c r="W163" s="100"/>
      <c r="X163" s="100"/>
      <c r="Y163" s="100"/>
      <c r="Z163" s="100"/>
      <c r="AA163" s="100"/>
    </row>
    <row r="164" ht="15.75" customHeight="1">
      <c r="A164" s="100"/>
      <c r="B164" s="100"/>
      <c r="C164" s="100"/>
      <c r="D164" s="100"/>
      <c r="E164" s="100"/>
      <c r="F164" s="100"/>
      <c r="G164" s="100"/>
      <c r="H164" s="239"/>
      <c r="I164" s="100"/>
      <c r="J164" s="100"/>
      <c r="K164" s="238"/>
      <c r="L164" s="100"/>
      <c r="M164" s="240"/>
      <c r="N164" s="241"/>
      <c r="O164" s="242"/>
      <c r="P164" s="100"/>
      <c r="Q164" s="100"/>
      <c r="R164" s="100"/>
      <c r="S164" s="100"/>
      <c r="T164" s="100"/>
      <c r="U164" s="100"/>
      <c r="V164" s="100"/>
      <c r="W164" s="100"/>
      <c r="X164" s="100"/>
      <c r="Y164" s="100"/>
      <c r="Z164" s="100"/>
      <c r="AA164" s="100"/>
    </row>
    <row r="165" ht="15.75" customHeight="1">
      <c r="A165" s="100"/>
      <c r="B165" s="100"/>
      <c r="C165" s="100"/>
      <c r="D165" s="100"/>
      <c r="E165" s="100"/>
      <c r="F165" s="100"/>
      <c r="G165" s="100"/>
      <c r="H165" s="239"/>
      <c r="I165" s="100"/>
      <c r="J165" s="100"/>
      <c r="K165" s="238"/>
      <c r="L165" s="100"/>
      <c r="M165" s="240"/>
      <c r="N165" s="241"/>
      <c r="O165" s="242"/>
      <c r="P165" s="100"/>
      <c r="Q165" s="100"/>
      <c r="R165" s="100"/>
      <c r="S165" s="100"/>
      <c r="T165" s="100"/>
      <c r="U165" s="100"/>
      <c r="V165" s="100"/>
      <c r="W165" s="100"/>
      <c r="X165" s="100"/>
      <c r="Y165" s="100"/>
      <c r="Z165" s="100"/>
      <c r="AA165" s="100"/>
    </row>
    <row r="166" ht="15.75" customHeight="1">
      <c r="A166" s="100"/>
      <c r="B166" s="100"/>
      <c r="C166" s="100"/>
      <c r="D166" s="100"/>
      <c r="E166" s="100"/>
      <c r="F166" s="100"/>
      <c r="G166" s="100"/>
      <c r="H166" s="239"/>
      <c r="I166" s="100"/>
      <c r="J166" s="100"/>
      <c r="K166" s="238"/>
      <c r="L166" s="100"/>
      <c r="M166" s="240"/>
      <c r="N166" s="241"/>
      <c r="O166" s="242"/>
      <c r="P166" s="100"/>
      <c r="Q166" s="100"/>
      <c r="R166" s="100"/>
      <c r="S166" s="100"/>
      <c r="T166" s="100"/>
      <c r="U166" s="100"/>
      <c r="V166" s="100"/>
      <c r="W166" s="100"/>
      <c r="X166" s="100"/>
      <c r="Y166" s="100"/>
      <c r="Z166" s="100"/>
      <c r="AA166" s="100"/>
    </row>
    <row r="167" ht="15.75" customHeight="1">
      <c r="A167" s="100"/>
      <c r="B167" s="100"/>
      <c r="C167" s="100"/>
      <c r="D167" s="100"/>
      <c r="E167" s="100"/>
      <c r="F167" s="100"/>
      <c r="G167" s="100"/>
      <c r="H167" s="239"/>
      <c r="I167" s="100"/>
      <c r="J167" s="100"/>
      <c r="K167" s="238"/>
      <c r="L167" s="100"/>
      <c r="M167" s="240"/>
      <c r="N167" s="241"/>
      <c r="O167" s="242"/>
      <c r="P167" s="100"/>
      <c r="Q167" s="100"/>
      <c r="R167" s="100"/>
      <c r="S167" s="100"/>
      <c r="T167" s="100"/>
      <c r="U167" s="100"/>
      <c r="V167" s="100"/>
      <c r="W167" s="100"/>
      <c r="X167" s="100"/>
      <c r="Y167" s="100"/>
      <c r="Z167" s="100"/>
      <c r="AA167" s="100"/>
    </row>
    <row r="168" ht="15.75" customHeight="1">
      <c r="A168" s="100"/>
      <c r="B168" s="100"/>
      <c r="C168" s="100"/>
      <c r="D168" s="100"/>
      <c r="E168" s="100"/>
      <c r="F168" s="100"/>
      <c r="G168" s="100"/>
      <c r="H168" s="239"/>
      <c r="I168" s="100"/>
      <c r="J168" s="100"/>
      <c r="K168" s="238"/>
      <c r="L168" s="100"/>
      <c r="M168" s="240"/>
      <c r="N168" s="241"/>
      <c r="O168" s="242"/>
      <c r="P168" s="100"/>
      <c r="Q168" s="100"/>
      <c r="R168" s="100"/>
      <c r="S168" s="100"/>
      <c r="T168" s="100"/>
      <c r="U168" s="100"/>
      <c r="V168" s="100"/>
      <c r="W168" s="100"/>
      <c r="X168" s="100"/>
      <c r="Y168" s="100"/>
      <c r="Z168" s="100"/>
      <c r="AA168" s="100"/>
    </row>
    <row r="169" ht="15.75" customHeight="1">
      <c r="A169" s="100"/>
      <c r="B169" s="100"/>
      <c r="C169" s="100"/>
      <c r="D169" s="100"/>
      <c r="E169" s="100"/>
      <c r="F169" s="100"/>
      <c r="G169" s="100"/>
      <c r="H169" s="239"/>
      <c r="I169" s="100"/>
      <c r="J169" s="100"/>
      <c r="K169" s="238"/>
      <c r="L169" s="100"/>
      <c r="M169" s="240"/>
      <c r="N169" s="241"/>
      <c r="O169" s="242"/>
      <c r="P169" s="100"/>
      <c r="Q169" s="100"/>
      <c r="R169" s="100"/>
      <c r="S169" s="100"/>
      <c r="T169" s="100"/>
      <c r="U169" s="100"/>
      <c r="V169" s="100"/>
      <c r="W169" s="100"/>
      <c r="X169" s="100"/>
      <c r="Y169" s="100"/>
      <c r="Z169" s="100"/>
      <c r="AA169" s="100"/>
    </row>
    <row r="170" ht="15.75" customHeight="1">
      <c r="A170" s="100"/>
      <c r="B170" s="100"/>
      <c r="C170" s="100"/>
      <c r="D170" s="100"/>
      <c r="E170" s="100"/>
      <c r="F170" s="100"/>
      <c r="G170" s="100"/>
      <c r="H170" s="239"/>
      <c r="I170" s="100"/>
      <c r="J170" s="100"/>
      <c r="K170" s="238"/>
      <c r="L170" s="100"/>
      <c r="M170" s="240"/>
      <c r="N170" s="241"/>
      <c r="O170" s="242"/>
      <c r="P170" s="100"/>
      <c r="Q170" s="100"/>
      <c r="R170" s="100"/>
      <c r="S170" s="100"/>
      <c r="T170" s="100"/>
      <c r="U170" s="100"/>
      <c r="V170" s="100"/>
      <c r="W170" s="100"/>
      <c r="X170" s="100"/>
      <c r="Y170" s="100"/>
      <c r="Z170" s="100"/>
      <c r="AA170" s="100"/>
    </row>
    <row r="171" ht="15.75" customHeight="1">
      <c r="A171" s="100"/>
      <c r="B171" s="100"/>
      <c r="C171" s="100"/>
      <c r="D171" s="100"/>
      <c r="E171" s="100"/>
      <c r="F171" s="100"/>
      <c r="G171" s="100"/>
      <c r="H171" s="239"/>
      <c r="I171" s="100"/>
      <c r="J171" s="100"/>
      <c r="K171" s="238"/>
      <c r="L171" s="100"/>
      <c r="M171" s="240"/>
      <c r="N171" s="241"/>
      <c r="O171" s="242"/>
      <c r="P171" s="100"/>
      <c r="Q171" s="100"/>
      <c r="R171" s="100"/>
      <c r="S171" s="100"/>
      <c r="T171" s="100"/>
      <c r="U171" s="100"/>
      <c r="V171" s="100"/>
      <c r="W171" s="100"/>
      <c r="X171" s="100"/>
      <c r="Y171" s="100"/>
      <c r="Z171" s="100"/>
      <c r="AA171" s="100"/>
    </row>
    <row r="172" ht="15.75" customHeight="1">
      <c r="A172" s="100"/>
      <c r="B172" s="100"/>
      <c r="C172" s="100"/>
      <c r="D172" s="100"/>
      <c r="E172" s="100"/>
      <c r="F172" s="100"/>
      <c r="G172" s="100"/>
      <c r="H172" s="239"/>
      <c r="I172" s="100"/>
      <c r="J172" s="100"/>
      <c r="K172" s="238"/>
      <c r="L172" s="100"/>
      <c r="M172" s="240"/>
      <c r="N172" s="241"/>
      <c r="O172" s="242"/>
      <c r="P172" s="100"/>
      <c r="Q172" s="100"/>
      <c r="R172" s="100"/>
      <c r="S172" s="100"/>
      <c r="T172" s="100"/>
      <c r="U172" s="100"/>
      <c r="V172" s="100"/>
      <c r="W172" s="100"/>
      <c r="X172" s="100"/>
      <c r="Y172" s="100"/>
      <c r="Z172" s="100"/>
      <c r="AA172" s="100"/>
    </row>
    <row r="173" ht="15.75" customHeight="1">
      <c r="A173" s="100"/>
      <c r="B173" s="100"/>
      <c r="C173" s="100"/>
      <c r="D173" s="100"/>
      <c r="E173" s="100"/>
      <c r="F173" s="100"/>
      <c r="G173" s="100"/>
      <c r="H173" s="239"/>
      <c r="I173" s="100"/>
      <c r="J173" s="100"/>
      <c r="K173" s="238"/>
      <c r="L173" s="100"/>
      <c r="M173" s="240"/>
      <c r="N173" s="241"/>
      <c r="O173" s="242"/>
      <c r="P173" s="100"/>
      <c r="Q173" s="100"/>
      <c r="R173" s="100"/>
      <c r="S173" s="100"/>
      <c r="T173" s="100"/>
      <c r="U173" s="100"/>
      <c r="V173" s="100"/>
      <c r="W173" s="100"/>
      <c r="X173" s="100"/>
      <c r="Y173" s="100"/>
      <c r="Z173" s="100"/>
      <c r="AA173" s="100"/>
    </row>
    <row r="174" ht="15.75" customHeight="1">
      <c r="A174" s="100"/>
      <c r="B174" s="100"/>
      <c r="C174" s="100"/>
      <c r="D174" s="100"/>
      <c r="E174" s="100"/>
      <c r="F174" s="100"/>
      <c r="G174" s="100"/>
      <c r="H174" s="239"/>
      <c r="I174" s="100"/>
      <c r="J174" s="100"/>
      <c r="K174" s="238"/>
      <c r="L174" s="100"/>
      <c r="M174" s="240"/>
      <c r="N174" s="241"/>
      <c r="O174" s="242"/>
      <c r="P174" s="100"/>
      <c r="Q174" s="100"/>
      <c r="R174" s="100"/>
      <c r="S174" s="100"/>
      <c r="T174" s="100"/>
      <c r="U174" s="100"/>
      <c r="V174" s="100"/>
      <c r="W174" s="100"/>
      <c r="X174" s="100"/>
      <c r="Y174" s="100"/>
      <c r="Z174" s="100"/>
      <c r="AA174" s="100"/>
    </row>
    <row r="175" ht="15.75" customHeight="1">
      <c r="A175" s="100"/>
      <c r="B175" s="100"/>
      <c r="C175" s="100"/>
      <c r="D175" s="100"/>
      <c r="E175" s="100"/>
      <c r="F175" s="100"/>
      <c r="G175" s="100"/>
      <c r="H175" s="239"/>
      <c r="I175" s="100"/>
      <c r="J175" s="100"/>
      <c r="K175" s="238"/>
      <c r="L175" s="100"/>
      <c r="M175" s="240"/>
      <c r="N175" s="241"/>
      <c r="O175" s="242"/>
      <c r="P175" s="100"/>
      <c r="Q175" s="100"/>
      <c r="R175" s="100"/>
      <c r="S175" s="100"/>
      <c r="T175" s="100"/>
      <c r="U175" s="100"/>
      <c r="V175" s="100"/>
      <c r="W175" s="100"/>
      <c r="X175" s="100"/>
      <c r="Y175" s="100"/>
      <c r="Z175" s="100"/>
      <c r="AA175" s="100"/>
    </row>
    <row r="176" ht="15.75" customHeight="1">
      <c r="A176" s="100"/>
      <c r="B176" s="100"/>
      <c r="C176" s="100"/>
      <c r="D176" s="100"/>
      <c r="E176" s="100"/>
      <c r="F176" s="100"/>
      <c r="G176" s="100"/>
      <c r="H176" s="239"/>
      <c r="I176" s="100"/>
      <c r="J176" s="100"/>
      <c r="K176" s="238"/>
      <c r="L176" s="100"/>
      <c r="M176" s="240"/>
      <c r="N176" s="241"/>
      <c r="O176" s="242"/>
      <c r="P176" s="100"/>
      <c r="Q176" s="100"/>
      <c r="R176" s="100"/>
      <c r="S176" s="100"/>
      <c r="T176" s="100"/>
      <c r="U176" s="100"/>
      <c r="V176" s="100"/>
      <c r="W176" s="100"/>
      <c r="X176" s="100"/>
      <c r="Y176" s="100"/>
      <c r="Z176" s="100"/>
      <c r="AA176" s="100"/>
    </row>
    <row r="177" ht="15.75" customHeight="1">
      <c r="A177" s="100"/>
      <c r="B177" s="100"/>
      <c r="C177" s="100"/>
      <c r="D177" s="100"/>
      <c r="E177" s="100"/>
      <c r="F177" s="100"/>
      <c r="G177" s="100"/>
      <c r="H177" s="239"/>
      <c r="I177" s="100"/>
      <c r="J177" s="100"/>
      <c r="K177" s="238"/>
      <c r="L177" s="100"/>
      <c r="M177" s="240"/>
      <c r="N177" s="241"/>
      <c r="O177" s="242"/>
      <c r="P177" s="100"/>
      <c r="Q177" s="100"/>
      <c r="R177" s="100"/>
      <c r="S177" s="100"/>
      <c r="T177" s="100"/>
      <c r="U177" s="100"/>
      <c r="V177" s="100"/>
      <c r="W177" s="100"/>
      <c r="X177" s="100"/>
      <c r="Y177" s="100"/>
      <c r="Z177" s="100"/>
      <c r="AA177" s="100"/>
    </row>
    <row r="178" ht="15.75" customHeight="1">
      <c r="A178" s="100"/>
      <c r="B178" s="100"/>
      <c r="C178" s="100"/>
      <c r="D178" s="100"/>
      <c r="E178" s="100"/>
      <c r="F178" s="100"/>
      <c r="G178" s="100"/>
      <c r="H178" s="239"/>
      <c r="I178" s="100"/>
      <c r="J178" s="100"/>
      <c r="K178" s="238"/>
      <c r="L178" s="100"/>
      <c r="M178" s="240"/>
      <c r="N178" s="241"/>
      <c r="O178" s="242"/>
      <c r="P178" s="100"/>
      <c r="Q178" s="100"/>
      <c r="R178" s="100"/>
      <c r="S178" s="100"/>
      <c r="T178" s="100"/>
      <c r="U178" s="100"/>
      <c r="V178" s="100"/>
      <c r="W178" s="100"/>
      <c r="X178" s="100"/>
      <c r="Y178" s="100"/>
      <c r="Z178" s="100"/>
      <c r="AA178" s="100"/>
    </row>
    <row r="179" ht="15.75" customHeight="1">
      <c r="A179" s="100"/>
      <c r="B179" s="100"/>
      <c r="C179" s="100"/>
      <c r="D179" s="100"/>
      <c r="E179" s="100"/>
      <c r="F179" s="100"/>
      <c r="G179" s="100"/>
      <c r="H179" s="239"/>
      <c r="I179" s="100"/>
      <c r="J179" s="100"/>
      <c r="K179" s="238"/>
      <c r="L179" s="100"/>
      <c r="M179" s="240"/>
      <c r="N179" s="241"/>
      <c r="O179" s="242"/>
      <c r="P179" s="100"/>
      <c r="Q179" s="100"/>
      <c r="R179" s="100"/>
      <c r="S179" s="100"/>
      <c r="T179" s="100"/>
      <c r="U179" s="100"/>
      <c r="V179" s="100"/>
      <c r="W179" s="100"/>
      <c r="X179" s="100"/>
      <c r="Y179" s="100"/>
      <c r="Z179" s="100"/>
      <c r="AA179" s="100"/>
    </row>
    <row r="180" ht="15.75" customHeight="1">
      <c r="A180" s="100"/>
      <c r="B180" s="100"/>
      <c r="C180" s="100"/>
      <c r="D180" s="100"/>
      <c r="E180" s="100"/>
      <c r="F180" s="100"/>
      <c r="G180" s="100"/>
      <c r="H180" s="239"/>
      <c r="I180" s="100"/>
      <c r="J180" s="100"/>
      <c r="K180" s="238"/>
      <c r="L180" s="100"/>
      <c r="M180" s="240"/>
      <c r="N180" s="241"/>
      <c r="O180" s="242"/>
      <c r="P180" s="100"/>
      <c r="Q180" s="100"/>
      <c r="R180" s="100"/>
      <c r="S180" s="100"/>
      <c r="T180" s="100"/>
      <c r="U180" s="100"/>
      <c r="V180" s="100"/>
      <c r="W180" s="100"/>
      <c r="X180" s="100"/>
      <c r="Y180" s="100"/>
      <c r="Z180" s="100"/>
      <c r="AA180" s="100"/>
    </row>
    <row r="181" ht="15.75" customHeight="1">
      <c r="A181" s="100"/>
      <c r="B181" s="100"/>
      <c r="C181" s="100"/>
      <c r="D181" s="100"/>
      <c r="E181" s="100"/>
      <c r="F181" s="100"/>
      <c r="G181" s="100"/>
      <c r="H181" s="239"/>
      <c r="I181" s="100"/>
      <c r="J181" s="100"/>
      <c r="K181" s="238"/>
      <c r="L181" s="100"/>
      <c r="M181" s="240"/>
      <c r="N181" s="241"/>
      <c r="O181" s="242"/>
      <c r="P181" s="100"/>
      <c r="Q181" s="100"/>
      <c r="R181" s="100"/>
      <c r="S181" s="100"/>
      <c r="T181" s="100"/>
      <c r="U181" s="100"/>
      <c r="V181" s="100"/>
      <c r="W181" s="100"/>
      <c r="X181" s="100"/>
      <c r="Y181" s="100"/>
      <c r="Z181" s="100"/>
      <c r="AA181" s="100"/>
    </row>
    <row r="182" ht="15.75" customHeight="1">
      <c r="A182" s="100"/>
      <c r="B182" s="100"/>
      <c r="C182" s="100"/>
      <c r="D182" s="100"/>
      <c r="E182" s="100"/>
      <c r="F182" s="100"/>
      <c r="G182" s="100"/>
      <c r="H182" s="239"/>
      <c r="I182" s="100"/>
      <c r="J182" s="100"/>
      <c r="K182" s="238"/>
      <c r="L182" s="100"/>
      <c r="M182" s="240"/>
      <c r="N182" s="241"/>
      <c r="O182" s="242"/>
      <c r="P182" s="100"/>
      <c r="Q182" s="100"/>
      <c r="R182" s="100"/>
      <c r="S182" s="100"/>
      <c r="T182" s="100"/>
      <c r="U182" s="100"/>
      <c r="V182" s="100"/>
      <c r="W182" s="100"/>
      <c r="X182" s="100"/>
      <c r="Y182" s="100"/>
      <c r="Z182" s="100"/>
      <c r="AA182" s="100"/>
    </row>
    <row r="183" ht="15.75" customHeight="1">
      <c r="A183" s="100"/>
      <c r="B183" s="100"/>
      <c r="C183" s="100"/>
      <c r="D183" s="100"/>
      <c r="E183" s="100"/>
      <c r="F183" s="100"/>
      <c r="G183" s="100"/>
      <c r="H183" s="239"/>
      <c r="I183" s="100"/>
      <c r="J183" s="100"/>
      <c r="K183" s="238"/>
      <c r="L183" s="100"/>
      <c r="M183" s="240"/>
      <c r="N183" s="241"/>
      <c r="O183" s="242"/>
      <c r="P183" s="100"/>
      <c r="Q183" s="100"/>
      <c r="R183" s="100"/>
      <c r="S183" s="100"/>
      <c r="T183" s="100"/>
      <c r="U183" s="100"/>
      <c r="V183" s="100"/>
      <c r="W183" s="100"/>
      <c r="X183" s="100"/>
      <c r="Y183" s="100"/>
      <c r="Z183" s="100"/>
      <c r="AA183" s="100"/>
    </row>
    <row r="184" ht="15.75" customHeight="1">
      <c r="A184" s="100"/>
      <c r="B184" s="100"/>
      <c r="C184" s="100"/>
      <c r="D184" s="100"/>
      <c r="E184" s="100"/>
      <c r="F184" s="100"/>
      <c r="G184" s="100"/>
      <c r="H184" s="239"/>
      <c r="I184" s="100"/>
      <c r="J184" s="100"/>
      <c r="K184" s="238"/>
      <c r="L184" s="100"/>
      <c r="M184" s="240"/>
      <c r="N184" s="241"/>
      <c r="O184" s="242"/>
      <c r="P184" s="100"/>
      <c r="Q184" s="100"/>
      <c r="R184" s="100"/>
      <c r="S184" s="100"/>
      <c r="T184" s="100"/>
      <c r="U184" s="100"/>
      <c r="V184" s="100"/>
      <c r="W184" s="100"/>
      <c r="X184" s="100"/>
      <c r="Y184" s="100"/>
      <c r="Z184" s="100"/>
      <c r="AA184" s="100"/>
    </row>
    <row r="185" ht="15.75" customHeight="1">
      <c r="A185" s="100"/>
      <c r="B185" s="100"/>
      <c r="C185" s="100"/>
      <c r="D185" s="100"/>
      <c r="E185" s="100"/>
      <c r="F185" s="100"/>
      <c r="G185" s="100"/>
      <c r="H185" s="239"/>
      <c r="I185" s="100"/>
      <c r="J185" s="100"/>
      <c r="K185" s="238"/>
      <c r="L185" s="100"/>
      <c r="M185" s="240"/>
      <c r="N185" s="241"/>
      <c r="O185" s="242"/>
      <c r="P185" s="100"/>
      <c r="Q185" s="100"/>
      <c r="R185" s="100"/>
      <c r="S185" s="100"/>
      <c r="T185" s="100"/>
      <c r="U185" s="100"/>
      <c r="V185" s="100"/>
      <c r="W185" s="100"/>
      <c r="X185" s="100"/>
      <c r="Y185" s="100"/>
      <c r="Z185" s="100"/>
      <c r="AA185" s="100"/>
    </row>
    <row r="186" ht="15.75" customHeight="1">
      <c r="A186" s="100"/>
      <c r="B186" s="100"/>
      <c r="C186" s="100"/>
      <c r="D186" s="100"/>
      <c r="E186" s="100"/>
      <c r="F186" s="100"/>
      <c r="G186" s="100"/>
      <c r="H186" s="239"/>
      <c r="I186" s="100"/>
      <c r="J186" s="100"/>
      <c r="K186" s="238"/>
      <c r="L186" s="100"/>
      <c r="M186" s="240"/>
      <c r="N186" s="241"/>
      <c r="O186" s="242"/>
      <c r="P186" s="100"/>
      <c r="Q186" s="100"/>
      <c r="R186" s="100"/>
      <c r="S186" s="100"/>
      <c r="T186" s="100"/>
      <c r="U186" s="100"/>
      <c r="V186" s="100"/>
      <c r="W186" s="100"/>
      <c r="X186" s="100"/>
      <c r="Y186" s="100"/>
      <c r="Z186" s="100"/>
      <c r="AA186" s="100"/>
    </row>
    <row r="187" ht="15.75" customHeight="1">
      <c r="A187" s="100"/>
      <c r="B187" s="100"/>
      <c r="C187" s="100"/>
      <c r="D187" s="100"/>
      <c r="E187" s="100"/>
      <c r="F187" s="100"/>
      <c r="G187" s="100"/>
      <c r="H187" s="239"/>
      <c r="I187" s="100"/>
      <c r="J187" s="100"/>
      <c r="K187" s="238"/>
      <c r="L187" s="100"/>
      <c r="M187" s="240"/>
      <c r="N187" s="241"/>
      <c r="O187" s="242"/>
      <c r="P187" s="100"/>
      <c r="Q187" s="100"/>
      <c r="R187" s="100"/>
      <c r="S187" s="100"/>
      <c r="T187" s="100"/>
      <c r="U187" s="100"/>
      <c r="V187" s="100"/>
      <c r="W187" s="100"/>
      <c r="X187" s="100"/>
      <c r="Y187" s="100"/>
      <c r="Z187" s="100"/>
      <c r="AA187" s="100"/>
    </row>
    <row r="188" ht="15.75" customHeight="1">
      <c r="A188" s="100"/>
      <c r="B188" s="100"/>
      <c r="C188" s="100"/>
      <c r="D188" s="100"/>
      <c r="E188" s="100"/>
      <c r="F188" s="100"/>
      <c r="G188" s="100"/>
      <c r="H188" s="239"/>
      <c r="I188" s="100"/>
      <c r="J188" s="100"/>
      <c r="K188" s="238"/>
      <c r="L188" s="100"/>
      <c r="M188" s="240"/>
      <c r="N188" s="241"/>
      <c r="O188" s="242"/>
      <c r="P188" s="100"/>
      <c r="Q188" s="100"/>
      <c r="R188" s="100"/>
      <c r="S188" s="100"/>
      <c r="T188" s="100"/>
      <c r="U188" s="100"/>
      <c r="V188" s="100"/>
      <c r="W188" s="100"/>
      <c r="X188" s="100"/>
      <c r="Y188" s="100"/>
      <c r="Z188" s="100"/>
      <c r="AA188" s="100"/>
    </row>
    <row r="189" ht="15.75" customHeight="1">
      <c r="A189" s="100"/>
      <c r="B189" s="100"/>
      <c r="C189" s="100"/>
      <c r="D189" s="100"/>
      <c r="E189" s="100"/>
      <c r="F189" s="100"/>
      <c r="G189" s="100"/>
      <c r="H189" s="239"/>
      <c r="I189" s="100"/>
      <c r="J189" s="100"/>
      <c r="K189" s="238"/>
      <c r="L189" s="100"/>
      <c r="M189" s="240"/>
      <c r="N189" s="241"/>
      <c r="O189" s="242"/>
      <c r="P189" s="100"/>
      <c r="Q189" s="100"/>
      <c r="R189" s="100"/>
      <c r="S189" s="100"/>
      <c r="T189" s="100"/>
      <c r="U189" s="100"/>
      <c r="V189" s="100"/>
      <c r="W189" s="100"/>
      <c r="X189" s="100"/>
      <c r="Y189" s="100"/>
      <c r="Z189" s="100"/>
      <c r="AA189" s="100"/>
    </row>
    <row r="190" ht="15.75" customHeight="1">
      <c r="A190" s="100"/>
      <c r="B190" s="100"/>
      <c r="C190" s="100"/>
      <c r="D190" s="100"/>
      <c r="E190" s="100"/>
      <c r="F190" s="100"/>
      <c r="G190" s="100"/>
      <c r="H190" s="239"/>
      <c r="I190" s="100"/>
      <c r="J190" s="100"/>
      <c r="K190" s="238"/>
      <c r="L190" s="100"/>
      <c r="M190" s="240"/>
      <c r="N190" s="241"/>
      <c r="O190" s="242"/>
      <c r="P190" s="100"/>
      <c r="Q190" s="100"/>
      <c r="R190" s="100"/>
      <c r="S190" s="100"/>
      <c r="T190" s="100"/>
      <c r="U190" s="100"/>
      <c r="V190" s="100"/>
      <c r="W190" s="100"/>
      <c r="X190" s="100"/>
      <c r="Y190" s="100"/>
      <c r="Z190" s="100"/>
      <c r="AA190" s="100"/>
    </row>
    <row r="191" ht="15.75" customHeight="1">
      <c r="A191" s="100"/>
      <c r="B191" s="100"/>
      <c r="C191" s="100"/>
      <c r="D191" s="100"/>
      <c r="E191" s="100"/>
      <c r="F191" s="100"/>
      <c r="G191" s="100"/>
      <c r="H191" s="239"/>
      <c r="I191" s="100"/>
      <c r="J191" s="100"/>
      <c r="K191" s="238"/>
      <c r="L191" s="100"/>
      <c r="M191" s="240"/>
      <c r="N191" s="241"/>
      <c r="O191" s="242"/>
      <c r="P191" s="100"/>
      <c r="Q191" s="100"/>
      <c r="R191" s="100"/>
      <c r="S191" s="100"/>
      <c r="T191" s="100"/>
      <c r="U191" s="100"/>
      <c r="V191" s="100"/>
      <c r="W191" s="100"/>
      <c r="X191" s="100"/>
      <c r="Y191" s="100"/>
      <c r="Z191" s="100"/>
      <c r="AA191" s="100"/>
    </row>
    <row r="192" ht="15.75" customHeight="1">
      <c r="A192" s="100"/>
      <c r="B192" s="100"/>
      <c r="C192" s="100"/>
      <c r="D192" s="100"/>
      <c r="E192" s="100"/>
      <c r="F192" s="100"/>
      <c r="G192" s="100"/>
      <c r="H192" s="239"/>
      <c r="I192" s="100"/>
      <c r="J192" s="100"/>
      <c r="K192" s="238"/>
      <c r="L192" s="100"/>
      <c r="M192" s="240"/>
      <c r="N192" s="241"/>
      <c r="O192" s="242"/>
      <c r="P192" s="100"/>
      <c r="Q192" s="100"/>
      <c r="R192" s="100"/>
      <c r="S192" s="100"/>
      <c r="T192" s="100"/>
      <c r="U192" s="100"/>
      <c r="V192" s="100"/>
      <c r="W192" s="100"/>
      <c r="X192" s="100"/>
      <c r="Y192" s="100"/>
      <c r="Z192" s="100"/>
      <c r="AA192" s="100"/>
    </row>
    <row r="193" ht="15.75" customHeight="1">
      <c r="A193" s="100"/>
      <c r="B193" s="100"/>
      <c r="C193" s="100"/>
      <c r="D193" s="100"/>
      <c r="E193" s="100"/>
      <c r="F193" s="100"/>
      <c r="G193" s="100"/>
      <c r="H193" s="239"/>
      <c r="I193" s="100"/>
      <c r="J193" s="100"/>
      <c r="K193" s="238"/>
      <c r="L193" s="100"/>
      <c r="M193" s="240"/>
      <c r="N193" s="241"/>
      <c r="O193" s="242"/>
      <c r="P193" s="100"/>
      <c r="Q193" s="100"/>
      <c r="R193" s="100"/>
      <c r="S193" s="100"/>
      <c r="T193" s="100"/>
      <c r="U193" s="100"/>
      <c r="V193" s="100"/>
      <c r="W193" s="100"/>
      <c r="X193" s="100"/>
      <c r="Y193" s="100"/>
      <c r="Z193" s="100"/>
      <c r="AA193" s="100"/>
    </row>
    <row r="194" ht="15.75" customHeight="1">
      <c r="A194" s="100"/>
      <c r="B194" s="100"/>
      <c r="C194" s="100"/>
      <c r="D194" s="100"/>
      <c r="E194" s="100"/>
      <c r="F194" s="100"/>
      <c r="G194" s="100"/>
      <c r="H194" s="239"/>
      <c r="I194" s="100"/>
      <c r="J194" s="100"/>
      <c r="K194" s="238"/>
      <c r="L194" s="100"/>
      <c r="M194" s="240"/>
      <c r="N194" s="241"/>
      <c r="O194" s="242"/>
      <c r="P194" s="100"/>
      <c r="Q194" s="100"/>
      <c r="R194" s="100"/>
      <c r="S194" s="100"/>
      <c r="T194" s="100"/>
      <c r="U194" s="100"/>
      <c r="V194" s="100"/>
      <c r="W194" s="100"/>
      <c r="X194" s="100"/>
      <c r="Y194" s="100"/>
      <c r="Z194" s="100"/>
      <c r="AA194" s="100"/>
    </row>
    <row r="195" ht="15.75" customHeight="1">
      <c r="A195" s="100"/>
      <c r="B195" s="100"/>
      <c r="C195" s="100"/>
      <c r="D195" s="100"/>
      <c r="E195" s="100"/>
      <c r="F195" s="100"/>
      <c r="G195" s="100"/>
      <c r="H195" s="239"/>
      <c r="I195" s="100"/>
      <c r="J195" s="100"/>
      <c r="K195" s="238"/>
      <c r="L195" s="100"/>
      <c r="M195" s="240"/>
      <c r="N195" s="241"/>
      <c r="O195" s="242"/>
      <c r="P195" s="100"/>
      <c r="Q195" s="100"/>
      <c r="R195" s="100"/>
      <c r="S195" s="100"/>
      <c r="T195" s="100"/>
      <c r="U195" s="100"/>
      <c r="V195" s="100"/>
      <c r="W195" s="100"/>
      <c r="X195" s="100"/>
      <c r="Y195" s="100"/>
      <c r="Z195" s="100"/>
      <c r="AA195" s="100"/>
    </row>
    <row r="196" ht="15.75" customHeight="1">
      <c r="A196" s="100"/>
      <c r="B196" s="100"/>
      <c r="C196" s="100"/>
      <c r="D196" s="100"/>
      <c r="E196" s="100"/>
      <c r="F196" s="100"/>
      <c r="G196" s="100"/>
      <c r="H196" s="239"/>
      <c r="I196" s="100"/>
      <c r="J196" s="100"/>
      <c r="K196" s="238"/>
      <c r="L196" s="100"/>
      <c r="M196" s="240"/>
      <c r="N196" s="241"/>
      <c r="O196" s="242"/>
      <c r="P196" s="100"/>
      <c r="Q196" s="100"/>
      <c r="R196" s="100"/>
      <c r="S196" s="100"/>
      <c r="T196" s="100"/>
      <c r="U196" s="100"/>
      <c r="V196" s="100"/>
      <c r="W196" s="100"/>
      <c r="X196" s="100"/>
      <c r="Y196" s="100"/>
      <c r="Z196" s="100"/>
      <c r="AA196" s="100"/>
    </row>
    <row r="197" ht="15.75" customHeight="1">
      <c r="A197" s="100"/>
      <c r="B197" s="100"/>
      <c r="C197" s="100"/>
      <c r="D197" s="100"/>
      <c r="E197" s="100"/>
      <c r="F197" s="100"/>
      <c r="G197" s="100"/>
      <c r="H197" s="239"/>
      <c r="I197" s="100"/>
      <c r="J197" s="100"/>
      <c r="K197" s="238"/>
      <c r="L197" s="100"/>
      <c r="M197" s="240"/>
      <c r="N197" s="241"/>
      <c r="O197" s="242"/>
      <c r="P197" s="100"/>
      <c r="Q197" s="100"/>
      <c r="R197" s="100"/>
      <c r="S197" s="100"/>
      <c r="T197" s="100"/>
      <c r="U197" s="100"/>
      <c r="V197" s="100"/>
      <c r="W197" s="100"/>
      <c r="X197" s="100"/>
      <c r="Y197" s="100"/>
      <c r="Z197" s="100"/>
      <c r="AA197" s="100"/>
    </row>
    <row r="198" ht="15.75" customHeight="1">
      <c r="A198" s="100"/>
      <c r="B198" s="100"/>
      <c r="C198" s="100"/>
      <c r="D198" s="100"/>
      <c r="E198" s="100"/>
      <c r="F198" s="100"/>
      <c r="G198" s="100"/>
      <c r="H198" s="239"/>
      <c r="I198" s="100"/>
      <c r="J198" s="100"/>
      <c r="K198" s="238"/>
      <c r="L198" s="100"/>
      <c r="M198" s="240"/>
      <c r="N198" s="241"/>
      <c r="O198" s="242"/>
      <c r="P198" s="100"/>
      <c r="Q198" s="100"/>
      <c r="R198" s="100"/>
      <c r="S198" s="100"/>
      <c r="T198" s="100"/>
      <c r="U198" s="100"/>
      <c r="V198" s="100"/>
      <c r="W198" s="100"/>
      <c r="X198" s="100"/>
      <c r="Y198" s="100"/>
      <c r="Z198" s="100"/>
      <c r="AA198" s="100"/>
    </row>
    <row r="199" ht="15.75" customHeight="1">
      <c r="A199" s="100"/>
      <c r="B199" s="100"/>
      <c r="C199" s="100"/>
      <c r="D199" s="100"/>
      <c r="E199" s="100"/>
      <c r="F199" s="100"/>
      <c r="G199" s="100"/>
      <c r="H199" s="239"/>
      <c r="I199" s="100"/>
      <c r="J199" s="100"/>
      <c r="K199" s="238"/>
      <c r="L199" s="100"/>
      <c r="M199" s="240"/>
      <c r="N199" s="241"/>
      <c r="O199" s="242"/>
      <c r="P199" s="100"/>
      <c r="Q199" s="100"/>
      <c r="R199" s="100"/>
      <c r="S199" s="100"/>
      <c r="T199" s="100"/>
      <c r="U199" s="100"/>
      <c r="V199" s="100"/>
      <c r="W199" s="100"/>
      <c r="X199" s="100"/>
      <c r="Y199" s="100"/>
      <c r="Z199" s="100"/>
      <c r="AA199" s="100"/>
    </row>
    <row r="200" ht="15.75" customHeight="1">
      <c r="A200" s="100"/>
      <c r="B200" s="100"/>
      <c r="C200" s="100"/>
      <c r="D200" s="100"/>
      <c r="E200" s="100"/>
      <c r="F200" s="100"/>
      <c r="G200" s="100"/>
      <c r="H200" s="239"/>
      <c r="I200" s="100"/>
      <c r="J200" s="100"/>
      <c r="K200" s="238"/>
      <c r="L200" s="100"/>
      <c r="M200" s="240"/>
      <c r="N200" s="241"/>
      <c r="O200" s="242"/>
      <c r="P200" s="100"/>
      <c r="Q200" s="100"/>
      <c r="R200" s="100"/>
      <c r="S200" s="100"/>
      <c r="T200" s="100"/>
      <c r="U200" s="100"/>
      <c r="V200" s="100"/>
      <c r="W200" s="100"/>
      <c r="X200" s="100"/>
      <c r="Y200" s="100"/>
      <c r="Z200" s="100"/>
      <c r="AA200" s="100"/>
    </row>
    <row r="201" ht="15.75" customHeight="1">
      <c r="A201" s="100"/>
      <c r="B201" s="100"/>
      <c r="C201" s="100"/>
      <c r="D201" s="100"/>
      <c r="E201" s="100"/>
      <c r="F201" s="100"/>
      <c r="G201" s="100"/>
      <c r="H201" s="239"/>
      <c r="I201" s="100"/>
      <c r="J201" s="100"/>
      <c r="K201" s="238"/>
      <c r="L201" s="100"/>
      <c r="M201" s="240"/>
      <c r="N201" s="241"/>
      <c r="O201" s="242"/>
      <c r="P201" s="100"/>
      <c r="Q201" s="100"/>
      <c r="R201" s="100"/>
      <c r="S201" s="100"/>
      <c r="T201" s="100"/>
      <c r="U201" s="100"/>
      <c r="V201" s="100"/>
      <c r="W201" s="100"/>
      <c r="X201" s="100"/>
      <c r="Y201" s="100"/>
      <c r="Z201" s="100"/>
      <c r="AA201" s="100"/>
    </row>
    <row r="202" ht="15.75" customHeight="1">
      <c r="A202" s="100"/>
      <c r="B202" s="100"/>
      <c r="C202" s="100"/>
      <c r="D202" s="100"/>
      <c r="E202" s="100"/>
      <c r="F202" s="100"/>
      <c r="G202" s="100"/>
      <c r="H202" s="239"/>
      <c r="I202" s="100"/>
      <c r="J202" s="100"/>
      <c r="K202" s="238"/>
      <c r="L202" s="100"/>
      <c r="M202" s="240"/>
      <c r="N202" s="241"/>
      <c r="O202" s="242"/>
      <c r="P202" s="100"/>
      <c r="Q202" s="100"/>
      <c r="R202" s="100"/>
      <c r="S202" s="100"/>
      <c r="T202" s="100"/>
      <c r="U202" s="100"/>
      <c r="V202" s="100"/>
      <c r="W202" s="100"/>
      <c r="X202" s="100"/>
      <c r="Y202" s="100"/>
      <c r="Z202" s="100"/>
      <c r="AA202" s="100"/>
    </row>
    <row r="203" ht="15.75" customHeight="1">
      <c r="A203" s="100"/>
      <c r="B203" s="100"/>
      <c r="C203" s="100"/>
      <c r="D203" s="100"/>
      <c r="E203" s="100"/>
      <c r="F203" s="100"/>
      <c r="G203" s="100"/>
      <c r="H203" s="239"/>
      <c r="I203" s="100"/>
      <c r="J203" s="100"/>
      <c r="K203" s="238"/>
      <c r="L203" s="100"/>
      <c r="M203" s="240"/>
      <c r="N203" s="241"/>
      <c r="O203" s="242"/>
      <c r="P203" s="100"/>
      <c r="Q203" s="100"/>
      <c r="R203" s="100"/>
      <c r="S203" s="100"/>
      <c r="T203" s="100"/>
      <c r="U203" s="100"/>
      <c r="V203" s="100"/>
      <c r="W203" s="100"/>
      <c r="X203" s="100"/>
      <c r="Y203" s="100"/>
      <c r="Z203" s="100"/>
      <c r="AA203" s="100"/>
    </row>
    <row r="204" ht="15.75" customHeight="1">
      <c r="A204" s="100"/>
      <c r="B204" s="100"/>
      <c r="C204" s="100"/>
      <c r="D204" s="100"/>
      <c r="E204" s="100"/>
      <c r="F204" s="100"/>
      <c r="G204" s="100"/>
      <c r="H204" s="239"/>
      <c r="I204" s="100"/>
      <c r="J204" s="100"/>
      <c r="K204" s="238"/>
      <c r="L204" s="100"/>
      <c r="M204" s="240"/>
      <c r="N204" s="241"/>
      <c r="O204" s="242"/>
      <c r="P204" s="100"/>
      <c r="Q204" s="100"/>
      <c r="R204" s="100"/>
      <c r="S204" s="100"/>
      <c r="T204" s="100"/>
      <c r="U204" s="100"/>
      <c r="V204" s="100"/>
      <c r="W204" s="100"/>
      <c r="X204" s="100"/>
      <c r="Y204" s="100"/>
      <c r="Z204" s="100"/>
      <c r="AA204" s="100"/>
    </row>
    <row r="205" ht="15.75" customHeight="1">
      <c r="A205" s="100"/>
      <c r="B205" s="100"/>
      <c r="C205" s="100"/>
      <c r="D205" s="100"/>
      <c r="E205" s="100"/>
      <c r="F205" s="100"/>
      <c r="G205" s="100"/>
      <c r="H205" s="239"/>
      <c r="I205" s="100"/>
      <c r="J205" s="100"/>
      <c r="K205" s="238"/>
      <c r="L205" s="100"/>
      <c r="M205" s="240"/>
      <c r="N205" s="241"/>
      <c r="O205" s="242"/>
      <c r="P205" s="100"/>
      <c r="Q205" s="100"/>
      <c r="R205" s="100"/>
      <c r="S205" s="100"/>
      <c r="T205" s="100"/>
      <c r="U205" s="100"/>
      <c r="V205" s="100"/>
      <c r="W205" s="100"/>
      <c r="X205" s="100"/>
      <c r="Y205" s="100"/>
      <c r="Z205" s="100"/>
      <c r="AA205" s="100"/>
    </row>
    <row r="206" ht="15.75" customHeight="1">
      <c r="A206" s="100"/>
      <c r="B206" s="100"/>
      <c r="C206" s="100"/>
      <c r="D206" s="100"/>
      <c r="E206" s="100"/>
      <c r="F206" s="100"/>
      <c r="G206" s="100"/>
      <c r="H206" s="239"/>
      <c r="I206" s="100"/>
      <c r="J206" s="100"/>
      <c r="K206" s="238"/>
      <c r="L206" s="100"/>
      <c r="M206" s="240"/>
      <c r="N206" s="241"/>
      <c r="O206" s="242"/>
      <c r="P206" s="100"/>
      <c r="Q206" s="100"/>
      <c r="R206" s="100"/>
      <c r="S206" s="100"/>
      <c r="T206" s="100"/>
      <c r="U206" s="100"/>
      <c r="V206" s="100"/>
      <c r="W206" s="100"/>
      <c r="X206" s="100"/>
      <c r="Y206" s="100"/>
      <c r="Z206" s="100"/>
      <c r="AA206" s="100"/>
    </row>
    <row r="207" ht="15.75" customHeight="1">
      <c r="A207" s="100"/>
      <c r="B207" s="100"/>
      <c r="C207" s="100"/>
      <c r="D207" s="100"/>
      <c r="E207" s="100"/>
      <c r="F207" s="100"/>
      <c r="G207" s="100"/>
      <c r="H207" s="239"/>
      <c r="I207" s="100"/>
      <c r="J207" s="100"/>
      <c r="K207" s="238"/>
      <c r="L207" s="100"/>
      <c r="M207" s="240"/>
      <c r="N207" s="241"/>
      <c r="O207" s="242"/>
      <c r="P207" s="100"/>
      <c r="Q207" s="100"/>
      <c r="R207" s="100"/>
      <c r="S207" s="100"/>
      <c r="T207" s="100"/>
      <c r="U207" s="100"/>
      <c r="V207" s="100"/>
      <c r="W207" s="100"/>
      <c r="X207" s="100"/>
      <c r="Y207" s="100"/>
      <c r="Z207" s="100"/>
      <c r="AA207" s="100"/>
    </row>
    <row r="208" ht="15.75" customHeight="1">
      <c r="A208" s="100"/>
      <c r="B208" s="100"/>
      <c r="C208" s="100"/>
      <c r="D208" s="100"/>
      <c r="E208" s="100"/>
      <c r="F208" s="100"/>
      <c r="G208" s="100"/>
      <c r="H208" s="239"/>
      <c r="I208" s="100"/>
      <c r="J208" s="100"/>
      <c r="K208" s="238"/>
      <c r="L208" s="100"/>
      <c r="M208" s="240"/>
      <c r="N208" s="241"/>
      <c r="O208" s="242"/>
      <c r="P208" s="100"/>
      <c r="Q208" s="100"/>
      <c r="R208" s="100"/>
      <c r="S208" s="100"/>
      <c r="T208" s="100"/>
      <c r="U208" s="100"/>
      <c r="V208" s="100"/>
      <c r="W208" s="100"/>
      <c r="X208" s="100"/>
      <c r="Y208" s="100"/>
      <c r="Z208" s="100"/>
      <c r="AA208" s="100"/>
    </row>
    <row r="209" ht="15.75" customHeight="1">
      <c r="A209" s="100"/>
      <c r="B209" s="100"/>
      <c r="C209" s="100"/>
      <c r="D209" s="100"/>
      <c r="E209" s="100"/>
      <c r="F209" s="100"/>
      <c r="G209" s="100"/>
      <c r="H209" s="239"/>
      <c r="I209" s="100"/>
      <c r="J209" s="100"/>
      <c r="K209" s="238"/>
      <c r="L209" s="100"/>
      <c r="M209" s="240"/>
      <c r="N209" s="241"/>
      <c r="O209" s="242"/>
      <c r="P209" s="100"/>
      <c r="Q209" s="100"/>
      <c r="R209" s="100"/>
      <c r="S209" s="100"/>
      <c r="T209" s="100"/>
      <c r="U209" s="100"/>
      <c r="V209" s="100"/>
      <c r="W209" s="100"/>
      <c r="X209" s="100"/>
      <c r="Y209" s="100"/>
      <c r="Z209" s="100"/>
      <c r="AA209" s="100"/>
    </row>
    <row r="210" ht="15.75" customHeight="1">
      <c r="A210" s="100"/>
      <c r="B210" s="100"/>
      <c r="C210" s="100"/>
      <c r="D210" s="100"/>
      <c r="E210" s="100"/>
      <c r="F210" s="100"/>
      <c r="G210" s="100"/>
      <c r="H210" s="239"/>
      <c r="I210" s="100"/>
      <c r="J210" s="100"/>
      <c r="K210" s="238"/>
      <c r="L210" s="100"/>
      <c r="M210" s="240"/>
      <c r="N210" s="241"/>
      <c r="O210" s="242"/>
      <c r="P210" s="100"/>
      <c r="Q210" s="100"/>
      <c r="R210" s="100"/>
      <c r="S210" s="100"/>
      <c r="T210" s="100"/>
      <c r="U210" s="100"/>
      <c r="V210" s="100"/>
      <c r="W210" s="100"/>
      <c r="X210" s="100"/>
      <c r="Y210" s="100"/>
      <c r="Z210" s="100"/>
      <c r="AA210" s="100"/>
    </row>
    <row r="211" ht="15.75" customHeight="1">
      <c r="A211" s="100"/>
      <c r="B211" s="100"/>
      <c r="C211" s="100"/>
      <c r="D211" s="100"/>
      <c r="E211" s="100"/>
      <c r="F211" s="100"/>
      <c r="G211" s="100"/>
      <c r="H211" s="239"/>
      <c r="I211" s="100"/>
      <c r="J211" s="100"/>
      <c r="K211" s="238"/>
      <c r="L211" s="100"/>
      <c r="M211" s="240"/>
      <c r="N211" s="241"/>
      <c r="O211" s="242"/>
      <c r="P211" s="100"/>
      <c r="Q211" s="100"/>
      <c r="R211" s="100"/>
      <c r="S211" s="100"/>
      <c r="T211" s="100"/>
      <c r="U211" s="100"/>
      <c r="V211" s="100"/>
      <c r="W211" s="100"/>
      <c r="X211" s="100"/>
      <c r="Y211" s="100"/>
      <c r="Z211" s="100"/>
      <c r="AA211" s="100"/>
    </row>
    <row r="212" ht="15.75" customHeight="1">
      <c r="A212" s="100"/>
      <c r="B212" s="100"/>
      <c r="C212" s="100"/>
      <c r="D212" s="100"/>
      <c r="E212" s="100"/>
      <c r="F212" s="100"/>
      <c r="G212" s="100"/>
      <c r="H212" s="239"/>
      <c r="I212" s="100"/>
      <c r="J212" s="100"/>
      <c r="K212" s="238"/>
      <c r="L212" s="100"/>
      <c r="M212" s="240"/>
      <c r="N212" s="241"/>
      <c r="O212" s="242"/>
      <c r="P212" s="100"/>
      <c r="Q212" s="100"/>
      <c r="R212" s="100"/>
      <c r="S212" s="100"/>
      <c r="T212" s="100"/>
      <c r="U212" s="100"/>
      <c r="V212" s="100"/>
      <c r="W212" s="100"/>
      <c r="X212" s="100"/>
      <c r="Y212" s="100"/>
      <c r="Z212" s="100"/>
      <c r="AA212" s="100"/>
    </row>
    <row r="213" ht="15.75" customHeight="1">
      <c r="A213" s="100"/>
      <c r="B213" s="100"/>
      <c r="C213" s="100"/>
      <c r="D213" s="100"/>
      <c r="E213" s="100"/>
      <c r="F213" s="100"/>
      <c r="G213" s="100"/>
      <c r="H213" s="239"/>
      <c r="I213" s="100"/>
      <c r="J213" s="100"/>
      <c r="K213" s="238"/>
      <c r="L213" s="100"/>
      <c r="M213" s="240"/>
      <c r="N213" s="241"/>
      <c r="O213" s="242"/>
      <c r="P213" s="100"/>
      <c r="Q213" s="100"/>
      <c r="R213" s="100"/>
      <c r="S213" s="100"/>
      <c r="T213" s="100"/>
      <c r="U213" s="100"/>
      <c r="V213" s="100"/>
      <c r="W213" s="100"/>
      <c r="X213" s="100"/>
      <c r="Y213" s="100"/>
      <c r="Z213" s="100"/>
      <c r="AA213" s="100"/>
    </row>
    <row r="214" ht="15.75" customHeight="1">
      <c r="A214" s="100"/>
      <c r="B214" s="100"/>
      <c r="C214" s="100"/>
      <c r="D214" s="100"/>
      <c r="E214" s="100"/>
      <c r="F214" s="100"/>
      <c r="G214" s="100"/>
      <c r="H214" s="239"/>
      <c r="I214" s="100"/>
      <c r="J214" s="100"/>
      <c r="K214" s="238"/>
      <c r="L214" s="100"/>
      <c r="M214" s="240"/>
      <c r="N214" s="241"/>
      <c r="O214" s="242"/>
      <c r="P214" s="100"/>
      <c r="Q214" s="100"/>
      <c r="R214" s="100"/>
      <c r="S214" s="100"/>
      <c r="T214" s="100"/>
      <c r="U214" s="100"/>
      <c r="V214" s="100"/>
      <c r="W214" s="100"/>
      <c r="X214" s="100"/>
      <c r="Y214" s="100"/>
      <c r="Z214" s="100"/>
      <c r="AA214" s="100"/>
    </row>
    <row r="215" ht="15.75" customHeight="1">
      <c r="A215" s="100"/>
      <c r="B215" s="100"/>
      <c r="C215" s="100"/>
      <c r="D215" s="100"/>
      <c r="E215" s="100"/>
      <c r="F215" s="100"/>
      <c r="G215" s="100"/>
      <c r="H215" s="239"/>
      <c r="I215" s="100"/>
      <c r="J215" s="100"/>
      <c r="K215" s="238"/>
      <c r="L215" s="100"/>
      <c r="M215" s="240"/>
      <c r="N215" s="241"/>
      <c r="O215" s="242"/>
      <c r="P215" s="100"/>
      <c r="Q215" s="100"/>
      <c r="R215" s="100"/>
      <c r="S215" s="100"/>
      <c r="T215" s="100"/>
      <c r="U215" s="100"/>
      <c r="V215" s="100"/>
      <c r="W215" s="100"/>
      <c r="X215" s="100"/>
      <c r="Y215" s="100"/>
      <c r="Z215" s="100"/>
      <c r="AA215" s="100"/>
    </row>
    <row r="216" ht="15.75" customHeight="1">
      <c r="A216" s="100"/>
      <c r="B216" s="100"/>
      <c r="C216" s="100"/>
      <c r="D216" s="100"/>
      <c r="E216" s="100"/>
      <c r="F216" s="100"/>
      <c r="G216" s="100"/>
      <c r="H216" s="239"/>
      <c r="I216" s="100"/>
      <c r="J216" s="100"/>
      <c r="K216" s="238"/>
      <c r="L216" s="100"/>
      <c r="M216" s="240"/>
      <c r="N216" s="241"/>
      <c r="O216" s="242"/>
      <c r="P216" s="100"/>
      <c r="Q216" s="100"/>
      <c r="R216" s="100"/>
      <c r="S216" s="100"/>
      <c r="T216" s="100"/>
      <c r="U216" s="100"/>
      <c r="V216" s="100"/>
      <c r="W216" s="100"/>
      <c r="X216" s="100"/>
      <c r="Y216" s="100"/>
      <c r="Z216" s="100"/>
      <c r="AA216" s="100"/>
    </row>
    <row r="217" ht="15.75" customHeight="1">
      <c r="A217" s="100"/>
      <c r="B217" s="100"/>
      <c r="C217" s="100"/>
      <c r="D217" s="100"/>
      <c r="E217" s="100"/>
      <c r="F217" s="100"/>
      <c r="G217" s="100"/>
      <c r="H217" s="239"/>
      <c r="I217" s="100"/>
      <c r="J217" s="100"/>
      <c r="K217" s="238"/>
      <c r="L217" s="100"/>
      <c r="M217" s="240"/>
      <c r="N217" s="241"/>
      <c r="O217" s="242"/>
      <c r="P217" s="100"/>
      <c r="Q217" s="100"/>
      <c r="R217" s="100"/>
      <c r="S217" s="100"/>
      <c r="T217" s="100"/>
      <c r="U217" s="100"/>
      <c r="V217" s="100"/>
      <c r="W217" s="100"/>
      <c r="X217" s="100"/>
      <c r="Y217" s="100"/>
      <c r="Z217" s="100"/>
      <c r="AA217" s="100"/>
    </row>
    <row r="218" ht="15.75" customHeight="1">
      <c r="A218" s="100"/>
      <c r="B218" s="100"/>
      <c r="C218" s="100"/>
      <c r="D218" s="100"/>
      <c r="E218" s="100"/>
      <c r="F218" s="100"/>
      <c r="G218" s="100"/>
      <c r="H218" s="239"/>
      <c r="I218" s="100"/>
      <c r="J218" s="100"/>
      <c r="K218" s="238"/>
      <c r="L218" s="100"/>
      <c r="M218" s="240"/>
      <c r="N218" s="241"/>
      <c r="O218" s="242"/>
      <c r="P218" s="100"/>
      <c r="Q218" s="100"/>
      <c r="R218" s="100"/>
      <c r="S218" s="100"/>
      <c r="T218" s="100"/>
      <c r="U218" s="100"/>
      <c r="V218" s="100"/>
      <c r="W218" s="100"/>
      <c r="X218" s="100"/>
      <c r="Y218" s="100"/>
      <c r="Z218" s="100"/>
      <c r="AA218" s="100"/>
    </row>
    <row r="219" ht="15.75" customHeight="1">
      <c r="A219" s="100"/>
      <c r="B219" s="100"/>
      <c r="C219" s="100"/>
      <c r="D219" s="100"/>
      <c r="E219" s="100"/>
      <c r="F219" s="100"/>
      <c r="G219" s="100"/>
      <c r="H219" s="239"/>
      <c r="I219" s="100"/>
      <c r="J219" s="100"/>
      <c r="K219" s="238"/>
      <c r="L219" s="100"/>
      <c r="M219" s="240"/>
      <c r="N219" s="241"/>
      <c r="O219" s="242"/>
      <c r="P219" s="100"/>
      <c r="Q219" s="100"/>
      <c r="R219" s="100"/>
      <c r="S219" s="100"/>
      <c r="T219" s="100"/>
      <c r="U219" s="100"/>
      <c r="V219" s="100"/>
      <c r="W219" s="100"/>
      <c r="X219" s="100"/>
      <c r="Y219" s="100"/>
      <c r="Z219" s="100"/>
      <c r="AA219" s="100"/>
    </row>
    <row r="220" ht="15.75" customHeight="1">
      <c r="A220" s="100"/>
      <c r="B220" s="100"/>
      <c r="C220" s="100"/>
      <c r="D220" s="100"/>
      <c r="E220" s="100"/>
      <c r="F220" s="100"/>
      <c r="G220" s="100"/>
      <c r="H220" s="239"/>
      <c r="I220" s="100"/>
      <c r="J220" s="100"/>
      <c r="K220" s="238"/>
      <c r="L220" s="100"/>
      <c r="M220" s="240"/>
      <c r="N220" s="241"/>
      <c r="O220" s="242"/>
      <c r="P220" s="100"/>
      <c r="Q220" s="100"/>
      <c r="R220" s="100"/>
      <c r="S220" s="100"/>
      <c r="T220" s="100"/>
      <c r="U220" s="100"/>
      <c r="V220" s="100"/>
      <c r="W220" s="100"/>
      <c r="X220" s="100"/>
      <c r="Y220" s="100"/>
      <c r="Z220" s="100"/>
      <c r="AA220" s="100"/>
    </row>
    <row r="221" ht="15.75" customHeight="1">
      <c r="A221" s="100"/>
      <c r="B221" s="100"/>
      <c r="C221" s="100"/>
      <c r="D221" s="100"/>
      <c r="E221" s="100"/>
      <c r="F221" s="100"/>
      <c r="G221" s="100"/>
      <c r="H221" s="239"/>
      <c r="I221" s="100"/>
      <c r="J221" s="100"/>
      <c r="K221" s="238"/>
      <c r="L221" s="100"/>
      <c r="M221" s="240"/>
      <c r="N221" s="241"/>
      <c r="O221" s="242"/>
      <c r="P221" s="100"/>
      <c r="Q221" s="100"/>
      <c r="R221" s="100"/>
      <c r="S221" s="100"/>
      <c r="T221" s="100"/>
      <c r="U221" s="100"/>
      <c r="V221" s="100"/>
      <c r="W221" s="100"/>
      <c r="X221" s="100"/>
      <c r="Y221" s="100"/>
      <c r="Z221" s="100"/>
      <c r="AA221" s="100"/>
    </row>
    <row r="222" ht="15.75" customHeight="1">
      <c r="A222" s="100"/>
      <c r="B222" s="100"/>
      <c r="C222" s="100"/>
      <c r="D222" s="100"/>
      <c r="E222" s="100"/>
      <c r="F222" s="100"/>
      <c r="G222" s="100"/>
      <c r="H222" s="239"/>
      <c r="I222" s="100"/>
      <c r="J222" s="100"/>
      <c r="K222" s="238"/>
      <c r="L222" s="100"/>
      <c r="M222" s="240"/>
      <c r="N222" s="241"/>
      <c r="O222" s="242"/>
      <c r="P222" s="100"/>
      <c r="Q222" s="100"/>
      <c r="R222" s="100"/>
      <c r="S222" s="100"/>
      <c r="T222" s="100"/>
      <c r="U222" s="100"/>
      <c r="V222" s="100"/>
      <c r="W222" s="100"/>
      <c r="X222" s="100"/>
      <c r="Y222" s="100"/>
      <c r="Z222" s="100"/>
      <c r="AA222" s="100"/>
    </row>
    <row r="223" ht="15.75" customHeight="1">
      <c r="A223" s="100"/>
      <c r="B223" s="100"/>
      <c r="C223" s="100"/>
      <c r="D223" s="100"/>
      <c r="E223" s="100"/>
      <c r="F223" s="100"/>
      <c r="G223" s="100"/>
      <c r="H223" s="239"/>
      <c r="I223" s="100"/>
      <c r="J223" s="100"/>
      <c r="K223" s="238"/>
      <c r="L223" s="100"/>
      <c r="M223" s="240"/>
      <c r="N223" s="241"/>
      <c r="O223" s="242"/>
      <c r="P223" s="100"/>
      <c r="Q223" s="100"/>
      <c r="R223" s="100"/>
      <c r="S223" s="100"/>
      <c r="T223" s="100"/>
      <c r="U223" s="100"/>
      <c r="V223" s="100"/>
      <c r="W223" s="100"/>
      <c r="X223" s="100"/>
      <c r="Y223" s="100"/>
      <c r="Z223" s="100"/>
      <c r="AA223" s="100"/>
    </row>
    <row r="224" ht="15.75" customHeight="1">
      <c r="A224" s="100"/>
      <c r="B224" s="100"/>
      <c r="C224" s="100"/>
      <c r="D224" s="100"/>
      <c r="E224" s="100"/>
      <c r="F224" s="100"/>
      <c r="G224" s="100"/>
      <c r="H224" s="239"/>
      <c r="I224" s="100"/>
      <c r="J224" s="100"/>
      <c r="K224" s="238"/>
      <c r="L224" s="100"/>
      <c r="M224" s="240"/>
      <c r="N224" s="241"/>
      <c r="O224" s="242"/>
      <c r="P224" s="100"/>
      <c r="Q224" s="100"/>
      <c r="R224" s="100"/>
      <c r="S224" s="100"/>
      <c r="T224" s="100"/>
      <c r="U224" s="100"/>
      <c r="V224" s="100"/>
      <c r="W224" s="100"/>
      <c r="X224" s="100"/>
      <c r="Y224" s="100"/>
      <c r="Z224" s="100"/>
      <c r="AA224" s="100"/>
    </row>
    <row r="225" ht="15.75" customHeight="1">
      <c r="A225" s="100"/>
      <c r="B225" s="100"/>
      <c r="C225" s="100"/>
      <c r="D225" s="100"/>
      <c r="E225" s="100"/>
      <c r="F225" s="100"/>
      <c r="G225" s="100"/>
      <c r="H225" s="239"/>
      <c r="I225" s="100"/>
      <c r="J225" s="100"/>
      <c r="K225" s="238"/>
      <c r="L225" s="100"/>
      <c r="M225" s="240"/>
      <c r="N225" s="241"/>
      <c r="O225" s="242"/>
      <c r="P225" s="100"/>
      <c r="Q225" s="100"/>
      <c r="R225" s="100"/>
      <c r="S225" s="100"/>
      <c r="T225" s="100"/>
      <c r="U225" s="100"/>
      <c r="V225" s="100"/>
      <c r="W225" s="100"/>
      <c r="X225" s="100"/>
      <c r="Y225" s="100"/>
      <c r="Z225" s="100"/>
      <c r="AA225" s="100"/>
    </row>
    <row r="226" ht="15.75" customHeight="1">
      <c r="A226" s="100"/>
      <c r="B226" s="100"/>
      <c r="C226" s="100"/>
      <c r="D226" s="100"/>
      <c r="E226" s="100"/>
      <c r="F226" s="100"/>
      <c r="G226" s="100"/>
      <c r="H226" s="239"/>
      <c r="I226" s="100"/>
      <c r="J226" s="100"/>
      <c r="K226" s="238"/>
      <c r="L226" s="100"/>
      <c r="M226" s="240"/>
      <c r="N226" s="241"/>
      <c r="O226" s="242"/>
      <c r="P226" s="100"/>
      <c r="Q226" s="100"/>
      <c r="R226" s="100"/>
      <c r="S226" s="100"/>
      <c r="T226" s="100"/>
      <c r="U226" s="100"/>
      <c r="V226" s="100"/>
      <c r="W226" s="100"/>
      <c r="X226" s="100"/>
      <c r="Y226" s="100"/>
      <c r="Z226" s="100"/>
      <c r="AA226" s="100"/>
    </row>
    <row r="227" ht="15.75" customHeight="1">
      <c r="A227" s="100"/>
      <c r="B227" s="100"/>
      <c r="C227" s="100"/>
      <c r="D227" s="100"/>
      <c r="E227" s="100"/>
      <c r="F227" s="100"/>
      <c r="G227" s="100"/>
      <c r="H227" s="239"/>
      <c r="I227" s="100"/>
      <c r="J227" s="100"/>
      <c r="K227" s="238"/>
      <c r="L227" s="100"/>
      <c r="M227" s="240"/>
      <c r="N227" s="241"/>
      <c r="O227" s="242"/>
      <c r="P227" s="100"/>
      <c r="Q227" s="100"/>
      <c r="R227" s="100"/>
      <c r="S227" s="100"/>
      <c r="T227" s="100"/>
      <c r="U227" s="100"/>
      <c r="V227" s="100"/>
      <c r="W227" s="100"/>
      <c r="X227" s="100"/>
      <c r="Y227" s="100"/>
      <c r="Z227" s="100"/>
      <c r="AA227" s="100"/>
    </row>
    <row r="228" ht="15.75" customHeight="1">
      <c r="A228" s="100"/>
      <c r="B228" s="100"/>
      <c r="C228" s="100"/>
      <c r="D228" s="100"/>
      <c r="E228" s="100"/>
      <c r="F228" s="100"/>
      <c r="G228" s="100"/>
      <c r="H228" s="239"/>
      <c r="I228" s="100"/>
      <c r="J228" s="100"/>
      <c r="K228" s="238"/>
      <c r="L228" s="100"/>
      <c r="M228" s="240"/>
      <c r="N228" s="241"/>
      <c r="O228" s="242"/>
      <c r="P228" s="100"/>
      <c r="Q228" s="100"/>
      <c r="R228" s="100"/>
      <c r="S228" s="100"/>
      <c r="T228" s="100"/>
      <c r="U228" s="100"/>
      <c r="V228" s="100"/>
      <c r="W228" s="100"/>
      <c r="X228" s="100"/>
      <c r="Y228" s="100"/>
      <c r="Z228" s="100"/>
      <c r="AA228" s="100"/>
    </row>
    <row r="229" ht="15.75" customHeight="1">
      <c r="A229" s="100"/>
      <c r="B229" s="100"/>
      <c r="C229" s="100"/>
      <c r="D229" s="100"/>
      <c r="E229" s="100"/>
      <c r="F229" s="100"/>
      <c r="G229" s="100"/>
      <c r="H229" s="239"/>
      <c r="I229" s="100"/>
      <c r="J229" s="100"/>
      <c r="K229" s="238"/>
      <c r="L229" s="100"/>
      <c r="M229" s="240"/>
      <c r="N229" s="241"/>
      <c r="O229" s="242"/>
      <c r="P229" s="100"/>
      <c r="Q229" s="100"/>
      <c r="R229" s="100"/>
      <c r="S229" s="100"/>
      <c r="T229" s="100"/>
      <c r="U229" s="100"/>
      <c r="V229" s="100"/>
      <c r="W229" s="100"/>
      <c r="X229" s="100"/>
      <c r="Y229" s="100"/>
      <c r="Z229" s="100"/>
      <c r="AA229" s="100"/>
    </row>
    <row r="230" ht="15.75" customHeight="1">
      <c r="A230" s="100"/>
      <c r="B230" s="100"/>
      <c r="C230" s="100"/>
      <c r="D230" s="100"/>
      <c r="E230" s="100"/>
      <c r="F230" s="100"/>
      <c r="G230" s="100"/>
      <c r="H230" s="239"/>
      <c r="I230" s="100"/>
      <c r="J230" s="100"/>
      <c r="K230" s="238"/>
      <c r="L230" s="100"/>
      <c r="M230" s="240"/>
      <c r="N230" s="241"/>
      <c r="O230" s="242"/>
      <c r="P230" s="100"/>
      <c r="Q230" s="100"/>
      <c r="R230" s="100"/>
      <c r="S230" s="100"/>
      <c r="T230" s="100"/>
      <c r="U230" s="100"/>
      <c r="V230" s="100"/>
      <c r="W230" s="100"/>
      <c r="X230" s="100"/>
      <c r="Y230" s="100"/>
      <c r="Z230" s="100"/>
      <c r="AA230" s="100"/>
    </row>
    <row r="231" ht="15.75" customHeight="1">
      <c r="A231" s="100"/>
      <c r="B231" s="100"/>
      <c r="C231" s="100"/>
      <c r="D231" s="100"/>
      <c r="E231" s="100"/>
      <c r="F231" s="100"/>
      <c r="G231" s="100"/>
      <c r="H231" s="239"/>
      <c r="I231" s="100"/>
      <c r="J231" s="100"/>
      <c r="K231" s="238"/>
      <c r="L231" s="100"/>
      <c r="M231" s="240"/>
      <c r="N231" s="241"/>
      <c r="O231" s="242"/>
      <c r="P231" s="100"/>
      <c r="Q231" s="100"/>
      <c r="R231" s="100"/>
      <c r="S231" s="100"/>
      <c r="T231" s="100"/>
      <c r="U231" s="100"/>
      <c r="V231" s="100"/>
      <c r="W231" s="100"/>
      <c r="X231" s="100"/>
      <c r="Y231" s="100"/>
      <c r="Z231" s="100"/>
      <c r="AA231" s="100"/>
    </row>
    <row r="232" ht="15.75" customHeight="1">
      <c r="A232" s="100"/>
      <c r="B232" s="100"/>
      <c r="C232" s="100"/>
      <c r="D232" s="100"/>
      <c r="E232" s="100"/>
      <c r="F232" s="100"/>
      <c r="G232" s="100"/>
      <c r="H232" s="239"/>
      <c r="I232" s="100"/>
      <c r="J232" s="100"/>
      <c r="K232" s="238"/>
      <c r="L232" s="100"/>
      <c r="M232" s="240"/>
      <c r="N232" s="241"/>
      <c r="O232" s="242"/>
      <c r="P232" s="100"/>
      <c r="Q232" s="100"/>
      <c r="R232" s="100"/>
      <c r="S232" s="100"/>
      <c r="T232" s="100"/>
      <c r="U232" s="100"/>
      <c r="V232" s="100"/>
      <c r="W232" s="100"/>
      <c r="X232" s="100"/>
      <c r="Y232" s="100"/>
      <c r="Z232" s="100"/>
      <c r="AA232" s="100"/>
    </row>
    <row r="233" ht="15.75" customHeight="1">
      <c r="A233" s="100"/>
      <c r="B233" s="100"/>
      <c r="C233" s="100"/>
      <c r="D233" s="100"/>
      <c r="E233" s="100"/>
      <c r="F233" s="100"/>
      <c r="G233" s="100"/>
      <c r="H233" s="239"/>
      <c r="I233" s="100"/>
      <c r="J233" s="100"/>
      <c r="K233" s="238"/>
      <c r="L233" s="100"/>
      <c r="M233" s="240"/>
      <c r="N233" s="241"/>
      <c r="O233" s="242"/>
      <c r="P233" s="100"/>
      <c r="Q233" s="100"/>
      <c r="R233" s="100"/>
      <c r="S233" s="100"/>
      <c r="T233" s="100"/>
      <c r="U233" s="100"/>
      <c r="V233" s="100"/>
      <c r="W233" s="100"/>
      <c r="X233" s="100"/>
      <c r="Y233" s="100"/>
      <c r="Z233" s="100"/>
      <c r="AA233" s="100"/>
    </row>
    <row r="234" ht="15.75" customHeight="1">
      <c r="A234" s="100"/>
      <c r="B234" s="100"/>
      <c r="C234" s="100"/>
      <c r="D234" s="100"/>
      <c r="E234" s="100"/>
      <c r="F234" s="100"/>
      <c r="G234" s="100"/>
      <c r="H234" s="239"/>
      <c r="I234" s="100"/>
      <c r="J234" s="100"/>
      <c r="K234" s="238"/>
      <c r="L234" s="100"/>
      <c r="M234" s="240"/>
      <c r="N234" s="241"/>
      <c r="O234" s="242"/>
      <c r="P234" s="100"/>
      <c r="Q234" s="100"/>
      <c r="R234" s="100"/>
      <c r="S234" s="100"/>
      <c r="T234" s="100"/>
      <c r="U234" s="100"/>
      <c r="V234" s="100"/>
      <c r="W234" s="100"/>
      <c r="X234" s="100"/>
      <c r="Y234" s="100"/>
      <c r="Z234" s="100"/>
      <c r="AA234" s="100"/>
    </row>
    <row r="235" ht="15.75" customHeight="1">
      <c r="A235" s="100"/>
      <c r="B235" s="100"/>
      <c r="C235" s="100"/>
      <c r="D235" s="100"/>
      <c r="E235" s="100"/>
      <c r="F235" s="100"/>
      <c r="G235" s="100"/>
      <c r="H235" s="239"/>
      <c r="I235" s="100"/>
      <c r="J235" s="100"/>
      <c r="K235" s="238"/>
      <c r="L235" s="100"/>
      <c r="M235" s="240"/>
      <c r="N235" s="241"/>
      <c r="O235" s="242"/>
      <c r="P235" s="100"/>
      <c r="Q235" s="100"/>
      <c r="R235" s="100"/>
      <c r="S235" s="100"/>
      <c r="T235" s="100"/>
      <c r="U235" s="100"/>
      <c r="V235" s="100"/>
      <c r="W235" s="100"/>
      <c r="X235" s="100"/>
      <c r="Y235" s="100"/>
      <c r="Z235" s="100"/>
      <c r="AA235" s="100"/>
    </row>
    <row r="236" ht="15.75" customHeight="1">
      <c r="A236" s="100"/>
      <c r="B236" s="100"/>
      <c r="C236" s="100"/>
      <c r="D236" s="100"/>
      <c r="E236" s="100"/>
      <c r="F236" s="100"/>
      <c r="G236" s="100"/>
      <c r="H236" s="239"/>
      <c r="I236" s="100"/>
      <c r="J236" s="100"/>
      <c r="K236" s="238"/>
      <c r="L236" s="100"/>
      <c r="M236" s="240"/>
      <c r="N236" s="241"/>
      <c r="O236" s="242"/>
      <c r="P236" s="100"/>
      <c r="Q236" s="100"/>
      <c r="R236" s="100"/>
      <c r="S236" s="100"/>
      <c r="T236" s="100"/>
      <c r="U236" s="100"/>
      <c r="V236" s="100"/>
      <c r="W236" s="100"/>
      <c r="X236" s="100"/>
      <c r="Y236" s="100"/>
      <c r="Z236" s="100"/>
      <c r="AA236" s="100"/>
    </row>
    <row r="237" ht="15.75" customHeight="1">
      <c r="A237" s="100"/>
      <c r="B237" s="100"/>
      <c r="C237" s="100"/>
      <c r="D237" s="100"/>
      <c r="E237" s="100"/>
      <c r="F237" s="100"/>
      <c r="G237" s="100"/>
      <c r="H237" s="239"/>
      <c r="I237" s="100"/>
      <c r="J237" s="100"/>
      <c r="K237" s="238"/>
      <c r="L237" s="100"/>
      <c r="M237" s="240"/>
      <c r="N237" s="241"/>
      <c r="O237" s="242"/>
      <c r="P237" s="100"/>
      <c r="Q237" s="100"/>
      <c r="R237" s="100"/>
      <c r="S237" s="100"/>
      <c r="T237" s="100"/>
      <c r="U237" s="100"/>
      <c r="V237" s="100"/>
      <c r="W237" s="100"/>
      <c r="X237" s="100"/>
      <c r="Y237" s="100"/>
      <c r="Z237" s="100"/>
      <c r="AA237" s="100"/>
    </row>
    <row r="238" ht="15.75" customHeight="1">
      <c r="A238" s="100"/>
      <c r="B238" s="100"/>
      <c r="C238" s="100"/>
      <c r="D238" s="100"/>
      <c r="E238" s="100"/>
      <c r="F238" s="100"/>
      <c r="G238" s="100"/>
      <c r="H238" s="239"/>
      <c r="I238" s="100"/>
      <c r="J238" s="100"/>
      <c r="K238" s="238"/>
      <c r="L238" s="100"/>
      <c r="M238" s="240"/>
      <c r="N238" s="241"/>
      <c r="O238" s="242"/>
      <c r="P238" s="100"/>
      <c r="Q238" s="100"/>
      <c r="R238" s="100"/>
      <c r="S238" s="100"/>
      <c r="T238" s="100"/>
      <c r="U238" s="100"/>
      <c r="V238" s="100"/>
      <c r="W238" s="100"/>
      <c r="X238" s="100"/>
      <c r="Y238" s="100"/>
      <c r="Z238" s="100"/>
      <c r="AA238" s="100"/>
    </row>
    <row r="239" ht="15.75" customHeight="1">
      <c r="A239" s="100"/>
      <c r="B239" s="100"/>
      <c r="C239" s="100"/>
      <c r="D239" s="100"/>
      <c r="E239" s="100"/>
      <c r="F239" s="100"/>
      <c r="G239" s="100"/>
      <c r="H239" s="239"/>
      <c r="I239" s="100"/>
      <c r="J239" s="100"/>
      <c r="K239" s="238"/>
      <c r="L239" s="100"/>
      <c r="M239" s="240"/>
      <c r="N239" s="241"/>
      <c r="O239" s="242"/>
      <c r="P239" s="100"/>
      <c r="Q239" s="100"/>
      <c r="R239" s="100"/>
      <c r="S239" s="100"/>
      <c r="T239" s="100"/>
      <c r="U239" s="100"/>
      <c r="V239" s="100"/>
      <c r="W239" s="100"/>
      <c r="X239" s="100"/>
      <c r="Y239" s="100"/>
      <c r="Z239" s="100"/>
      <c r="AA239" s="100"/>
    </row>
    <row r="240" ht="15.75" customHeight="1">
      <c r="A240" s="100"/>
      <c r="B240" s="100"/>
      <c r="C240" s="100"/>
      <c r="D240" s="100"/>
      <c r="E240" s="100"/>
      <c r="F240" s="100"/>
      <c r="G240" s="100"/>
      <c r="H240" s="239"/>
      <c r="I240" s="100"/>
      <c r="J240" s="100"/>
      <c r="K240" s="238"/>
      <c r="L240" s="100"/>
      <c r="M240" s="240"/>
      <c r="N240" s="241"/>
      <c r="O240" s="242"/>
      <c r="P240" s="100"/>
      <c r="Q240" s="100"/>
      <c r="R240" s="100"/>
      <c r="S240" s="100"/>
      <c r="T240" s="100"/>
      <c r="U240" s="100"/>
      <c r="V240" s="100"/>
      <c r="W240" s="100"/>
      <c r="X240" s="100"/>
      <c r="Y240" s="100"/>
      <c r="Z240" s="100"/>
      <c r="AA240" s="100"/>
    </row>
    <row r="241" ht="15.75" customHeight="1">
      <c r="A241" s="100"/>
      <c r="B241" s="100"/>
      <c r="C241" s="100"/>
      <c r="D241" s="100"/>
      <c r="E241" s="100"/>
      <c r="F241" s="100"/>
      <c r="G241" s="100"/>
      <c r="H241" s="239"/>
      <c r="I241" s="100"/>
      <c r="J241" s="100"/>
      <c r="K241" s="238"/>
      <c r="L241" s="100"/>
      <c r="M241" s="240"/>
      <c r="N241" s="241"/>
      <c r="O241" s="242"/>
      <c r="P241" s="100"/>
      <c r="Q241" s="100"/>
      <c r="R241" s="100"/>
      <c r="S241" s="100"/>
      <c r="T241" s="100"/>
      <c r="U241" s="100"/>
      <c r="V241" s="100"/>
      <c r="W241" s="100"/>
      <c r="X241" s="100"/>
      <c r="Y241" s="100"/>
      <c r="Z241" s="100"/>
      <c r="AA241" s="100"/>
    </row>
    <row r="242" ht="15.75" customHeight="1">
      <c r="A242" s="100"/>
      <c r="B242" s="100"/>
      <c r="C242" s="100"/>
      <c r="D242" s="100"/>
      <c r="E242" s="100"/>
      <c r="F242" s="100"/>
      <c r="G242" s="100"/>
      <c r="H242" s="239"/>
      <c r="I242" s="100"/>
      <c r="J242" s="100"/>
      <c r="K242" s="238"/>
      <c r="L242" s="100"/>
      <c r="M242" s="240"/>
      <c r="N242" s="241"/>
      <c r="O242" s="242"/>
      <c r="P242" s="100"/>
      <c r="Q242" s="100"/>
      <c r="R242" s="100"/>
      <c r="S242" s="100"/>
      <c r="T242" s="100"/>
      <c r="U242" s="100"/>
      <c r="V242" s="100"/>
      <c r="W242" s="100"/>
      <c r="X242" s="100"/>
      <c r="Y242" s="100"/>
      <c r="Z242" s="100"/>
      <c r="AA242" s="100"/>
    </row>
    <row r="243" ht="15.75" customHeight="1">
      <c r="A243" s="100"/>
      <c r="B243" s="100"/>
      <c r="C243" s="100"/>
      <c r="D243" s="100"/>
      <c r="E243" s="100"/>
      <c r="F243" s="100"/>
      <c r="G243" s="100"/>
      <c r="H243" s="239"/>
      <c r="I243" s="100"/>
      <c r="J243" s="100"/>
      <c r="K243" s="238"/>
      <c r="L243" s="100"/>
      <c r="M243" s="240"/>
      <c r="N243" s="241"/>
      <c r="O243" s="242"/>
      <c r="P243" s="100"/>
      <c r="Q243" s="100"/>
      <c r="R243" s="100"/>
      <c r="S243" s="100"/>
      <c r="T243" s="100"/>
      <c r="U243" s="100"/>
      <c r="V243" s="100"/>
      <c r="W243" s="100"/>
      <c r="X243" s="100"/>
      <c r="Y243" s="100"/>
      <c r="Z243" s="100"/>
      <c r="AA243" s="100"/>
    </row>
    <row r="244" ht="15.75" customHeight="1">
      <c r="A244" s="100"/>
      <c r="B244" s="100"/>
      <c r="C244" s="100"/>
      <c r="D244" s="100"/>
      <c r="E244" s="100"/>
      <c r="F244" s="100"/>
      <c r="G244" s="100"/>
      <c r="H244" s="239"/>
      <c r="I244" s="100"/>
      <c r="J244" s="100"/>
      <c r="K244" s="238"/>
      <c r="L244" s="100"/>
      <c r="M244" s="240"/>
      <c r="N244" s="241"/>
      <c r="O244" s="242"/>
      <c r="P244" s="100"/>
      <c r="Q244" s="100"/>
      <c r="R244" s="100"/>
      <c r="S244" s="100"/>
      <c r="T244" s="100"/>
      <c r="U244" s="100"/>
      <c r="V244" s="100"/>
      <c r="W244" s="100"/>
      <c r="X244" s="100"/>
      <c r="Y244" s="100"/>
      <c r="Z244" s="100"/>
      <c r="AA244" s="100"/>
    </row>
    <row r="245" ht="15.75" customHeight="1">
      <c r="A245" s="100"/>
      <c r="B245" s="100"/>
      <c r="C245" s="100"/>
      <c r="D245" s="100"/>
      <c r="E245" s="100"/>
      <c r="F245" s="100"/>
      <c r="G245" s="100"/>
      <c r="H245" s="239"/>
      <c r="I245" s="100"/>
      <c r="J245" s="100"/>
      <c r="K245" s="238"/>
      <c r="L245" s="100"/>
      <c r="M245" s="240"/>
      <c r="N245" s="241"/>
      <c r="O245" s="242"/>
      <c r="P245" s="100"/>
      <c r="Q245" s="100"/>
      <c r="R245" s="100"/>
      <c r="S245" s="100"/>
      <c r="T245" s="100"/>
      <c r="U245" s="100"/>
      <c r="V245" s="100"/>
      <c r="W245" s="100"/>
      <c r="X245" s="100"/>
      <c r="Y245" s="100"/>
      <c r="Z245" s="100"/>
      <c r="AA245" s="100"/>
    </row>
    <row r="246" ht="15.75" customHeight="1">
      <c r="A246" s="100"/>
      <c r="B246" s="100"/>
      <c r="C246" s="100"/>
      <c r="D246" s="100"/>
      <c r="E246" s="100"/>
      <c r="F246" s="100"/>
      <c r="G246" s="100"/>
      <c r="H246" s="239"/>
      <c r="I246" s="100"/>
      <c r="J246" s="100"/>
      <c r="K246" s="238"/>
      <c r="L246" s="100"/>
      <c r="M246" s="240"/>
      <c r="N246" s="241"/>
      <c r="O246" s="242"/>
      <c r="P246" s="100"/>
      <c r="Q246" s="100"/>
      <c r="R246" s="100"/>
      <c r="S246" s="100"/>
      <c r="T246" s="100"/>
      <c r="U246" s="100"/>
      <c r="V246" s="100"/>
      <c r="W246" s="100"/>
      <c r="X246" s="100"/>
      <c r="Y246" s="100"/>
      <c r="Z246" s="100"/>
      <c r="AA246" s="100"/>
    </row>
    <row r="247" ht="15.75" customHeight="1">
      <c r="A247" s="100"/>
      <c r="B247" s="100"/>
      <c r="C247" s="100"/>
      <c r="D247" s="100"/>
      <c r="E247" s="100"/>
      <c r="F247" s="100"/>
      <c r="G247" s="100"/>
      <c r="H247" s="239"/>
      <c r="I247" s="100"/>
      <c r="J247" s="100"/>
      <c r="K247" s="238"/>
      <c r="L247" s="100"/>
      <c r="M247" s="240"/>
      <c r="N247" s="241"/>
      <c r="O247" s="242"/>
      <c r="P247" s="100"/>
      <c r="Q247" s="100"/>
      <c r="R247" s="100"/>
      <c r="S247" s="100"/>
      <c r="T247" s="100"/>
      <c r="U247" s="100"/>
      <c r="V247" s="100"/>
      <c r="W247" s="100"/>
      <c r="X247" s="100"/>
      <c r="Y247" s="100"/>
      <c r="Z247" s="100"/>
      <c r="AA247" s="100"/>
    </row>
    <row r="248" ht="15.75" customHeight="1">
      <c r="A248" s="100"/>
      <c r="B248" s="100"/>
      <c r="C248" s="100"/>
      <c r="D248" s="100"/>
      <c r="E248" s="100"/>
      <c r="F248" s="100"/>
      <c r="G248" s="100"/>
      <c r="H248" s="239"/>
      <c r="I248" s="100"/>
      <c r="J248" s="100"/>
      <c r="K248" s="238"/>
      <c r="L248" s="100"/>
      <c r="M248" s="240"/>
      <c r="N248" s="241"/>
      <c r="O248" s="242"/>
      <c r="P248" s="100"/>
      <c r="Q248" s="100"/>
      <c r="R248" s="100"/>
      <c r="S248" s="100"/>
      <c r="T248" s="100"/>
      <c r="U248" s="100"/>
      <c r="V248" s="100"/>
      <c r="W248" s="100"/>
      <c r="X248" s="100"/>
      <c r="Y248" s="100"/>
      <c r="Z248" s="100"/>
      <c r="AA248" s="100"/>
    </row>
    <row r="249" ht="15.75" customHeight="1">
      <c r="A249" s="100"/>
      <c r="B249" s="100"/>
      <c r="C249" s="100"/>
      <c r="D249" s="100"/>
      <c r="E249" s="100"/>
      <c r="F249" s="100"/>
      <c r="G249" s="100"/>
      <c r="H249" s="239"/>
      <c r="I249" s="100"/>
      <c r="J249" s="100"/>
      <c r="K249" s="238"/>
      <c r="L249" s="100"/>
      <c r="M249" s="240"/>
      <c r="N249" s="241"/>
      <c r="O249" s="242"/>
      <c r="P249" s="100"/>
      <c r="Q249" s="100"/>
      <c r="R249" s="100"/>
      <c r="S249" s="100"/>
      <c r="T249" s="100"/>
      <c r="U249" s="100"/>
      <c r="V249" s="100"/>
      <c r="W249" s="100"/>
      <c r="X249" s="100"/>
      <c r="Y249" s="100"/>
      <c r="Z249" s="100"/>
      <c r="AA249" s="100"/>
    </row>
    <row r="250" ht="15.75" customHeight="1">
      <c r="A250" s="100"/>
      <c r="B250" s="100"/>
      <c r="C250" s="100"/>
      <c r="D250" s="100"/>
      <c r="E250" s="100"/>
      <c r="F250" s="100"/>
      <c r="G250" s="100"/>
      <c r="H250" s="239"/>
      <c r="I250" s="100"/>
      <c r="J250" s="100"/>
      <c r="K250" s="238"/>
      <c r="L250" s="100"/>
      <c r="M250" s="240"/>
      <c r="N250" s="241"/>
      <c r="O250" s="242"/>
      <c r="P250" s="100"/>
      <c r="Q250" s="100"/>
      <c r="R250" s="100"/>
      <c r="S250" s="100"/>
      <c r="T250" s="100"/>
      <c r="U250" s="100"/>
      <c r="V250" s="100"/>
      <c r="W250" s="100"/>
      <c r="X250" s="100"/>
      <c r="Y250" s="100"/>
      <c r="Z250" s="100"/>
      <c r="AA250" s="100"/>
    </row>
    <row r="251" ht="15.75" customHeight="1">
      <c r="A251" s="100"/>
      <c r="B251" s="100"/>
      <c r="C251" s="100"/>
      <c r="D251" s="100"/>
      <c r="E251" s="100"/>
      <c r="F251" s="100"/>
      <c r="G251" s="100"/>
      <c r="H251" s="239"/>
      <c r="I251" s="100"/>
      <c r="J251" s="100"/>
      <c r="K251" s="238"/>
      <c r="L251" s="100"/>
      <c r="M251" s="240"/>
      <c r="N251" s="241"/>
      <c r="O251" s="242"/>
      <c r="P251" s="100"/>
      <c r="Q251" s="100"/>
      <c r="R251" s="100"/>
      <c r="S251" s="100"/>
      <c r="T251" s="100"/>
      <c r="U251" s="100"/>
      <c r="V251" s="100"/>
      <c r="W251" s="100"/>
      <c r="X251" s="100"/>
      <c r="Y251" s="100"/>
      <c r="Z251" s="100"/>
      <c r="AA251" s="100"/>
    </row>
    <row r="252" ht="15.75" customHeight="1">
      <c r="A252" s="100"/>
      <c r="B252" s="100"/>
      <c r="C252" s="100"/>
      <c r="D252" s="100"/>
      <c r="E252" s="100"/>
      <c r="F252" s="100"/>
      <c r="G252" s="100"/>
      <c r="H252" s="239"/>
      <c r="I252" s="100"/>
      <c r="J252" s="100"/>
      <c r="K252" s="238"/>
      <c r="L252" s="100"/>
      <c r="M252" s="240"/>
      <c r="N252" s="241"/>
      <c r="O252" s="242"/>
      <c r="P252" s="100"/>
      <c r="Q252" s="100"/>
      <c r="R252" s="100"/>
      <c r="S252" s="100"/>
      <c r="T252" s="100"/>
      <c r="U252" s="100"/>
      <c r="V252" s="100"/>
      <c r="W252" s="100"/>
      <c r="X252" s="100"/>
      <c r="Y252" s="100"/>
      <c r="Z252" s="100"/>
      <c r="AA252" s="100"/>
    </row>
    <row r="253" ht="15.75" customHeight="1">
      <c r="A253" s="100"/>
      <c r="B253" s="100"/>
      <c r="C253" s="100"/>
      <c r="D253" s="100"/>
      <c r="E253" s="100"/>
      <c r="F253" s="100"/>
      <c r="G253" s="100"/>
      <c r="H253" s="239"/>
      <c r="I253" s="100"/>
      <c r="J253" s="100"/>
      <c r="K253" s="238"/>
      <c r="L253" s="100"/>
      <c r="M253" s="240"/>
      <c r="N253" s="241"/>
      <c r="O253" s="242"/>
      <c r="P253" s="100"/>
      <c r="Q253" s="100"/>
      <c r="R253" s="100"/>
      <c r="S253" s="100"/>
      <c r="T253" s="100"/>
      <c r="U253" s="100"/>
      <c r="V253" s="100"/>
      <c r="W253" s="100"/>
      <c r="X253" s="100"/>
      <c r="Y253" s="100"/>
      <c r="Z253" s="100"/>
      <c r="AA253" s="100"/>
    </row>
    <row r="254" ht="15.75" customHeight="1">
      <c r="A254" s="243"/>
      <c r="B254" s="243"/>
      <c r="C254" s="243"/>
      <c r="D254" s="243"/>
      <c r="E254" s="243"/>
      <c r="F254" s="243"/>
      <c r="G254" s="243"/>
      <c r="H254" s="244"/>
      <c r="I254" s="243"/>
      <c r="J254" s="243"/>
      <c r="K254" s="245"/>
      <c r="L254" s="100"/>
      <c r="M254" s="240"/>
      <c r="N254" s="241"/>
      <c r="O254" s="242"/>
      <c r="P254" s="100"/>
      <c r="Q254" s="100"/>
      <c r="R254" s="100"/>
      <c r="S254" s="100"/>
      <c r="T254" s="100"/>
      <c r="U254" s="100"/>
      <c r="V254" s="100"/>
      <c r="W254" s="100"/>
      <c r="X254" s="100"/>
      <c r="Y254" s="100"/>
      <c r="Z254" s="100"/>
      <c r="AA254" s="100"/>
    </row>
    <row r="255" ht="15.75" customHeight="1">
      <c r="A255" s="243"/>
      <c r="B255" s="243"/>
      <c r="C255" s="243"/>
      <c r="D255" s="243"/>
      <c r="E255" s="243"/>
      <c r="F255" s="243"/>
      <c r="G255" s="243"/>
      <c r="H255" s="244"/>
      <c r="I255" s="243"/>
      <c r="J255" s="243"/>
      <c r="K255" s="245"/>
      <c r="L255" s="100"/>
      <c r="M255" s="240"/>
      <c r="N255" s="241"/>
      <c r="O255" s="242"/>
      <c r="P255" s="100"/>
      <c r="Q255" s="100"/>
      <c r="R255" s="100"/>
      <c r="S255" s="100"/>
      <c r="T255" s="100"/>
      <c r="U255" s="100"/>
      <c r="V255" s="100"/>
      <c r="W255" s="100"/>
      <c r="X255" s="100"/>
      <c r="Y255" s="100"/>
      <c r="Z255" s="100"/>
      <c r="AA255" s="100"/>
    </row>
    <row r="256" ht="15.75" customHeight="1">
      <c r="A256" s="243"/>
      <c r="B256" s="243"/>
      <c r="C256" s="243"/>
      <c r="D256" s="243"/>
      <c r="E256" s="243"/>
      <c r="F256" s="243"/>
      <c r="G256" s="243"/>
      <c r="H256" s="244"/>
      <c r="I256" s="243"/>
      <c r="J256" s="243"/>
      <c r="K256" s="245"/>
      <c r="L256" s="100"/>
      <c r="M256" s="240"/>
      <c r="N256" s="241"/>
      <c r="O256" s="242"/>
      <c r="P256" s="100"/>
      <c r="Q256" s="100"/>
      <c r="R256" s="100"/>
      <c r="S256" s="100"/>
      <c r="T256" s="100"/>
      <c r="U256" s="100"/>
      <c r="V256" s="100"/>
      <c r="W256" s="100"/>
      <c r="X256" s="100"/>
      <c r="Y256" s="100"/>
      <c r="Z256" s="100"/>
      <c r="AA256" s="100"/>
    </row>
    <row r="257" ht="15.75" customHeight="1">
      <c r="A257" s="243"/>
      <c r="B257" s="243"/>
      <c r="C257" s="243"/>
      <c r="D257" s="243"/>
      <c r="E257" s="243"/>
      <c r="F257" s="243"/>
      <c r="G257" s="243"/>
      <c r="H257" s="244"/>
      <c r="I257" s="243"/>
      <c r="J257" s="243"/>
      <c r="K257" s="245"/>
      <c r="L257" s="100"/>
      <c r="M257" s="240"/>
      <c r="N257" s="241"/>
      <c r="O257" s="242"/>
      <c r="P257" s="100"/>
      <c r="Q257" s="100"/>
      <c r="R257" s="100"/>
      <c r="S257" s="100"/>
      <c r="T257" s="100"/>
      <c r="U257" s="100"/>
      <c r="V257" s="100"/>
      <c r="W257" s="100"/>
      <c r="X257" s="100"/>
      <c r="Y257" s="100"/>
      <c r="Z257" s="100"/>
      <c r="AA257" s="100"/>
    </row>
    <row r="258" ht="15.75" customHeight="1">
      <c r="A258" s="243"/>
      <c r="B258" s="243"/>
      <c r="C258" s="243"/>
      <c r="D258" s="243"/>
      <c r="E258" s="243"/>
      <c r="F258" s="243"/>
      <c r="G258" s="243"/>
      <c r="H258" s="244"/>
      <c r="I258" s="243"/>
      <c r="J258" s="243"/>
      <c r="K258" s="245"/>
      <c r="L258" s="100"/>
      <c r="M258" s="240"/>
      <c r="N258" s="241"/>
      <c r="O258" s="242"/>
      <c r="P258" s="100"/>
      <c r="Q258" s="100"/>
      <c r="R258" s="100"/>
      <c r="S258" s="100"/>
      <c r="T258" s="100"/>
      <c r="U258" s="100"/>
      <c r="V258" s="100"/>
      <c r="W258" s="100"/>
      <c r="X258" s="100"/>
      <c r="Y258" s="100"/>
      <c r="Z258" s="100"/>
      <c r="AA258" s="100"/>
    </row>
    <row r="259" ht="15.75" customHeight="1">
      <c r="A259" s="243"/>
      <c r="B259" s="243"/>
      <c r="C259" s="243"/>
      <c r="D259" s="243"/>
      <c r="E259" s="243"/>
      <c r="F259" s="243"/>
      <c r="G259" s="243"/>
      <c r="H259" s="244"/>
      <c r="I259" s="243"/>
      <c r="J259" s="243"/>
      <c r="K259" s="245"/>
      <c r="L259" s="100"/>
      <c r="M259" s="240"/>
      <c r="N259" s="241"/>
      <c r="O259" s="242"/>
      <c r="P259" s="100"/>
      <c r="Q259" s="100"/>
      <c r="R259" s="100"/>
      <c r="S259" s="100"/>
      <c r="T259" s="100"/>
      <c r="U259" s="100"/>
      <c r="V259" s="100"/>
      <c r="W259" s="100"/>
      <c r="X259" s="100"/>
      <c r="Y259" s="100"/>
      <c r="Z259" s="100"/>
      <c r="AA259" s="100"/>
    </row>
    <row r="260" ht="15.75" customHeight="1">
      <c r="A260" s="243"/>
      <c r="B260" s="243"/>
      <c r="C260" s="243"/>
      <c r="D260" s="243"/>
      <c r="E260" s="243"/>
      <c r="F260" s="243"/>
      <c r="G260" s="243"/>
      <c r="H260" s="244"/>
      <c r="I260" s="243"/>
      <c r="J260" s="243"/>
      <c r="K260" s="245"/>
      <c r="L260" s="100"/>
      <c r="M260" s="240"/>
      <c r="N260" s="241"/>
      <c r="O260" s="242"/>
      <c r="P260" s="100"/>
      <c r="Q260" s="100"/>
      <c r="R260" s="100"/>
      <c r="S260" s="100"/>
      <c r="T260" s="100"/>
      <c r="U260" s="100"/>
      <c r="V260" s="100"/>
      <c r="W260" s="100"/>
      <c r="X260" s="100"/>
      <c r="Y260" s="100"/>
      <c r="Z260" s="100"/>
      <c r="AA260" s="100"/>
    </row>
    <row r="261" ht="15.75" customHeight="1">
      <c r="A261" s="243"/>
      <c r="B261" s="243"/>
      <c r="C261" s="243"/>
      <c r="D261" s="243"/>
      <c r="E261" s="243"/>
      <c r="F261" s="243"/>
      <c r="G261" s="243"/>
      <c r="H261" s="244"/>
      <c r="I261" s="243"/>
      <c r="J261" s="243"/>
      <c r="K261" s="245"/>
      <c r="L261" s="100"/>
      <c r="M261" s="240"/>
      <c r="N261" s="241"/>
      <c r="O261" s="242"/>
      <c r="P261" s="100"/>
      <c r="Q261" s="100"/>
      <c r="R261" s="100"/>
      <c r="S261" s="100"/>
      <c r="T261" s="100"/>
      <c r="U261" s="100"/>
      <c r="V261" s="100"/>
      <c r="W261" s="100"/>
      <c r="X261" s="100"/>
      <c r="Y261" s="100"/>
      <c r="Z261" s="100"/>
      <c r="AA261" s="100"/>
    </row>
    <row r="262" ht="15.75" customHeight="1">
      <c r="A262" s="243"/>
      <c r="B262" s="243"/>
      <c r="C262" s="243"/>
      <c r="D262" s="243"/>
      <c r="E262" s="243"/>
      <c r="F262" s="243"/>
      <c r="G262" s="243"/>
      <c r="H262" s="244"/>
      <c r="I262" s="243"/>
      <c r="J262" s="243"/>
      <c r="K262" s="245"/>
      <c r="L262" s="100"/>
      <c r="M262" s="240"/>
      <c r="N262" s="241"/>
      <c r="O262" s="242"/>
      <c r="P262" s="100"/>
      <c r="Q262" s="100"/>
      <c r="R262" s="100"/>
      <c r="S262" s="100"/>
      <c r="T262" s="100"/>
      <c r="U262" s="100"/>
      <c r="V262" s="100"/>
      <c r="W262" s="100"/>
      <c r="X262" s="100"/>
      <c r="Y262" s="100"/>
      <c r="Z262" s="100"/>
      <c r="AA262" s="100"/>
    </row>
    <row r="263" ht="15.75" customHeight="1">
      <c r="A263" s="243"/>
      <c r="B263" s="243"/>
      <c r="C263" s="243"/>
      <c r="D263" s="243"/>
      <c r="E263" s="243"/>
      <c r="F263" s="243"/>
      <c r="G263" s="243"/>
      <c r="H263" s="244"/>
      <c r="I263" s="243"/>
      <c r="J263" s="243"/>
      <c r="K263" s="245"/>
      <c r="L263" s="100"/>
      <c r="M263" s="240"/>
      <c r="N263" s="241"/>
      <c r="O263" s="242"/>
      <c r="P263" s="100"/>
      <c r="Q263" s="100"/>
      <c r="R263" s="100"/>
      <c r="S263" s="100"/>
      <c r="T263" s="100"/>
      <c r="U263" s="100"/>
      <c r="V263" s="100"/>
      <c r="W263" s="100"/>
      <c r="X263" s="100"/>
      <c r="Y263" s="100"/>
      <c r="Z263" s="100"/>
      <c r="AA263" s="100"/>
    </row>
    <row r="264" ht="15.75" customHeight="1">
      <c r="A264" s="243"/>
      <c r="B264" s="243"/>
      <c r="C264" s="243"/>
      <c r="D264" s="243"/>
      <c r="E264" s="243"/>
      <c r="F264" s="243"/>
      <c r="G264" s="243"/>
      <c r="H264" s="244"/>
      <c r="I264" s="243"/>
      <c r="J264" s="243"/>
      <c r="K264" s="245"/>
      <c r="L264" s="100"/>
      <c r="M264" s="240"/>
      <c r="N264" s="241"/>
      <c r="O264" s="242"/>
      <c r="P264" s="100"/>
      <c r="Q264" s="100"/>
      <c r="R264" s="100"/>
      <c r="S264" s="100"/>
      <c r="T264" s="100"/>
      <c r="U264" s="100"/>
      <c r="V264" s="100"/>
      <c r="W264" s="100"/>
      <c r="X264" s="100"/>
      <c r="Y264" s="100"/>
      <c r="Z264" s="100"/>
      <c r="AA264" s="100"/>
    </row>
    <row r="265" ht="15.75" customHeight="1">
      <c r="A265" s="243"/>
      <c r="B265" s="243"/>
      <c r="C265" s="243"/>
      <c r="D265" s="243"/>
      <c r="E265" s="243"/>
      <c r="F265" s="243"/>
      <c r="G265" s="243"/>
      <c r="H265" s="244"/>
      <c r="I265" s="243"/>
      <c r="J265" s="243"/>
      <c r="K265" s="245"/>
      <c r="L265" s="100"/>
      <c r="M265" s="240"/>
      <c r="N265" s="241"/>
      <c r="O265" s="242"/>
      <c r="P265" s="100"/>
      <c r="Q265" s="100"/>
      <c r="R265" s="100"/>
      <c r="S265" s="100"/>
      <c r="T265" s="100"/>
      <c r="U265" s="100"/>
      <c r="V265" s="100"/>
      <c r="W265" s="100"/>
      <c r="X265" s="100"/>
      <c r="Y265" s="100"/>
      <c r="Z265" s="100"/>
      <c r="AA265" s="100"/>
    </row>
    <row r="266" ht="15.75" customHeight="1">
      <c r="A266" s="243"/>
      <c r="B266" s="243"/>
      <c r="C266" s="243"/>
      <c r="D266" s="243"/>
      <c r="E266" s="243"/>
      <c r="F266" s="243"/>
      <c r="G266" s="243"/>
      <c r="H266" s="244"/>
      <c r="I266" s="243"/>
      <c r="J266" s="243"/>
      <c r="K266" s="245"/>
      <c r="L266" s="100"/>
      <c r="M266" s="240"/>
      <c r="N266" s="241"/>
      <c r="O266" s="242"/>
      <c r="P266" s="100"/>
      <c r="Q266" s="100"/>
      <c r="R266" s="100"/>
      <c r="S266" s="100"/>
      <c r="T266" s="100"/>
      <c r="U266" s="100"/>
      <c r="V266" s="100"/>
      <c r="W266" s="100"/>
      <c r="X266" s="100"/>
      <c r="Y266" s="100"/>
      <c r="Z266" s="100"/>
      <c r="AA266" s="100"/>
    </row>
    <row r="267" ht="15.75" customHeight="1">
      <c r="A267" s="243"/>
      <c r="B267" s="243"/>
      <c r="C267" s="243"/>
      <c r="D267" s="243"/>
      <c r="E267" s="243"/>
      <c r="F267" s="243"/>
      <c r="G267" s="243"/>
      <c r="H267" s="244"/>
      <c r="I267" s="243"/>
      <c r="J267" s="243"/>
      <c r="K267" s="245"/>
      <c r="L267" s="100"/>
      <c r="M267" s="240"/>
      <c r="N267" s="241"/>
      <c r="O267" s="242"/>
      <c r="P267" s="100"/>
      <c r="Q267" s="100"/>
      <c r="R267" s="100"/>
      <c r="S267" s="100"/>
      <c r="T267" s="100"/>
      <c r="U267" s="100"/>
      <c r="V267" s="100"/>
      <c r="W267" s="100"/>
      <c r="X267" s="100"/>
      <c r="Y267" s="100"/>
      <c r="Z267" s="100"/>
      <c r="AA267" s="100"/>
    </row>
    <row r="268" ht="15.75" customHeight="1">
      <c r="A268" s="243"/>
      <c r="B268" s="243"/>
      <c r="C268" s="243"/>
      <c r="D268" s="243"/>
      <c r="E268" s="243"/>
      <c r="F268" s="243"/>
      <c r="G268" s="243"/>
      <c r="H268" s="244"/>
      <c r="I268" s="243"/>
      <c r="J268" s="243"/>
      <c r="K268" s="245"/>
      <c r="L268" s="100"/>
      <c r="M268" s="240"/>
      <c r="N268" s="241"/>
      <c r="O268" s="242"/>
      <c r="P268" s="100"/>
      <c r="Q268" s="100"/>
      <c r="R268" s="100"/>
      <c r="S268" s="100"/>
      <c r="T268" s="100"/>
      <c r="U268" s="100"/>
      <c r="V268" s="100"/>
      <c r="W268" s="100"/>
      <c r="X268" s="100"/>
      <c r="Y268" s="100"/>
      <c r="Z268" s="100"/>
      <c r="AA268" s="100"/>
    </row>
    <row r="269" ht="15.75" customHeight="1">
      <c r="A269" s="243"/>
      <c r="B269" s="243"/>
      <c r="C269" s="243"/>
      <c r="D269" s="243"/>
      <c r="E269" s="243"/>
      <c r="F269" s="243"/>
      <c r="G269" s="243"/>
      <c r="H269" s="244"/>
      <c r="I269" s="243"/>
      <c r="J269" s="243"/>
      <c r="K269" s="245"/>
      <c r="L269" s="100"/>
      <c r="M269" s="240"/>
      <c r="N269" s="241"/>
      <c r="O269" s="242"/>
      <c r="P269" s="100"/>
      <c r="Q269" s="100"/>
      <c r="R269" s="100"/>
      <c r="S269" s="100"/>
      <c r="T269" s="100"/>
      <c r="U269" s="100"/>
      <c r="V269" s="100"/>
      <c r="W269" s="100"/>
      <c r="X269" s="100"/>
      <c r="Y269" s="100"/>
      <c r="Z269" s="100"/>
      <c r="AA269" s="100"/>
    </row>
    <row r="270" ht="15.75" customHeight="1">
      <c r="A270" s="243"/>
      <c r="B270" s="243"/>
      <c r="C270" s="243"/>
      <c r="D270" s="243"/>
      <c r="E270" s="243"/>
      <c r="F270" s="243"/>
      <c r="G270" s="243"/>
      <c r="H270" s="244"/>
      <c r="I270" s="243"/>
      <c r="J270" s="243"/>
      <c r="K270" s="245"/>
      <c r="L270" s="100"/>
      <c r="M270" s="240"/>
      <c r="N270" s="241"/>
      <c r="O270" s="242"/>
      <c r="P270" s="100"/>
      <c r="Q270" s="100"/>
      <c r="R270" s="100"/>
      <c r="S270" s="100"/>
      <c r="T270" s="100"/>
      <c r="U270" s="100"/>
      <c r="V270" s="100"/>
      <c r="W270" s="100"/>
      <c r="X270" s="100"/>
      <c r="Y270" s="100"/>
      <c r="Z270" s="100"/>
      <c r="AA270" s="100"/>
    </row>
    <row r="271" ht="15.75" customHeight="1">
      <c r="A271" s="243"/>
      <c r="B271" s="243"/>
      <c r="C271" s="243"/>
      <c r="D271" s="243"/>
      <c r="E271" s="243"/>
      <c r="F271" s="243"/>
      <c r="G271" s="243"/>
      <c r="H271" s="244"/>
      <c r="I271" s="243"/>
      <c r="J271" s="243"/>
      <c r="K271" s="245"/>
      <c r="L271" s="100"/>
      <c r="M271" s="240"/>
      <c r="N271" s="241"/>
      <c r="O271" s="242"/>
      <c r="P271" s="100"/>
      <c r="Q271" s="100"/>
      <c r="R271" s="100"/>
      <c r="S271" s="100"/>
      <c r="T271" s="100"/>
      <c r="U271" s="100"/>
      <c r="V271" s="100"/>
      <c r="W271" s="100"/>
      <c r="X271" s="100"/>
      <c r="Y271" s="100"/>
      <c r="Z271" s="100"/>
      <c r="AA271" s="100"/>
    </row>
    <row r="272" ht="15.75" customHeight="1">
      <c r="A272" s="243"/>
      <c r="B272" s="243"/>
      <c r="C272" s="243"/>
      <c r="D272" s="243"/>
      <c r="E272" s="243"/>
      <c r="F272" s="243"/>
      <c r="G272" s="243"/>
      <c r="H272" s="244"/>
      <c r="I272" s="243"/>
      <c r="J272" s="243"/>
      <c r="K272" s="245"/>
      <c r="L272" s="100"/>
      <c r="M272" s="240"/>
      <c r="N272" s="241"/>
      <c r="O272" s="242"/>
      <c r="P272" s="100"/>
      <c r="Q272" s="100"/>
      <c r="R272" s="100"/>
      <c r="S272" s="100"/>
      <c r="T272" s="100"/>
      <c r="U272" s="100"/>
      <c r="V272" s="100"/>
      <c r="W272" s="100"/>
      <c r="X272" s="100"/>
      <c r="Y272" s="100"/>
      <c r="Z272" s="100"/>
      <c r="AA272" s="100"/>
    </row>
    <row r="273" ht="15.75" customHeight="1">
      <c r="A273" s="243"/>
      <c r="B273" s="243"/>
      <c r="C273" s="243"/>
      <c r="D273" s="243"/>
      <c r="E273" s="243"/>
      <c r="F273" s="243"/>
      <c r="G273" s="243"/>
      <c r="H273" s="244"/>
      <c r="I273" s="243"/>
      <c r="J273" s="243"/>
      <c r="K273" s="245"/>
      <c r="L273" s="100"/>
      <c r="M273" s="240"/>
      <c r="N273" s="241"/>
      <c r="O273" s="242"/>
      <c r="P273" s="100"/>
      <c r="Q273" s="100"/>
      <c r="R273" s="100"/>
      <c r="S273" s="100"/>
      <c r="T273" s="100"/>
      <c r="U273" s="100"/>
      <c r="V273" s="100"/>
      <c r="W273" s="100"/>
      <c r="X273" s="100"/>
      <c r="Y273" s="100"/>
      <c r="Z273" s="100"/>
      <c r="AA273" s="100"/>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4">
    <mergeCell ref="D58:D61"/>
    <mergeCell ref="D62:D65"/>
    <mergeCell ref="D14:D16"/>
    <mergeCell ref="D28:D36"/>
    <mergeCell ref="D37:D39"/>
    <mergeCell ref="D40:D45"/>
    <mergeCell ref="D46:D49"/>
    <mergeCell ref="D50:D55"/>
    <mergeCell ref="D56:D57"/>
    <mergeCell ref="A1:K1"/>
    <mergeCell ref="M1:O1"/>
    <mergeCell ref="A2:K2"/>
    <mergeCell ref="M2:O2"/>
    <mergeCell ref="A3:A5"/>
    <mergeCell ref="B3:D4"/>
    <mergeCell ref="E3:E5"/>
    <mergeCell ref="M3:O3"/>
    <mergeCell ref="G28:G36"/>
    <mergeCell ref="G37:G39"/>
    <mergeCell ref="G40:G45"/>
    <mergeCell ref="G46:G49"/>
    <mergeCell ref="G50:G55"/>
    <mergeCell ref="G56:G57"/>
    <mergeCell ref="G58:G61"/>
    <mergeCell ref="G62:G65"/>
    <mergeCell ref="F3:F5"/>
    <mergeCell ref="G3:G5"/>
    <mergeCell ref="A6:A27"/>
    <mergeCell ref="D6:D13"/>
    <mergeCell ref="G6:G13"/>
    <mergeCell ref="G14:G16"/>
    <mergeCell ref="G17:G27"/>
    <mergeCell ref="K28:K36"/>
    <mergeCell ref="K37:K39"/>
    <mergeCell ref="K40:K45"/>
    <mergeCell ref="K46:K49"/>
    <mergeCell ref="K50:K55"/>
    <mergeCell ref="K56:K57"/>
    <mergeCell ref="K58:K61"/>
    <mergeCell ref="K62:K65"/>
    <mergeCell ref="H3:J3"/>
    <mergeCell ref="K3:K5"/>
    <mergeCell ref="H4:H5"/>
    <mergeCell ref="I4:I5"/>
    <mergeCell ref="K6:K13"/>
    <mergeCell ref="K14:K16"/>
    <mergeCell ref="K17:K27"/>
    <mergeCell ref="B6:B16"/>
    <mergeCell ref="B17:B27"/>
    <mergeCell ref="A28:A57"/>
    <mergeCell ref="B28:B45"/>
    <mergeCell ref="B46:B55"/>
    <mergeCell ref="B56:B57"/>
    <mergeCell ref="B58:B61"/>
    <mergeCell ref="B62:B65"/>
    <mergeCell ref="A72:K72"/>
    <mergeCell ref="A73:G73"/>
    <mergeCell ref="A58:A61"/>
    <mergeCell ref="A62:A65"/>
    <mergeCell ref="A66:F66"/>
    <mergeCell ref="A67:K67"/>
    <mergeCell ref="A68:K68"/>
    <mergeCell ref="A69:K70"/>
    <mergeCell ref="A71:K71"/>
  </mergeCells>
  <hyperlinks>
    <hyperlink r:id="rId2" ref="E6"/>
    <hyperlink r:id="rId3" ref="E7"/>
    <hyperlink r:id="rId4" ref="E8"/>
    <hyperlink r:id="rId5" ref="E9"/>
    <hyperlink r:id="rId6" ref="E10"/>
    <hyperlink r:id="rId7" ref="E11"/>
    <hyperlink r:id="rId8" ref="E12"/>
    <hyperlink r:id="rId9" ref="E13"/>
    <hyperlink r:id="rId10" ref="E14"/>
    <hyperlink r:id="rId11" ref="E15"/>
    <hyperlink r:id="rId12" ref="E16"/>
    <hyperlink r:id="rId13" ref="E17"/>
    <hyperlink r:id="rId14" ref="E18"/>
    <hyperlink r:id="rId15" ref="E19"/>
    <hyperlink r:id="rId16" ref="E20"/>
    <hyperlink r:id="rId17" ref="E21"/>
    <hyperlink r:id="rId18" ref="E22"/>
    <hyperlink r:id="rId19" ref="E23"/>
    <hyperlink r:id="rId20" ref="E24"/>
    <hyperlink r:id="rId21" ref="E25"/>
    <hyperlink r:id="rId22" ref="E26"/>
    <hyperlink r:id="rId23" ref="E27"/>
    <hyperlink r:id="rId24" ref="E28"/>
    <hyperlink r:id="rId25" ref="E29"/>
    <hyperlink r:id="rId26" ref="E30"/>
    <hyperlink r:id="rId27" ref="E31"/>
    <hyperlink r:id="rId28" ref="E32"/>
    <hyperlink r:id="rId29" ref="E33"/>
    <hyperlink r:id="rId30" ref="E34"/>
    <hyperlink r:id="rId31" ref="E35"/>
    <hyperlink r:id="rId32" ref="E36"/>
    <hyperlink r:id="rId33" ref="E37"/>
    <hyperlink r:id="rId34" ref="E38"/>
    <hyperlink r:id="rId35" ref="E39"/>
    <hyperlink r:id="rId36" ref="E40"/>
    <hyperlink r:id="rId37" ref="E41"/>
    <hyperlink r:id="rId38" ref="E42"/>
    <hyperlink r:id="rId39" ref="E43"/>
    <hyperlink r:id="rId40" ref="E44"/>
    <hyperlink r:id="rId41" ref="E45"/>
    <hyperlink r:id="rId42" ref="E46"/>
    <hyperlink r:id="rId43" ref="E47"/>
    <hyperlink r:id="rId44" ref="E48"/>
    <hyperlink r:id="rId45" ref="E49"/>
    <hyperlink r:id="rId46" ref="E50"/>
    <hyperlink r:id="rId47" ref="E51"/>
    <hyperlink r:id="rId48" ref="E52"/>
    <hyperlink r:id="rId49" ref="E53"/>
    <hyperlink r:id="rId50" ref="E54"/>
    <hyperlink r:id="rId51" ref="E55"/>
    <hyperlink r:id="rId52" ref="E56"/>
    <hyperlink r:id="rId53" ref="E57"/>
    <hyperlink r:id="rId54" ref="E58"/>
    <hyperlink r:id="rId55" ref="E59"/>
    <hyperlink r:id="rId56" ref="E60"/>
    <hyperlink r:id="rId57" ref="E61"/>
    <hyperlink r:id="rId58" ref="E62"/>
    <hyperlink r:id="rId59" ref="E63"/>
    <hyperlink r:id="rId60" ref="E64"/>
    <hyperlink r:id="rId61" ref="E65"/>
  </hyperlinks>
  <printOptions gridLines="1" horizontalCentered="1"/>
  <pageMargins bottom="0.75" footer="0.0" header="0.0" left="0.7" right="0.7" top="0.75"/>
  <pageSetup paperSize="9" scale="60" cellComments="atEnd" orientation="landscape" pageOrder="overThenDown"/>
  <drawing r:id="rId62"/>
  <legacyDrawing r:id="rId63"/>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246">
        <v>0.0</v>
      </c>
    </row>
    <row r="2">
      <c r="A2" s="246">
        <v>0.5</v>
      </c>
    </row>
    <row r="3">
      <c r="A3" s="246">
        <v>1.0</v>
      </c>
    </row>
    <row r="4">
      <c r="A4" s="246">
        <v>1.25</v>
      </c>
    </row>
    <row r="5">
      <c r="A5" s="246">
        <v>1.5</v>
      </c>
    </row>
    <row r="6">
      <c r="A6" s="246">
        <v>2.0</v>
      </c>
    </row>
    <row r="7">
      <c r="A7" s="246">
        <v>2.5</v>
      </c>
    </row>
    <row r="8">
      <c r="A8" s="246">
        <v>3.0</v>
      </c>
    </row>
    <row r="9">
      <c r="A9" s="246">
        <v>4.0</v>
      </c>
    </row>
    <row r="10">
      <c r="A10" s="246">
        <v>5.0</v>
      </c>
    </row>
    <row r="11">
      <c r="A11" s="246">
        <v>0.0</v>
      </c>
    </row>
    <row r="12">
      <c r="A12" s="246">
        <v>0.0</v>
      </c>
    </row>
    <row r="13">
      <c r="A13" s="247" t="s">
        <v>663</v>
      </c>
    </row>
    <row r="14">
      <c r="A14" s="246"/>
    </row>
    <row r="15">
      <c r="A15" s="246"/>
    </row>
    <row r="16">
      <c r="A16" s="246"/>
    </row>
    <row r="17">
      <c r="A17" s="246"/>
    </row>
    <row r="18">
      <c r="A18" s="246"/>
    </row>
    <row r="19">
      <c r="A19" s="246"/>
    </row>
    <row r="20">
      <c r="A20" s="246"/>
    </row>
    <row r="21" ht="15.75" customHeight="1">
      <c r="A21" s="246"/>
    </row>
    <row r="22" ht="15.75" customHeight="1">
      <c r="A22" s="246"/>
    </row>
    <row r="23" ht="15.75" customHeight="1">
      <c r="A23" s="246"/>
    </row>
    <row r="24" ht="15.75" customHeight="1">
      <c r="A24" s="246"/>
    </row>
    <row r="25" ht="15.75" customHeight="1">
      <c r="A25" s="246"/>
    </row>
    <row r="26" ht="15.75" customHeight="1">
      <c r="A26" s="246"/>
    </row>
    <row r="27" ht="15.75" customHeight="1">
      <c r="A27" s="246"/>
    </row>
    <row r="28" ht="15.75" customHeight="1">
      <c r="A28" s="246"/>
    </row>
    <row r="29" ht="15.75" customHeight="1">
      <c r="A29" s="246"/>
    </row>
    <row r="30" ht="15.75" customHeight="1">
      <c r="A30" s="246"/>
    </row>
    <row r="31" ht="15.75" customHeight="1">
      <c r="A31" s="246"/>
    </row>
    <row r="32" ht="15.75" customHeight="1">
      <c r="A32" s="246"/>
    </row>
    <row r="33" ht="15.75" customHeight="1">
      <c r="A33" s="246"/>
    </row>
    <row r="34" ht="15.75" customHeight="1">
      <c r="A34" s="246"/>
    </row>
    <row r="35" ht="15.75" customHeight="1">
      <c r="A35" s="246"/>
    </row>
    <row r="36" ht="15.75" customHeight="1">
      <c r="A36" s="246"/>
    </row>
    <row r="37" ht="15.75" customHeight="1">
      <c r="A37" s="246"/>
    </row>
    <row r="38" ht="15.75" customHeight="1">
      <c r="A38" s="246"/>
    </row>
    <row r="39" ht="15.75" customHeight="1">
      <c r="A39" s="246"/>
    </row>
    <row r="40" ht="15.75" customHeight="1">
      <c r="A40" s="246"/>
    </row>
    <row r="41" ht="15.75" customHeight="1">
      <c r="A41" s="246"/>
    </row>
    <row r="42" ht="15.75" customHeight="1">
      <c r="A42" s="246"/>
    </row>
    <row r="43" ht="15.75" customHeight="1">
      <c r="A43" s="246"/>
    </row>
    <row r="44" ht="15.75" customHeight="1">
      <c r="A44" s="246"/>
    </row>
    <row r="45" ht="15.75" customHeight="1">
      <c r="A45" s="246"/>
    </row>
    <row r="46" ht="15.75" customHeight="1">
      <c r="A46" s="246"/>
    </row>
    <row r="47" ht="15.75" customHeight="1">
      <c r="A47" s="246"/>
    </row>
    <row r="48" ht="15.75" customHeight="1">
      <c r="A48" s="246"/>
    </row>
    <row r="49" ht="15.75" customHeight="1">
      <c r="A49" s="246"/>
    </row>
    <row r="50" ht="15.75" customHeight="1">
      <c r="A50" s="246"/>
    </row>
    <row r="51" ht="15.75" customHeight="1">
      <c r="A51" s="246"/>
    </row>
    <row r="52" ht="15.75" customHeight="1">
      <c r="A52" s="246"/>
    </row>
    <row r="53" ht="15.75" customHeight="1">
      <c r="A53" s="246"/>
    </row>
    <row r="54" ht="15.75" customHeight="1">
      <c r="A54" s="246"/>
    </row>
    <row r="55" ht="15.75" customHeight="1">
      <c r="A55" s="246"/>
    </row>
    <row r="56" ht="15.75" customHeight="1">
      <c r="A56" s="246"/>
    </row>
    <row r="57" ht="15.75" customHeight="1">
      <c r="A57" s="246"/>
    </row>
    <row r="58" ht="15.75" customHeight="1">
      <c r="A58" s="246"/>
    </row>
    <row r="59" ht="15.75" customHeight="1">
      <c r="A59" s="246"/>
    </row>
    <row r="60" ht="15.75" customHeight="1">
      <c r="A60" s="246"/>
    </row>
    <row r="61" ht="15.75" customHeight="1">
      <c r="A61" s="246"/>
    </row>
    <row r="62" ht="15.75" customHeight="1">
      <c r="A62" s="246"/>
    </row>
    <row r="63" ht="15.75" customHeight="1">
      <c r="A63" s="246"/>
    </row>
    <row r="64" ht="15.75" customHeight="1">
      <c r="A64" s="246"/>
    </row>
    <row r="65" ht="15.75" customHeight="1">
      <c r="A65" s="246"/>
    </row>
    <row r="66" ht="15.75" customHeight="1">
      <c r="A66" s="246"/>
    </row>
    <row r="67" ht="15.75" customHeight="1">
      <c r="A67" s="246"/>
    </row>
    <row r="68" ht="15.75" customHeight="1">
      <c r="A68" s="246"/>
    </row>
    <row r="69" ht="15.75" customHeight="1">
      <c r="A69" s="246"/>
    </row>
    <row r="70" ht="15.75" customHeight="1">
      <c r="A70" s="246"/>
    </row>
    <row r="71" ht="15.75" customHeight="1">
      <c r="A71" s="246"/>
    </row>
    <row r="72" ht="15.75" customHeight="1">
      <c r="A72" s="246"/>
    </row>
    <row r="73" ht="15.75" customHeight="1">
      <c r="A73" s="246"/>
    </row>
    <row r="74" ht="15.75" customHeight="1">
      <c r="A74" s="246"/>
    </row>
    <row r="75" ht="15.75" customHeight="1">
      <c r="A75" s="246"/>
    </row>
    <row r="76" ht="15.75" customHeight="1">
      <c r="A76" s="246"/>
    </row>
    <row r="77" ht="15.75" customHeight="1">
      <c r="A77" s="246"/>
    </row>
    <row r="78" ht="15.75" customHeight="1">
      <c r="A78" s="246"/>
    </row>
    <row r="79" ht="15.75" customHeight="1">
      <c r="A79" s="246"/>
    </row>
    <row r="80" ht="15.75" customHeight="1">
      <c r="A80" s="246"/>
    </row>
    <row r="81" ht="15.75" customHeight="1">
      <c r="A81" s="246"/>
    </row>
    <row r="82" ht="15.75" customHeight="1">
      <c r="A82" s="246"/>
    </row>
    <row r="83" ht="15.75" customHeight="1">
      <c r="A83" s="246"/>
    </row>
    <row r="84" ht="15.75" customHeight="1">
      <c r="A84" s="246"/>
    </row>
    <row r="85" ht="15.75" customHeight="1">
      <c r="A85" s="246"/>
    </row>
    <row r="86" ht="15.75" customHeight="1">
      <c r="A86" s="246"/>
    </row>
    <row r="87" ht="15.75" customHeight="1">
      <c r="A87" s="246"/>
    </row>
    <row r="88" ht="15.75" customHeight="1">
      <c r="A88" s="246"/>
    </row>
    <row r="89" ht="15.75" customHeight="1">
      <c r="A89" s="246"/>
    </row>
    <row r="90" ht="15.75" customHeight="1">
      <c r="A90" s="246"/>
    </row>
    <row r="91" ht="15.75" customHeight="1">
      <c r="A91" s="246"/>
    </row>
    <row r="92" ht="15.75" customHeight="1">
      <c r="A92" s="246"/>
    </row>
    <row r="93" ht="15.75" customHeight="1">
      <c r="A93" s="246"/>
    </row>
    <row r="94" ht="15.75" customHeight="1">
      <c r="A94" s="246"/>
    </row>
    <row r="95" ht="15.75" customHeight="1">
      <c r="A95" s="246"/>
    </row>
    <row r="96" ht="15.75" customHeight="1">
      <c r="A96" s="246"/>
    </row>
    <row r="97" ht="15.75" customHeight="1">
      <c r="A97" s="246"/>
    </row>
    <row r="98" ht="15.75" customHeight="1">
      <c r="A98" s="246"/>
    </row>
    <row r="99" ht="15.75" customHeight="1">
      <c r="A99" s="246"/>
    </row>
    <row r="100" ht="15.75" customHeight="1">
      <c r="A100" s="246"/>
    </row>
    <row r="101" ht="15.75" customHeight="1">
      <c r="A101" s="246"/>
    </row>
    <row r="102" ht="15.75" customHeight="1">
      <c r="A102" s="246"/>
    </row>
    <row r="103" ht="15.75" customHeight="1">
      <c r="A103" s="246"/>
    </row>
    <row r="104" ht="15.75" customHeight="1">
      <c r="A104" s="246"/>
    </row>
    <row r="105" ht="15.75" customHeight="1">
      <c r="A105" s="246"/>
    </row>
    <row r="106" ht="15.75" customHeight="1">
      <c r="A106" s="246"/>
    </row>
    <row r="107" ht="15.75" customHeight="1">
      <c r="A107" s="246"/>
    </row>
    <row r="108" ht="15.75" customHeight="1">
      <c r="A108" s="246"/>
    </row>
    <row r="109" ht="15.75" customHeight="1">
      <c r="A109" s="246"/>
    </row>
    <row r="110" ht="15.75" customHeight="1">
      <c r="A110" s="246"/>
    </row>
    <row r="111" ht="15.75" customHeight="1">
      <c r="A111" s="246"/>
    </row>
    <row r="112" ht="15.75" customHeight="1">
      <c r="A112" s="246"/>
    </row>
    <row r="113" ht="15.75" customHeight="1">
      <c r="A113" s="246"/>
    </row>
    <row r="114" ht="15.75" customHeight="1">
      <c r="A114" s="246"/>
    </row>
    <row r="115" ht="15.75" customHeight="1">
      <c r="A115" s="246"/>
    </row>
    <row r="116" ht="15.75" customHeight="1">
      <c r="A116" s="246"/>
    </row>
    <row r="117" ht="15.75" customHeight="1">
      <c r="A117" s="246"/>
    </row>
    <row r="118" ht="15.75" customHeight="1">
      <c r="A118" s="246"/>
    </row>
    <row r="119" ht="15.75" customHeight="1">
      <c r="A119" s="246"/>
    </row>
    <row r="120" ht="15.75" customHeight="1">
      <c r="A120" s="246"/>
    </row>
    <row r="121" ht="15.75" customHeight="1">
      <c r="A121" s="246"/>
    </row>
    <row r="122" ht="15.75" customHeight="1">
      <c r="A122" s="246"/>
    </row>
    <row r="123" ht="15.75" customHeight="1">
      <c r="A123" s="246"/>
    </row>
    <row r="124" ht="15.75" customHeight="1">
      <c r="A124" s="246"/>
    </row>
    <row r="125" ht="15.75" customHeight="1">
      <c r="A125" s="246"/>
    </row>
    <row r="126" ht="15.75" customHeight="1">
      <c r="A126" s="246"/>
    </row>
    <row r="127" ht="15.75" customHeight="1">
      <c r="A127" s="246"/>
    </row>
    <row r="128" ht="15.75" customHeight="1">
      <c r="A128" s="246"/>
    </row>
    <row r="129" ht="15.75" customHeight="1">
      <c r="A129" s="246"/>
    </row>
    <row r="130" ht="15.75" customHeight="1">
      <c r="A130" s="246"/>
    </row>
    <row r="131" ht="15.75" customHeight="1">
      <c r="A131" s="246"/>
    </row>
    <row r="132" ht="15.75" customHeight="1">
      <c r="A132" s="246"/>
    </row>
    <row r="133" ht="15.75" customHeight="1">
      <c r="A133" s="246"/>
    </row>
    <row r="134" ht="15.75" customHeight="1">
      <c r="A134" s="246"/>
    </row>
    <row r="135" ht="15.75" customHeight="1">
      <c r="A135" s="246"/>
    </row>
    <row r="136" ht="15.75" customHeight="1">
      <c r="A136" s="246"/>
    </row>
    <row r="137" ht="15.75" customHeight="1">
      <c r="A137" s="246"/>
    </row>
    <row r="138" ht="15.75" customHeight="1">
      <c r="A138" s="246"/>
    </row>
    <row r="139" ht="15.75" customHeight="1">
      <c r="A139" s="246"/>
    </row>
    <row r="140" ht="15.75" customHeight="1">
      <c r="A140" s="246"/>
    </row>
    <row r="141" ht="15.75" customHeight="1">
      <c r="A141" s="246"/>
    </row>
    <row r="142" ht="15.75" customHeight="1">
      <c r="A142" s="246"/>
    </row>
    <row r="143" ht="15.75" customHeight="1">
      <c r="A143" s="246"/>
    </row>
    <row r="144" ht="15.75" customHeight="1">
      <c r="A144" s="246"/>
    </row>
    <row r="145" ht="15.75" customHeight="1">
      <c r="A145" s="246"/>
    </row>
    <row r="146" ht="15.75" customHeight="1">
      <c r="A146" s="246"/>
    </row>
    <row r="147" ht="15.75" customHeight="1">
      <c r="A147" s="246"/>
    </row>
    <row r="148" ht="15.75" customHeight="1">
      <c r="A148" s="246"/>
    </row>
    <row r="149" ht="15.75" customHeight="1">
      <c r="A149" s="246"/>
    </row>
    <row r="150" ht="15.75" customHeight="1">
      <c r="A150" s="246"/>
    </row>
    <row r="151" ht="15.75" customHeight="1">
      <c r="A151" s="246"/>
    </row>
    <row r="152" ht="15.75" customHeight="1">
      <c r="A152" s="246"/>
    </row>
    <row r="153" ht="15.75" customHeight="1">
      <c r="A153" s="246"/>
    </row>
    <row r="154" ht="15.75" customHeight="1">
      <c r="A154" s="246"/>
    </row>
    <row r="155" ht="15.75" customHeight="1">
      <c r="A155" s="246"/>
    </row>
    <row r="156" ht="15.75" customHeight="1">
      <c r="A156" s="246"/>
    </row>
    <row r="157" ht="15.75" customHeight="1">
      <c r="A157" s="246"/>
    </row>
    <row r="158" ht="15.75" customHeight="1">
      <c r="A158" s="246"/>
    </row>
    <row r="159" ht="15.75" customHeight="1">
      <c r="A159" s="246"/>
    </row>
    <row r="160" ht="15.75" customHeight="1">
      <c r="A160" s="246"/>
    </row>
    <row r="161" ht="15.75" customHeight="1">
      <c r="A161" s="246"/>
    </row>
    <row r="162" ht="15.75" customHeight="1">
      <c r="A162" s="246"/>
    </row>
    <row r="163" ht="15.75" customHeight="1">
      <c r="A163" s="246"/>
    </row>
    <row r="164" ht="15.75" customHeight="1">
      <c r="A164" s="246"/>
    </row>
    <row r="165" ht="15.75" customHeight="1">
      <c r="A165" s="246"/>
    </row>
    <row r="166" ht="15.75" customHeight="1">
      <c r="A166" s="246"/>
    </row>
    <row r="167" ht="15.75" customHeight="1">
      <c r="A167" s="246"/>
    </row>
    <row r="168" ht="15.75" customHeight="1">
      <c r="A168" s="246"/>
    </row>
    <row r="169" ht="15.75" customHeight="1">
      <c r="A169" s="246"/>
    </row>
    <row r="170" ht="15.75" customHeight="1">
      <c r="A170" s="246"/>
    </row>
    <row r="171" ht="15.75" customHeight="1">
      <c r="A171" s="246"/>
    </row>
    <row r="172" ht="15.75" customHeight="1">
      <c r="A172" s="246"/>
    </row>
    <row r="173" ht="15.75" customHeight="1">
      <c r="A173" s="246"/>
    </row>
    <row r="174" ht="15.75" customHeight="1">
      <c r="A174" s="246"/>
    </row>
    <row r="175" ht="15.75" customHeight="1">
      <c r="A175" s="246"/>
    </row>
    <row r="176" ht="15.75" customHeight="1">
      <c r="A176" s="246"/>
    </row>
    <row r="177" ht="15.75" customHeight="1">
      <c r="A177" s="246"/>
    </row>
    <row r="178" ht="15.75" customHeight="1">
      <c r="A178" s="246"/>
    </row>
    <row r="179" ht="15.75" customHeight="1">
      <c r="A179" s="246"/>
    </row>
    <row r="180" ht="15.75" customHeight="1">
      <c r="A180" s="246"/>
    </row>
    <row r="181" ht="15.75" customHeight="1">
      <c r="A181" s="246"/>
    </row>
    <row r="182" ht="15.75" customHeight="1">
      <c r="A182" s="246"/>
    </row>
    <row r="183" ht="15.75" customHeight="1">
      <c r="A183" s="246"/>
    </row>
    <row r="184" ht="15.75" customHeight="1">
      <c r="A184" s="246"/>
    </row>
    <row r="185" ht="15.75" customHeight="1">
      <c r="A185" s="246"/>
    </row>
    <row r="186" ht="15.75" customHeight="1">
      <c r="A186" s="246"/>
    </row>
    <row r="187" ht="15.75" customHeight="1">
      <c r="A187" s="246"/>
    </row>
    <row r="188" ht="15.75" customHeight="1">
      <c r="A188" s="246"/>
    </row>
    <row r="189" ht="15.75" customHeight="1">
      <c r="A189" s="246"/>
    </row>
    <row r="190" ht="15.75" customHeight="1">
      <c r="A190" s="246"/>
    </row>
    <row r="191" ht="15.75" customHeight="1">
      <c r="A191" s="246"/>
    </row>
    <row r="192" ht="15.75" customHeight="1">
      <c r="A192" s="246"/>
    </row>
    <row r="193" ht="15.75" customHeight="1">
      <c r="A193" s="246"/>
    </row>
    <row r="194" ht="15.75" customHeight="1">
      <c r="A194" s="246"/>
    </row>
    <row r="195" ht="15.75" customHeight="1">
      <c r="A195" s="246"/>
    </row>
    <row r="196" ht="15.75" customHeight="1">
      <c r="A196" s="246"/>
    </row>
    <row r="197" ht="15.75" customHeight="1">
      <c r="A197" s="246"/>
    </row>
    <row r="198" ht="15.75" customHeight="1">
      <c r="A198" s="246"/>
    </row>
    <row r="199" ht="15.75" customHeight="1">
      <c r="A199" s="246"/>
    </row>
    <row r="200" ht="15.75" customHeight="1">
      <c r="A200" s="246"/>
    </row>
    <row r="201" ht="15.75" customHeight="1">
      <c r="A201" s="246"/>
    </row>
    <row r="202" ht="15.75" customHeight="1">
      <c r="A202" s="246"/>
    </row>
    <row r="203" ht="15.75" customHeight="1">
      <c r="A203" s="246"/>
    </row>
    <row r="204" ht="15.75" customHeight="1">
      <c r="A204" s="246"/>
    </row>
    <row r="205" ht="15.75" customHeight="1">
      <c r="A205" s="246"/>
    </row>
    <row r="206" ht="15.75" customHeight="1">
      <c r="A206" s="246"/>
    </row>
    <row r="207" ht="15.75" customHeight="1">
      <c r="A207" s="246"/>
    </row>
    <row r="208" ht="15.75" customHeight="1">
      <c r="A208" s="246"/>
    </row>
    <row r="209" ht="15.75" customHeight="1">
      <c r="A209" s="246"/>
    </row>
    <row r="210" ht="15.75" customHeight="1">
      <c r="A210" s="246"/>
    </row>
    <row r="211" ht="15.75" customHeight="1">
      <c r="A211" s="246"/>
    </row>
    <row r="212" ht="15.75" customHeight="1">
      <c r="A212" s="246"/>
    </row>
    <row r="213" ht="15.75" customHeight="1">
      <c r="A213" s="246"/>
    </row>
    <row r="214" ht="15.75" customHeight="1">
      <c r="A214" s="246"/>
    </row>
    <row r="215" ht="15.75" customHeight="1">
      <c r="A215" s="246"/>
    </row>
    <row r="216" ht="15.75" customHeight="1">
      <c r="A216" s="246"/>
    </row>
    <row r="217" ht="15.75" customHeight="1">
      <c r="A217" s="246"/>
    </row>
    <row r="218" ht="15.75" customHeight="1">
      <c r="A218" s="246"/>
    </row>
    <row r="219" ht="15.75" customHeight="1">
      <c r="A219" s="246"/>
    </row>
    <row r="220" ht="15.75" customHeight="1">
      <c r="A220" s="246"/>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FF"/>
    <outlinePr summaryBelow="0" summaryRight="0"/>
  </sheetPr>
  <sheetViews>
    <sheetView workbookViewId="0"/>
  </sheetViews>
  <sheetFormatPr customHeight="1" defaultColWidth="14.43" defaultRowHeight="15.0"/>
  <cols>
    <col customWidth="1" min="1" max="1" width="14.43"/>
    <col customWidth="1" min="2" max="2" width="32.43"/>
    <col customWidth="1" min="3" max="3" width="26.71"/>
    <col customWidth="1" min="4" max="4" width="9.29"/>
    <col customWidth="1" min="5" max="16" width="9.57"/>
    <col customWidth="1" min="19" max="21" width="21.43"/>
  </cols>
  <sheetData>
    <row r="1" ht="30.0" customHeight="1">
      <c r="A1" s="248" t="s">
        <v>664</v>
      </c>
      <c r="B1" s="96"/>
      <c r="C1" s="96"/>
      <c r="D1" s="96"/>
      <c r="E1" s="96"/>
      <c r="F1" s="96"/>
      <c r="G1" s="96"/>
      <c r="H1" s="96"/>
      <c r="I1" s="96"/>
      <c r="J1" s="96"/>
      <c r="K1" s="96"/>
      <c r="L1" s="96"/>
      <c r="M1" s="96"/>
      <c r="N1" s="96"/>
      <c r="O1" s="96"/>
      <c r="P1" s="96"/>
      <c r="Q1" s="96"/>
      <c r="R1" s="96"/>
      <c r="S1" s="96"/>
      <c r="T1" s="96"/>
      <c r="U1" s="9"/>
      <c r="V1" s="243"/>
      <c r="W1" s="243"/>
      <c r="X1" s="243"/>
      <c r="Y1" s="243"/>
      <c r="Z1" s="243"/>
    </row>
    <row r="2">
      <c r="A2" s="102"/>
      <c r="B2" s="103"/>
      <c r="C2" s="103"/>
      <c r="D2" s="103"/>
      <c r="E2" s="103"/>
      <c r="F2" s="103"/>
      <c r="G2" s="103"/>
      <c r="H2" s="103"/>
      <c r="I2" s="103"/>
      <c r="J2" s="103"/>
      <c r="K2" s="103"/>
      <c r="L2" s="103"/>
      <c r="M2" s="103"/>
      <c r="N2" s="103"/>
      <c r="O2" s="103"/>
      <c r="P2" s="103"/>
      <c r="Q2" s="103"/>
      <c r="R2" s="103"/>
      <c r="S2" s="103"/>
      <c r="T2" s="103"/>
      <c r="U2" s="104"/>
      <c r="V2" s="243"/>
      <c r="W2" s="243"/>
      <c r="X2" s="243"/>
      <c r="Y2" s="243"/>
      <c r="Z2" s="243"/>
    </row>
    <row r="3">
      <c r="A3" s="243"/>
      <c r="V3" s="243"/>
      <c r="W3" s="243"/>
      <c r="X3" s="243"/>
      <c r="Y3" s="243"/>
      <c r="Z3" s="243"/>
    </row>
    <row r="4" ht="26.25" customHeight="1">
      <c r="A4" s="249" t="s">
        <v>665</v>
      </c>
      <c r="V4" s="243"/>
      <c r="W4" s="243"/>
      <c r="X4" s="243"/>
      <c r="Y4" s="243"/>
      <c r="Z4" s="243"/>
    </row>
    <row r="5" ht="5.25" customHeight="1">
      <c r="A5" s="243"/>
      <c r="B5" s="243"/>
      <c r="C5" s="243"/>
      <c r="D5" s="243"/>
      <c r="E5" s="243"/>
      <c r="F5" s="243"/>
      <c r="G5" s="243"/>
      <c r="H5" s="243"/>
      <c r="I5" s="243"/>
      <c r="J5" s="243"/>
      <c r="K5" s="243"/>
      <c r="L5" s="243"/>
      <c r="M5" s="243"/>
      <c r="N5" s="243"/>
      <c r="O5" s="243"/>
      <c r="P5" s="243"/>
      <c r="Q5" s="243"/>
      <c r="R5" s="243"/>
      <c r="S5" s="243"/>
      <c r="T5" s="243"/>
      <c r="U5" s="243"/>
      <c r="V5" s="243"/>
      <c r="W5" s="243"/>
      <c r="X5" s="243"/>
      <c r="Y5" s="243"/>
      <c r="Z5" s="243"/>
    </row>
    <row r="6" ht="20.25" customHeight="1">
      <c r="A6" s="250" t="s">
        <v>666</v>
      </c>
      <c r="V6" s="243"/>
      <c r="W6" s="243"/>
      <c r="X6" s="243"/>
      <c r="Y6" s="243"/>
      <c r="Z6" s="243"/>
    </row>
    <row r="7">
      <c r="A7" s="251" t="s">
        <v>667</v>
      </c>
      <c r="V7" s="243"/>
      <c r="W7" s="243"/>
      <c r="X7" s="243"/>
      <c r="Y7" s="243"/>
      <c r="Z7" s="243"/>
    </row>
    <row r="8">
      <c r="A8" s="250" t="s">
        <v>668</v>
      </c>
      <c r="V8" s="243"/>
      <c r="W8" s="243"/>
      <c r="X8" s="243"/>
      <c r="Y8" s="243"/>
      <c r="Z8" s="243"/>
    </row>
    <row r="9">
      <c r="A9" s="252" t="s">
        <v>669</v>
      </c>
      <c r="V9" s="243"/>
      <c r="W9" s="243"/>
      <c r="X9" s="243"/>
      <c r="Y9" s="243"/>
      <c r="Z9" s="243"/>
    </row>
    <row r="10">
      <c r="A10" s="250" t="s">
        <v>670</v>
      </c>
      <c r="V10" s="243"/>
      <c r="W10" s="243"/>
      <c r="X10" s="243"/>
      <c r="Y10" s="243"/>
      <c r="Z10" s="243"/>
    </row>
    <row r="11">
      <c r="A11" s="252" t="s">
        <v>671</v>
      </c>
      <c r="V11" s="243"/>
      <c r="W11" s="243"/>
      <c r="X11" s="243"/>
      <c r="Y11" s="243"/>
      <c r="Z11" s="243"/>
    </row>
    <row r="12">
      <c r="A12" s="250" t="s">
        <v>672</v>
      </c>
      <c r="V12" s="243"/>
      <c r="W12" s="243"/>
      <c r="X12" s="243"/>
      <c r="Y12" s="243"/>
      <c r="Z12" s="243"/>
    </row>
    <row r="13">
      <c r="A13" s="253" t="s">
        <v>673</v>
      </c>
      <c r="V13" s="243"/>
      <c r="W13" s="243"/>
      <c r="X13" s="243"/>
      <c r="Y13" s="243"/>
      <c r="Z13" s="243"/>
    </row>
    <row r="14">
      <c r="A14" s="254" t="s">
        <v>674</v>
      </c>
      <c r="B14" s="254" t="s">
        <v>675</v>
      </c>
      <c r="C14" s="254" t="s">
        <v>676</v>
      </c>
      <c r="E14" s="254" t="s">
        <v>677</v>
      </c>
      <c r="F14" s="254" t="s">
        <v>678</v>
      </c>
      <c r="G14" s="254" t="s">
        <v>679</v>
      </c>
      <c r="H14" s="254" t="s">
        <v>680</v>
      </c>
      <c r="I14" s="254" t="s">
        <v>681</v>
      </c>
      <c r="J14" s="254" t="s">
        <v>682</v>
      </c>
      <c r="K14" s="254" t="s">
        <v>683</v>
      </c>
      <c r="L14" s="254" t="s">
        <v>684</v>
      </c>
      <c r="M14" s="254" t="s">
        <v>685</v>
      </c>
      <c r="N14" s="254" t="s">
        <v>686</v>
      </c>
      <c r="O14" s="254" t="s">
        <v>687</v>
      </c>
      <c r="P14" s="254" t="s">
        <v>688</v>
      </c>
      <c r="Q14" s="254" t="s">
        <v>689</v>
      </c>
      <c r="S14" s="254" t="s">
        <v>690</v>
      </c>
      <c r="T14" s="254" t="s">
        <v>691</v>
      </c>
      <c r="U14" s="254" t="s">
        <v>692</v>
      </c>
      <c r="V14" s="255"/>
      <c r="W14" s="255"/>
      <c r="X14" s="255"/>
      <c r="Y14" s="255"/>
      <c r="Z14" s="255"/>
    </row>
    <row r="15">
      <c r="V15" s="255"/>
      <c r="W15" s="255"/>
      <c r="X15" s="255"/>
      <c r="Y15" s="255"/>
      <c r="Z15" s="255"/>
    </row>
    <row r="16">
      <c r="E16" s="256" t="s">
        <v>693</v>
      </c>
      <c r="V16" s="255"/>
      <c r="W16" s="255"/>
      <c r="X16" s="255"/>
      <c r="Y16" s="255"/>
      <c r="Z16" s="255"/>
    </row>
    <row r="17">
      <c r="A17" s="257" t="s">
        <v>694</v>
      </c>
      <c r="B17" s="258" t="s">
        <v>387</v>
      </c>
      <c r="C17" s="259" t="s">
        <v>695</v>
      </c>
      <c r="D17" s="260" t="s">
        <v>696</v>
      </c>
      <c r="E17" s="261"/>
      <c r="F17" s="261"/>
      <c r="G17" s="261"/>
      <c r="H17" s="261">
        <v>1.0</v>
      </c>
      <c r="I17" s="261"/>
      <c r="J17" s="261"/>
      <c r="K17" s="261"/>
      <c r="L17" s="261"/>
      <c r="M17" s="261"/>
      <c r="N17" s="261"/>
      <c r="O17" s="261"/>
      <c r="P17" s="261"/>
      <c r="Q17" s="262">
        <f>IFERROR(IF(COUNT(E17:P17)&lt;1,0,IF(COUNT(E18:P18)&gt;=COUNT(E17:P17),1,(COUNT(E18:P18)/COUNT(E17:P17)))),0)</f>
        <v>1</v>
      </c>
      <c r="R17" s="263">
        <f>AVERAGE(Q17:Q40)</f>
        <v>0.1666666667</v>
      </c>
      <c r="S17" s="264"/>
      <c r="T17" s="265"/>
      <c r="U17" s="259"/>
      <c r="V17" s="243"/>
      <c r="W17" s="243"/>
      <c r="X17" s="243"/>
      <c r="Y17" s="243"/>
      <c r="Z17" s="243"/>
    </row>
    <row r="18">
      <c r="A18" s="51"/>
      <c r="B18" s="43"/>
      <c r="C18" s="43"/>
      <c r="D18" s="266" t="s">
        <v>697</v>
      </c>
      <c r="E18" s="261"/>
      <c r="F18" s="261"/>
      <c r="G18" s="261"/>
      <c r="H18" s="261">
        <v>1.0</v>
      </c>
      <c r="I18" s="261"/>
      <c r="J18" s="261"/>
      <c r="K18" s="261"/>
      <c r="L18" s="261"/>
      <c r="M18" s="261"/>
      <c r="N18" s="261"/>
      <c r="O18" s="261"/>
      <c r="P18" s="261"/>
      <c r="Q18" s="43"/>
      <c r="R18" s="51"/>
      <c r="S18" s="43"/>
      <c r="T18" s="43"/>
      <c r="U18" s="43"/>
      <c r="V18" s="243"/>
      <c r="W18" s="243"/>
      <c r="X18" s="243"/>
      <c r="Y18" s="243"/>
      <c r="Z18" s="243"/>
    </row>
    <row r="19">
      <c r="A19" s="51"/>
      <c r="B19" s="258" t="s">
        <v>415</v>
      </c>
      <c r="C19" s="267" t="s">
        <v>698</v>
      </c>
      <c r="D19" s="260" t="s">
        <v>696</v>
      </c>
      <c r="E19" s="261"/>
      <c r="F19" s="261"/>
      <c r="G19" s="261"/>
      <c r="H19" s="261">
        <v>1.0</v>
      </c>
      <c r="I19" s="261"/>
      <c r="J19" s="261"/>
      <c r="K19" s="261"/>
      <c r="L19" s="261"/>
      <c r="M19" s="261"/>
      <c r="N19" s="261"/>
      <c r="O19" s="261"/>
      <c r="P19" s="261"/>
      <c r="Q19" s="262">
        <f>IFERROR(IF(COUNT(E19:P19)&lt;1,0,IF(COUNT(E20:P20)&gt;=COUNT(E19:P19),1,(COUNT(E20:P20)/COUNT(E19:P19)))),0)</f>
        <v>1</v>
      </c>
      <c r="R19" s="51"/>
      <c r="S19" s="264"/>
      <c r="T19" s="265"/>
      <c r="U19" s="259"/>
      <c r="V19" s="243"/>
      <c r="W19" s="243"/>
      <c r="X19" s="243"/>
      <c r="Y19" s="243"/>
      <c r="Z19" s="243"/>
    </row>
    <row r="20">
      <c r="A20" s="51"/>
      <c r="B20" s="43"/>
      <c r="C20" s="43"/>
      <c r="D20" s="266" t="s">
        <v>697</v>
      </c>
      <c r="E20" s="261"/>
      <c r="F20" s="261"/>
      <c r="G20" s="261"/>
      <c r="H20" s="261">
        <v>1.0</v>
      </c>
      <c r="I20" s="261"/>
      <c r="J20" s="261"/>
      <c r="K20" s="261"/>
      <c r="L20" s="261"/>
      <c r="M20" s="261"/>
      <c r="N20" s="261"/>
      <c r="O20" s="261"/>
      <c r="P20" s="261"/>
      <c r="Q20" s="43"/>
      <c r="R20" s="51"/>
      <c r="S20" s="43"/>
      <c r="T20" s="43"/>
      <c r="U20" s="43"/>
      <c r="V20" s="243"/>
      <c r="W20" s="243"/>
      <c r="X20" s="243"/>
      <c r="Y20" s="243"/>
      <c r="Z20" s="243"/>
    </row>
    <row r="21" ht="15.75" customHeight="1">
      <c r="A21" s="51"/>
      <c r="B21" s="258" t="s">
        <v>424</v>
      </c>
      <c r="C21" s="267"/>
      <c r="D21" s="260" t="s">
        <v>696</v>
      </c>
      <c r="E21" s="261"/>
      <c r="F21" s="261"/>
      <c r="G21" s="261"/>
      <c r="H21" s="261"/>
      <c r="I21" s="261"/>
      <c r="J21" s="261"/>
      <c r="K21" s="261"/>
      <c r="L21" s="261"/>
      <c r="M21" s="261"/>
      <c r="N21" s="261"/>
      <c r="O21" s="261"/>
      <c r="P21" s="261"/>
      <c r="Q21" s="262">
        <f>IFERROR(IF(COUNT(E21:P21)&lt;1,0,IF(COUNT(E22:P22)&gt;=COUNT(E21:P21),1,(COUNT(E22:P22)/COUNT(E21:P21)))),0)</f>
        <v>0</v>
      </c>
      <c r="R21" s="51"/>
      <c r="S21" s="264"/>
      <c r="T21" s="265"/>
      <c r="U21" s="259"/>
      <c r="V21" s="243"/>
      <c r="W21" s="243"/>
      <c r="X21" s="243"/>
      <c r="Y21" s="243"/>
      <c r="Z21" s="243"/>
    </row>
    <row r="22" ht="15.75" customHeight="1">
      <c r="A22" s="51"/>
      <c r="B22" s="43"/>
      <c r="C22" s="43"/>
      <c r="D22" s="266" t="s">
        <v>697</v>
      </c>
      <c r="E22" s="261"/>
      <c r="F22" s="261"/>
      <c r="G22" s="261"/>
      <c r="H22" s="261"/>
      <c r="I22" s="261"/>
      <c r="J22" s="261"/>
      <c r="K22" s="261"/>
      <c r="L22" s="261"/>
      <c r="M22" s="261"/>
      <c r="N22" s="261"/>
      <c r="O22" s="261"/>
      <c r="P22" s="261"/>
      <c r="Q22" s="43"/>
      <c r="R22" s="51"/>
      <c r="S22" s="43"/>
      <c r="T22" s="43"/>
      <c r="U22" s="43"/>
      <c r="V22" s="243"/>
      <c r="W22" s="243"/>
      <c r="X22" s="243"/>
      <c r="Y22" s="243"/>
      <c r="Z22" s="243"/>
    </row>
    <row r="23" ht="15.75" customHeight="1">
      <c r="A23" s="51"/>
      <c r="B23" s="258" t="s">
        <v>434</v>
      </c>
      <c r="C23" s="267"/>
      <c r="D23" s="260" t="s">
        <v>696</v>
      </c>
      <c r="E23" s="261"/>
      <c r="F23" s="261"/>
      <c r="G23" s="261"/>
      <c r="H23" s="261"/>
      <c r="I23" s="261"/>
      <c r="J23" s="261"/>
      <c r="K23" s="261"/>
      <c r="L23" s="261"/>
      <c r="M23" s="261"/>
      <c r="N23" s="261"/>
      <c r="O23" s="261"/>
      <c r="P23" s="261"/>
      <c r="Q23" s="262">
        <f>IFERROR(IF(COUNT(E23:P23)&lt;1,0,IF(COUNT(E24:P24)&gt;=COUNT(E23:P23),1,(COUNT(E24:P24)/COUNT(E23:P23)))),0)</f>
        <v>0</v>
      </c>
      <c r="R23" s="51"/>
      <c r="S23" s="264"/>
      <c r="T23" s="265"/>
      <c r="U23" s="259"/>
      <c r="V23" s="243"/>
      <c r="W23" s="243"/>
      <c r="X23" s="243"/>
      <c r="Y23" s="243"/>
      <c r="Z23" s="243"/>
    </row>
    <row r="24" ht="15.75" customHeight="1">
      <c r="A24" s="51"/>
      <c r="B24" s="43"/>
      <c r="C24" s="43"/>
      <c r="D24" s="266" t="s">
        <v>697</v>
      </c>
      <c r="E24" s="261"/>
      <c r="F24" s="261"/>
      <c r="G24" s="261"/>
      <c r="H24" s="261"/>
      <c r="I24" s="261"/>
      <c r="J24" s="261"/>
      <c r="K24" s="261"/>
      <c r="L24" s="261"/>
      <c r="M24" s="261"/>
      <c r="N24" s="261"/>
      <c r="O24" s="261"/>
      <c r="P24" s="261"/>
      <c r="Q24" s="43"/>
      <c r="R24" s="51"/>
      <c r="S24" s="43"/>
      <c r="T24" s="43"/>
      <c r="U24" s="43"/>
      <c r="V24" s="243"/>
      <c r="W24" s="243"/>
      <c r="X24" s="243"/>
      <c r="Y24" s="243"/>
      <c r="Z24" s="243"/>
    </row>
    <row r="25" ht="15.75" customHeight="1">
      <c r="A25" s="51"/>
      <c r="B25" s="258" t="s">
        <v>442</v>
      </c>
      <c r="C25" s="267"/>
      <c r="D25" s="260" t="s">
        <v>696</v>
      </c>
      <c r="E25" s="261"/>
      <c r="F25" s="261"/>
      <c r="G25" s="261"/>
      <c r="H25" s="261"/>
      <c r="I25" s="261"/>
      <c r="J25" s="261"/>
      <c r="K25" s="261"/>
      <c r="L25" s="261"/>
      <c r="M25" s="261"/>
      <c r="N25" s="261"/>
      <c r="O25" s="261"/>
      <c r="P25" s="261"/>
      <c r="Q25" s="262">
        <f>IFERROR(IF(COUNT(E25:P25)&lt;1,0,IF(COUNT(E26:P26)&gt;=COUNT(E25:P25),1,(COUNT(E26:P26)/COUNT(E25:P25)))),0)</f>
        <v>0</v>
      </c>
      <c r="R25" s="51"/>
      <c r="S25" s="264"/>
      <c r="T25" s="265"/>
      <c r="U25" s="259"/>
      <c r="V25" s="243"/>
      <c r="W25" s="243"/>
      <c r="X25" s="243"/>
      <c r="Y25" s="243"/>
      <c r="Z25" s="243"/>
    </row>
    <row r="26" ht="15.75" customHeight="1">
      <c r="A26" s="51"/>
      <c r="B26" s="43"/>
      <c r="C26" s="43"/>
      <c r="D26" s="266" t="s">
        <v>697</v>
      </c>
      <c r="E26" s="261"/>
      <c r="F26" s="261"/>
      <c r="G26" s="261"/>
      <c r="H26" s="261"/>
      <c r="I26" s="261"/>
      <c r="J26" s="261"/>
      <c r="K26" s="261"/>
      <c r="L26" s="261"/>
      <c r="M26" s="261"/>
      <c r="N26" s="261"/>
      <c r="O26" s="261"/>
      <c r="P26" s="261"/>
      <c r="Q26" s="43"/>
      <c r="R26" s="51"/>
      <c r="S26" s="43"/>
      <c r="T26" s="43"/>
      <c r="U26" s="43"/>
      <c r="V26" s="243"/>
      <c r="W26" s="243"/>
      <c r="X26" s="243"/>
      <c r="Y26" s="243"/>
      <c r="Z26" s="243"/>
    </row>
    <row r="27" ht="15.75" customHeight="1">
      <c r="A27" s="51"/>
      <c r="B27" s="258" t="s">
        <v>444</v>
      </c>
      <c r="C27" s="267"/>
      <c r="D27" s="260" t="s">
        <v>696</v>
      </c>
      <c r="E27" s="261"/>
      <c r="F27" s="261"/>
      <c r="G27" s="261"/>
      <c r="H27" s="261"/>
      <c r="I27" s="261"/>
      <c r="J27" s="261"/>
      <c r="K27" s="261"/>
      <c r="L27" s="261"/>
      <c r="M27" s="261"/>
      <c r="N27" s="261"/>
      <c r="O27" s="261"/>
      <c r="P27" s="261"/>
      <c r="Q27" s="262">
        <f>IFERROR(IF(COUNT(E27:P27)&lt;1,0,IF(COUNT(E28:P28)&gt;=COUNT(E27:P27),1,(COUNT(E28:P28)/COUNT(E27:P27)))),0)</f>
        <v>0</v>
      </c>
      <c r="R27" s="51"/>
      <c r="S27" s="264"/>
      <c r="T27" s="265"/>
      <c r="U27" s="259"/>
      <c r="V27" s="243"/>
      <c r="W27" s="243"/>
      <c r="X27" s="243"/>
      <c r="Y27" s="243"/>
      <c r="Z27" s="243"/>
    </row>
    <row r="28" ht="15.75" customHeight="1">
      <c r="A28" s="51"/>
      <c r="B28" s="43"/>
      <c r="C28" s="43"/>
      <c r="D28" s="266" t="s">
        <v>697</v>
      </c>
      <c r="E28" s="261"/>
      <c r="F28" s="261"/>
      <c r="G28" s="261"/>
      <c r="H28" s="261"/>
      <c r="I28" s="261"/>
      <c r="J28" s="261"/>
      <c r="K28" s="261"/>
      <c r="L28" s="261"/>
      <c r="M28" s="261"/>
      <c r="N28" s="261"/>
      <c r="O28" s="261"/>
      <c r="P28" s="261"/>
      <c r="Q28" s="43"/>
      <c r="R28" s="51"/>
      <c r="S28" s="43"/>
      <c r="T28" s="43"/>
      <c r="U28" s="43"/>
      <c r="V28" s="243"/>
      <c r="W28" s="243"/>
      <c r="X28" s="243"/>
      <c r="Y28" s="243"/>
      <c r="Z28" s="243"/>
    </row>
    <row r="29" ht="15.75" customHeight="1">
      <c r="A29" s="51"/>
      <c r="B29" s="258" t="s">
        <v>446</v>
      </c>
      <c r="C29" s="267"/>
      <c r="D29" s="260" t="s">
        <v>696</v>
      </c>
      <c r="E29" s="261"/>
      <c r="F29" s="261"/>
      <c r="G29" s="261"/>
      <c r="H29" s="261"/>
      <c r="I29" s="261"/>
      <c r="J29" s="261"/>
      <c r="K29" s="261"/>
      <c r="L29" s="261"/>
      <c r="M29" s="261"/>
      <c r="N29" s="261"/>
      <c r="O29" s="261"/>
      <c r="P29" s="261"/>
      <c r="Q29" s="262">
        <f>IFERROR(IF(COUNT(E29:P29)&lt;1,0,IF(COUNT(E30:P30)&gt;=COUNT(E29:P29),1,(COUNT(E30:P30)/COUNT(E29:P29)))),0)</f>
        <v>0</v>
      </c>
      <c r="R29" s="51"/>
      <c r="S29" s="264"/>
      <c r="T29" s="265"/>
      <c r="U29" s="259"/>
      <c r="V29" s="243"/>
      <c r="W29" s="243"/>
      <c r="X29" s="243"/>
      <c r="Y29" s="243"/>
      <c r="Z29" s="243"/>
    </row>
    <row r="30" ht="15.75" customHeight="1">
      <c r="A30" s="51"/>
      <c r="B30" s="43"/>
      <c r="C30" s="43"/>
      <c r="D30" s="266" t="s">
        <v>697</v>
      </c>
      <c r="E30" s="261"/>
      <c r="F30" s="261"/>
      <c r="G30" s="261"/>
      <c r="H30" s="261"/>
      <c r="I30" s="261"/>
      <c r="J30" s="261"/>
      <c r="K30" s="261"/>
      <c r="L30" s="261"/>
      <c r="M30" s="261"/>
      <c r="N30" s="261"/>
      <c r="O30" s="261"/>
      <c r="P30" s="261"/>
      <c r="Q30" s="43"/>
      <c r="R30" s="51"/>
      <c r="S30" s="43"/>
      <c r="T30" s="43"/>
      <c r="U30" s="43"/>
      <c r="V30" s="243"/>
      <c r="W30" s="243"/>
      <c r="X30" s="243"/>
      <c r="Y30" s="243"/>
      <c r="Z30" s="243"/>
    </row>
    <row r="31" ht="15.75" customHeight="1">
      <c r="A31" s="51"/>
      <c r="B31" s="258" t="s">
        <v>448</v>
      </c>
      <c r="C31" s="267"/>
      <c r="D31" s="260" t="s">
        <v>696</v>
      </c>
      <c r="E31" s="261"/>
      <c r="F31" s="261"/>
      <c r="G31" s="261"/>
      <c r="H31" s="261"/>
      <c r="I31" s="261"/>
      <c r="J31" s="261"/>
      <c r="K31" s="261"/>
      <c r="L31" s="261"/>
      <c r="M31" s="261"/>
      <c r="N31" s="261"/>
      <c r="O31" s="261"/>
      <c r="P31" s="261"/>
      <c r="Q31" s="262">
        <f>IFERROR(IF(COUNT(E31:P31)&lt;1,0,IF(COUNT(E32:P32)&gt;=COUNT(E31:P31),1,(COUNT(E32:P32)/COUNT(E31:P31)))),0)</f>
        <v>0</v>
      </c>
      <c r="R31" s="51"/>
      <c r="S31" s="264"/>
      <c r="T31" s="265"/>
      <c r="U31" s="259"/>
      <c r="V31" s="243"/>
      <c r="W31" s="243"/>
      <c r="X31" s="243"/>
      <c r="Y31" s="243"/>
      <c r="Z31" s="243"/>
    </row>
    <row r="32" ht="15.75" customHeight="1">
      <c r="A32" s="51"/>
      <c r="B32" s="43"/>
      <c r="C32" s="43"/>
      <c r="D32" s="266" t="s">
        <v>697</v>
      </c>
      <c r="E32" s="261"/>
      <c r="F32" s="261"/>
      <c r="G32" s="261"/>
      <c r="H32" s="261"/>
      <c r="I32" s="261"/>
      <c r="J32" s="261"/>
      <c r="K32" s="261"/>
      <c r="L32" s="261"/>
      <c r="M32" s="261"/>
      <c r="N32" s="261"/>
      <c r="O32" s="261"/>
      <c r="P32" s="261"/>
      <c r="Q32" s="43"/>
      <c r="R32" s="51"/>
      <c r="S32" s="43"/>
      <c r="T32" s="43"/>
      <c r="U32" s="43"/>
      <c r="V32" s="243"/>
      <c r="W32" s="243"/>
      <c r="X32" s="243"/>
      <c r="Y32" s="243"/>
      <c r="Z32" s="243"/>
    </row>
    <row r="33" ht="15.75" customHeight="1">
      <c r="A33" s="51"/>
      <c r="C33" s="267"/>
      <c r="D33" s="260" t="s">
        <v>696</v>
      </c>
      <c r="E33" s="261"/>
      <c r="F33" s="261"/>
      <c r="G33" s="261"/>
      <c r="H33" s="261"/>
      <c r="I33" s="261"/>
      <c r="J33" s="261"/>
      <c r="K33" s="261"/>
      <c r="L33" s="261"/>
      <c r="M33" s="261"/>
      <c r="N33" s="261"/>
      <c r="O33" s="261"/>
      <c r="P33" s="261"/>
      <c r="Q33" s="262">
        <f>IFERROR(IF(COUNT(E33:P33)&lt;1,0,IF(COUNT(E34:P34)&gt;=COUNT(E33:P33),1,(COUNT(E34:P34)/COUNT(E33:P33)))),0)</f>
        <v>0</v>
      </c>
      <c r="R33" s="51"/>
      <c r="S33" s="264"/>
      <c r="T33" s="265"/>
      <c r="U33" s="259"/>
      <c r="V33" s="243"/>
      <c r="W33" s="243"/>
      <c r="X33" s="243"/>
      <c r="Y33" s="243"/>
      <c r="Z33" s="243"/>
    </row>
    <row r="34" ht="15.75" customHeight="1">
      <c r="A34" s="51"/>
      <c r="C34" s="43"/>
      <c r="D34" s="266" t="s">
        <v>697</v>
      </c>
      <c r="E34" s="261"/>
      <c r="F34" s="261"/>
      <c r="G34" s="261"/>
      <c r="H34" s="261"/>
      <c r="I34" s="261"/>
      <c r="J34" s="261"/>
      <c r="K34" s="261"/>
      <c r="L34" s="261"/>
      <c r="M34" s="261"/>
      <c r="N34" s="261"/>
      <c r="O34" s="261"/>
      <c r="P34" s="261"/>
      <c r="Q34" s="43"/>
      <c r="R34" s="51"/>
      <c r="S34" s="43"/>
      <c r="T34" s="43"/>
      <c r="U34" s="43"/>
      <c r="V34" s="243"/>
      <c r="W34" s="243"/>
      <c r="X34" s="243"/>
      <c r="Y34" s="243"/>
      <c r="Z34" s="243"/>
    </row>
    <row r="35" ht="15.75" customHeight="1">
      <c r="A35" s="51"/>
      <c r="C35" s="267"/>
      <c r="D35" s="260" t="s">
        <v>696</v>
      </c>
      <c r="E35" s="261"/>
      <c r="F35" s="261"/>
      <c r="G35" s="261"/>
      <c r="H35" s="261"/>
      <c r="I35" s="261"/>
      <c r="J35" s="261"/>
      <c r="K35" s="261"/>
      <c r="L35" s="261"/>
      <c r="M35" s="261"/>
      <c r="N35" s="261"/>
      <c r="O35" s="261"/>
      <c r="P35" s="261"/>
      <c r="Q35" s="262">
        <f>IFERROR(IF(COUNT(E35:P35)&lt;1,0,IF(COUNT(E36:P36)&gt;=COUNT(E35:P35),1,(COUNT(E36:P36)/COUNT(E35:P35)))),0)</f>
        <v>0</v>
      </c>
      <c r="R35" s="51"/>
      <c r="S35" s="264"/>
      <c r="T35" s="265"/>
      <c r="U35" s="259"/>
      <c r="V35" s="243"/>
      <c r="W35" s="243"/>
      <c r="X35" s="243"/>
      <c r="Y35" s="243"/>
      <c r="Z35" s="243"/>
    </row>
    <row r="36" ht="15.75" customHeight="1">
      <c r="A36" s="51"/>
      <c r="C36" s="43"/>
      <c r="D36" s="266" t="s">
        <v>697</v>
      </c>
      <c r="E36" s="261"/>
      <c r="F36" s="261"/>
      <c r="G36" s="261"/>
      <c r="H36" s="261"/>
      <c r="I36" s="261"/>
      <c r="J36" s="261"/>
      <c r="K36" s="261"/>
      <c r="L36" s="261"/>
      <c r="M36" s="261"/>
      <c r="N36" s="261"/>
      <c r="O36" s="261"/>
      <c r="P36" s="261"/>
      <c r="Q36" s="43"/>
      <c r="R36" s="51"/>
      <c r="S36" s="43"/>
      <c r="T36" s="43"/>
      <c r="U36" s="43"/>
      <c r="V36" s="243"/>
      <c r="W36" s="243"/>
      <c r="X36" s="243"/>
      <c r="Y36" s="243"/>
      <c r="Z36" s="243"/>
    </row>
    <row r="37" ht="15.75" customHeight="1">
      <c r="A37" s="51"/>
      <c r="C37" s="267"/>
      <c r="D37" s="260" t="s">
        <v>696</v>
      </c>
      <c r="E37" s="261"/>
      <c r="F37" s="261"/>
      <c r="G37" s="261"/>
      <c r="H37" s="261"/>
      <c r="I37" s="261"/>
      <c r="J37" s="261"/>
      <c r="K37" s="261"/>
      <c r="L37" s="261"/>
      <c r="M37" s="261"/>
      <c r="N37" s="261"/>
      <c r="O37" s="261"/>
      <c r="P37" s="261"/>
      <c r="Q37" s="262">
        <f>IFERROR(IF(COUNT(E37:P37)&lt;1,0,IF(COUNT(E38:P38)&gt;=COUNT(E37:P37),1,(COUNT(E38:P38)/COUNT(E37:P37)))),0)</f>
        <v>0</v>
      </c>
      <c r="R37" s="51"/>
      <c r="S37" s="264"/>
      <c r="T37" s="265"/>
      <c r="U37" s="259"/>
      <c r="V37" s="243"/>
      <c r="W37" s="243"/>
      <c r="X37" s="243"/>
      <c r="Y37" s="243"/>
      <c r="Z37" s="243"/>
    </row>
    <row r="38" ht="15.75" customHeight="1">
      <c r="A38" s="51"/>
      <c r="C38" s="43"/>
      <c r="D38" s="266" t="s">
        <v>697</v>
      </c>
      <c r="E38" s="261"/>
      <c r="F38" s="261"/>
      <c r="G38" s="261"/>
      <c r="H38" s="261"/>
      <c r="I38" s="261"/>
      <c r="J38" s="261"/>
      <c r="K38" s="261"/>
      <c r="L38" s="261"/>
      <c r="M38" s="261"/>
      <c r="N38" s="261"/>
      <c r="O38" s="261"/>
      <c r="P38" s="261"/>
      <c r="Q38" s="43"/>
      <c r="R38" s="51"/>
      <c r="S38" s="43"/>
      <c r="T38" s="43"/>
      <c r="U38" s="43"/>
      <c r="V38" s="243"/>
      <c r="W38" s="243"/>
      <c r="X38" s="243"/>
      <c r="Y38" s="243"/>
      <c r="Z38" s="243"/>
    </row>
    <row r="39" ht="15.75" customHeight="1">
      <c r="A39" s="51"/>
      <c r="B39" s="268"/>
      <c r="C39" s="259"/>
      <c r="D39" s="260" t="s">
        <v>696</v>
      </c>
      <c r="E39" s="261"/>
      <c r="F39" s="261"/>
      <c r="G39" s="261"/>
      <c r="H39" s="261"/>
      <c r="I39" s="261"/>
      <c r="J39" s="261"/>
      <c r="K39" s="261"/>
      <c r="L39" s="261"/>
      <c r="M39" s="261"/>
      <c r="N39" s="261"/>
      <c r="O39" s="261"/>
      <c r="P39" s="261"/>
      <c r="Q39" s="262">
        <f>IFERROR(IF(COUNT(E39:P39)&lt;1,0,IF(COUNT(E40:P40)&gt;=COUNT(E39:P39),1,(COUNT(E40:P40)/COUNT(E39:P39)))),0)</f>
        <v>0</v>
      </c>
      <c r="R39" s="51"/>
      <c r="S39" s="264"/>
      <c r="T39" s="265"/>
      <c r="U39" s="259"/>
      <c r="V39" s="243"/>
      <c r="W39" s="243"/>
      <c r="X39" s="243"/>
      <c r="Y39" s="243"/>
      <c r="Z39" s="243"/>
    </row>
    <row r="40" ht="15.75" customHeight="1">
      <c r="A40" s="43"/>
      <c r="B40" s="43"/>
      <c r="C40" s="43"/>
      <c r="D40" s="266" t="s">
        <v>697</v>
      </c>
      <c r="E40" s="261"/>
      <c r="F40" s="261"/>
      <c r="G40" s="261"/>
      <c r="H40" s="261"/>
      <c r="I40" s="261"/>
      <c r="J40" s="261"/>
      <c r="K40" s="261"/>
      <c r="L40" s="261"/>
      <c r="M40" s="261"/>
      <c r="N40" s="261"/>
      <c r="O40" s="261"/>
      <c r="P40" s="261"/>
      <c r="Q40" s="43"/>
      <c r="R40" s="43"/>
      <c r="S40" s="43"/>
      <c r="T40" s="43"/>
      <c r="U40" s="43"/>
      <c r="V40" s="243"/>
      <c r="W40" s="243"/>
      <c r="X40" s="243"/>
      <c r="Y40" s="243"/>
      <c r="Z40" s="243"/>
    </row>
    <row r="41" ht="15.75" customHeight="1">
      <c r="A41" s="269" t="s">
        <v>699</v>
      </c>
      <c r="B41" s="258" t="s">
        <v>468</v>
      </c>
      <c r="C41" s="259"/>
      <c r="D41" s="260" t="s">
        <v>696</v>
      </c>
      <c r="E41" s="261"/>
      <c r="F41" s="261"/>
      <c r="G41" s="261"/>
      <c r="H41" s="261"/>
      <c r="I41" s="261"/>
      <c r="J41" s="261">
        <v>1.0</v>
      </c>
      <c r="K41" s="261"/>
      <c r="L41" s="261"/>
      <c r="M41" s="261"/>
      <c r="N41" s="261"/>
      <c r="O41" s="261"/>
      <c r="P41" s="261"/>
      <c r="Q41" s="262">
        <f>IFERROR(IF(COUNT(E41:P41)&lt;1,0,IF(COUNT(E42:P42)&gt;=COUNT(E41:P41),1,(COUNT(E42:P42)/COUNT(E41:P41)))),0)</f>
        <v>0</v>
      </c>
      <c r="R41" s="263">
        <f>AVERAGE(Q41:Q64)</f>
        <v>0.25</v>
      </c>
      <c r="S41" s="264"/>
      <c r="T41" s="265"/>
      <c r="U41" s="259"/>
      <c r="V41" s="243"/>
      <c r="W41" s="243"/>
      <c r="X41" s="243"/>
      <c r="Y41" s="243"/>
      <c r="Z41" s="243"/>
    </row>
    <row r="42" ht="15.75" customHeight="1">
      <c r="A42" s="51"/>
      <c r="B42" s="43"/>
      <c r="C42" s="43"/>
      <c r="D42" s="266" t="s">
        <v>697</v>
      </c>
      <c r="E42" s="261"/>
      <c r="F42" s="261"/>
      <c r="G42" s="261"/>
      <c r="H42" s="261"/>
      <c r="I42" s="261"/>
      <c r="J42" s="261"/>
      <c r="K42" s="261"/>
      <c r="L42" s="261"/>
      <c r="M42" s="261"/>
      <c r="N42" s="261"/>
      <c r="O42" s="261"/>
      <c r="P42" s="261"/>
      <c r="Q42" s="43"/>
      <c r="R42" s="51"/>
      <c r="S42" s="43"/>
      <c r="T42" s="43"/>
      <c r="U42" s="43"/>
      <c r="V42" s="243"/>
      <c r="W42" s="243"/>
      <c r="X42" s="243"/>
      <c r="Y42" s="243"/>
      <c r="Z42" s="243"/>
    </row>
    <row r="43" ht="15.75" customHeight="1">
      <c r="A43" s="51"/>
      <c r="B43" s="258" t="s">
        <v>470</v>
      </c>
      <c r="C43" s="267" t="s">
        <v>700</v>
      </c>
      <c r="D43" s="260" t="s">
        <v>696</v>
      </c>
      <c r="E43" s="261"/>
      <c r="F43" s="261"/>
      <c r="G43" s="261"/>
      <c r="H43" s="261"/>
      <c r="I43" s="261">
        <v>1.0</v>
      </c>
      <c r="J43" s="261"/>
      <c r="K43" s="261"/>
      <c r="L43" s="261"/>
      <c r="M43" s="261"/>
      <c r="N43" s="261"/>
      <c r="O43" s="261"/>
      <c r="P43" s="261"/>
      <c r="Q43" s="262">
        <f>IFERROR(IF(COUNT(E43:P43)&lt;1,0,IF(COUNT(E44:P44)&gt;=COUNT(E43:P43),1,(COUNT(E44:P44)/COUNT(E43:P43)))),0)</f>
        <v>1</v>
      </c>
      <c r="R43" s="51"/>
      <c r="S43" s="264"/>
      <c r="T43" s="265"/>
      <c r="U43" s="259"/>
      <c r="V43" s="243"/>
      <c r="W43" s="243"/>
      <c r="X43" s="243"/>
      <c r="Y43" s="243"/>
      <c r="Z43" s="243"/>
    </row>
    <row r="44" ht="15.75" customHeight="1">
      <c r="A44" s="51"/>
      <c r="B44" s="43"/>
      <c r="C44" s="43"/>
      <c r="D44" s="266" t="s">
        <v>697</v>
      </c>
      <c r="E44" s="261"/>
      <c r="F44" s="261"/>
      <c r="G44" s="261"/>
      <c r="H44" s="261"/>
      <c r="I44" s="270">
        <v>1.0</v>
      </c>
      <c r="J44" s="261"/>
      <c r="K44" s="261"/>
      <c r="L44" s="261"/>
      <c r="M44" s="261"/>
      <c r="N44" s="261"/>
      <c r="O44" s="261"/>
      <c r="P44" s="261"/>
      <c r="Q44" s="43"/>
      <c r="R44" s="51"/>
      <c r="S44" s="43"/>
      <c r="T44" s="43"/>
      <c r="U44" s="43"/>
      <c r="V44" s="243"/>
      <c r="W44" s="243"/>
      <c r="X44" s="243"/>
      <c r="Y44" s="243"/>
      <c r="Z44" s="243"/>
    </row>
    <row r="45" ht="15.75" customHeight="1">
      <c r="A45" s="51"/>
      <c r="B45" s="258" t="s">
        <v>473</v>
      </c>
      <c r="C45" s="271" t="s">
        <v>700</v>
      </c>
      <c r="D45" s="260" t="s">
        <v>696</v>
      </c>
      <c r="E45" s="261"/>
      <c r="F45" s="261"/>
      <c r="G45" s="261"/>
      <c r="H45" s="261"/>
      <c r="I45" s="261">
        <v>1.0</v>
      </c>
      <c r="J45" s="261"/>
      <c r="K45" s="261"/>
      <c r="L45" s="261"/>
      <c r="M45" s="261"/>
      <c r="N45" s="261"/>
      <c r="O45" s="261"/>
      <c r="P45" s="261"/>
      <c r="Q45" s="262">
        <f>IFERROR(IF(COUNT(E45:P45)&lt;1,0,IF(COUNT(E46:P46)&gt;=COUNT(E45:P45),1,(COUNT(E46:P46)/COUNT(E45:P45)))),0)</f>
        <v>1</v>
      </c>
      <c r="R45" s="51"/>
      <c r="S45" s="264"/>
      <c r="T45" s="265"/>
      <c r="U45" s="259"/>
      <c r="V45" s="243"/>
      <c r="W45" s="243"/>
      <c r="X45" s="243"/>
      <c r="Y45" s="243"/>
      <c r="Z45" s="243"/>
    </row>
    <row r="46" ht="15.75" customHeight="1">
      <c r="A46" s="51"/>
      <c r="B46" s="43"/>
      <c r="C46" s="272"/>
      <c r="D46" s="266" t="s">
        <v>697</v>
      </c>
      <c r="E46" s="261"/>
      <c r="F46" s="261"/>
      <c r="G46" s="261"/>
      <c r="H46" s="261"/>
      <c r="I46" s="270">
        <v>1.0</v>
      </c>
      <c r="J46" s="261"/>
      <c r="K46" s="261"/>
      <c r="L46" s="261"/>
      <c r="M46" s="261"/>
      <c r="N46" s="261"/>
      <c r="O46" s="261"/>
      <c r="P46" s="261"/>
      <c r="Q46" s="43"/>
      <c r="R46" s="51"/>
      <c r="S46" s="43"/>
      <c r="T46" s="43"/>
      <c r="U46" s="43"/>
      <c r="V46" s="243"/>
      <c r="W46" s="243"/>
      <c r="X46" s="243"/>
      <c r="Y46" s="243"/>
      <c r="Z46" s="243"/>
    </row>
    <row r="47" ht="15.75" customHeight="1">
      <c r="A47" s="51"/>
      <c r="B47" s="258" t="s">
        <v>478</v>
      </c>
      <c r="C47" s="267" t="s">
        <v>701</v>
      </c>
      <c r="D47" s="260" t="s">
        <v>696</v>
      </c>
      <c r="E47" s="261"/>
      <c r="F47" s="261"/>
      <c r="G47" s="261"/>
      <c r="H47" s="261"/>
      <c r="I47" s="261">
        <v>1.0</v>
      </c>
      <c r="J47" s="261"/>
      <c r="K47" s="261"/>
      <c r="L47" s="261"/>
      <c r="M47" s="261"/>
      <c r="N47" s="261"/>
      <c r="O47" s="261"/>
      <c r="P47" s="261"/>
      <c r="Q47" s="262">
        <f>IFERROR(IF(COUNT(E47:P47)&lt;1,0,IF(COUNT(E48:P48)&gt;=COUNT(E47:P47),1,(COUNT(E48:P48)/COUNT(E47:P47)))),0)</f>
        <v>1</v>
      </c>
      <c r="R47" s="51"/>
      <c r="S47" s="264"/>
      <c r="T47" s="265"/>
      <c r="U47" s="259"/>
      <c r="V47" s="243"/>
      <c r="W47" s="243"/>
      <c r="X47" s="243"/>
      <c r="Y47" s="243"/>
      <c r="Z47" s="243"/>
    </row>
    <row r="48" ht="15.75" customHeight="1">
      <c r="A48" s="51"/>
      <c r="B48" s="43"/>
      <c r="C48" s="43"/>
      <c r="D48" s="266" t="s">
        <v>697</v>
      </c>
      <c r="E48" s="261"/>
      <c r="F48" s="261"/>
      <c r="G48" s="261"/>
      <c r="H48" s="261"/>
      <c r="I48" s="261">
        <v>1.0</v>
      </c>
      <c r="J48" s="261"/>
      <c r="K48" s="261"/>
      <c r="L48" s="261"/>
      <c r="M48" s="261"/>
      <c r="N48" s="261"/>
      <c r="O48" s="261"/>
      <c r="P48" s="261"/>
      <c r="Q48" s="43"/>
      <c r="R48" s="51"/>
      <c r="S48" s="43"/>
      <c r="T48" s="43"/>
      <c r="U48" s="43"/>
      <c r="V48" s="243"/>
      <c r="W48" s="243"/>
      <c r="X48" s="243"/>
      <c r="Y48" s="243"/>
      <c r="Z48" s="243"/>
    </row>
    <row r="49" ht="15.75" customHeight="1">
      <c r="A49" s="51"/>
      <c r="B49" s="258" t="s">
        <v>499</v>
      </c>
      <c r="C49" s="267"/>
      <c r="D49" s="260" t="s">
        <v>696</v>
      </c>
      <c r="E49" s="261"/>
      <c r="F49" s="261"/>
      <c r="G49" s="261"/>
      <c r="H49" s="261"/>
      <c r="I49" s="261"/>
      <c r="J49" s="261"/>
      <c r="K49" s="261"/>
      <c r="L49" s="261"/>
      <c r="M49" s="261"/>
      <c r="N49" s="261"/>
      <c r="O49" s="261"/>
      <c r="P49" s="261"/>
      <c r="Q49" s="262">
        <f>IFERROR(IF(COUNT(E49:P49)&lt;1,0,IF(COUNT(E50:P50)&gt;=COUNT(E49:P49),1,(COUNT(E50:P50)/COUNT(E49:P49)))),0)</f>
        <v>0</v>
      </c>
      <c r="R49" s="51"/>
      <c r="S49" s="264"/>
      <c r="T49" s="265"/>
      <c r="U49" s="259"/>
      <c r="V49" s="243"/>
      <c r="W49" s="243"/>
      <c r="X49" s="243"/>
      <c r="Y49" s="243"/>
      <c r="Z49" s="243"/>
    </row>
    <row r="50" ht="15.75" customHeight="1">
      <c r="A50" s="51"/>
      <c r="B50" s="43"/>
      <c r="C50" s="43"/>
      <c r="D50" s="266" t="s">
        <v>697</v>
      </c>
      <c r="E50" s="261"/>
      <c r="F50" s="261"/>
      <c r="G50" s="261"/>
      <c r="H50" s="261"/>
      <c r="I50" s="261"/>
      <c r="J50" s="261"/>
      <c r="K50" s="261"/>
      <c r="L50" s="261"/>
      <c r="M50" s="261"/>
      <c r="N50" s="261"/>
      <c r="O50" s="261"/>
      <c r="P50" s="261"/>
      <c r="Q50" s="43"/>
      <c r="R50" s="51"/>
      <c r="S50" s="43"/>
      <c r="T50" s="43"/>
      <c r="U50" s="43"/>
      <c r="V50" s="243"/>
      <c r="W50" s="243"/>
      <c r="X50" s="243"/>
      <c r="Y50" s="243"/>
      <c r="Z50" s="243"/>
    </row>
    <row r="51" ht="15.75" customHeight="1">
      <c r="A51" s="51"/>
      <c r="B51" s="258" t="s">
        <v>502</v>
      </c>
      <c r="C51" s="267"/>
      <c r="D51" s="260" t="s">
        <v>696</v>
      </c>
      <c r="E51" s="261"/>
      <c r="F51" s="261"/>
      <c r="G51" s="261"/>
      <c r="H51" s="261"/>
      <c r="I51" s="261"/>
      <c r="J51" s="261"/>
      <c r="K51" s="261"/>
      <c r="L51" s="261"/>
      <c r="M51" s="261"/>
      <c r="N51" s="261"/>
      <c r="O51" s="261"/>
      <c r="P51" s="261"/>
      <c r="Q51" s="262">
        <f>IFERROR(IF(COUNT(E51:P51)&lt;1,0,IF(COUNT(E52:P52)&gt;=COUNT(E51:P51),1,(COUNT(E52:P52)/COUNT(E51:P51)))),0)</f>
        <v>0</v>
      </c>
      <c r="R51" s="51"/>
      <c r="S51" s="264"/>
      <c r="T51" s="265"/>
      <c r="U51" s="259"/>
      <c r="V51" s="243"/>
      <c r="W51" s="243"/>
      <c r="X51" s="243"/>
      <c r="Y51" s="243"/>
      <c r="Z51" s="243"/>
    </row>
    <row r="52" ht="15.75" customHeight="1">
      <c r="A52" s="51"/>
      <c r="B52" s="43"/>
      <c r="C52" s="43"/>
      <c r="D52" s="266" t="s">
        <v>697</v>
      </c>
      <c r="E52" s="261"/>
      <c r="F52" s="261"/>
      <c r="G52" s="261"/>
      <c r="H52" s="261"/>
      <c r="I52" s="261"/>
      <c r="J52" s="261"/>
      <c r="K52" s="261"/>
      <c r="L52" s="261"/>
      <c r="M52" s="261"/>
      <c r="N52" s="261"/>
      <c r="O52" s="261"/>
      <c r="P52" s="261"/>
      <c r="Q52" s="43"/>
      <c r="R52" s="51"/>
      <c r="S52" s="43"/>
      <c r="T52" s="43"/>
      <c r="U52" s="43"/>
      <c r="V52" s="243"/>
      <c r="W52" s="243"/>
      <c r="X52" s="243"/>
      <c r="Y52" s="243"/>
      <c r="Z52" s="243"/>
    </row>
    <row r="53" ht="15.75" customHeight="1">
      <c r="A53" s="51"/>
      <c r="B53" s="258" t="s">
        <v>502</v>
      </c>
      <c r="C53" s="267"/>
      <c r="D53" s="260" t="s">
        <v>696</v>
      </c>
      <c r="E53" s="261"/>
      <c r="F53" s="261"/>
      <c r="G53" s="261"/>
      <c r="H53" s="261"/>
      <c r="I53" s="261"/>
      <c r="J53" s="261"/>
      <c r="K53" s="261"/>
      <c r="L53" s="261"/>
      <c r="M53" s="261"/>
      <c r="N53" s="261"/>
      <c r="O53" s="261"/>
      <c r="P53" s="261"/>
      <c r="Q53" s="262">
        <f>IFERROR(IF(COUNT(E53:P53)&lt;1,0,IF(COUNT(E54:P54)&gt;=COUNT(E53:P53),1,(COUNT(E54:P54)/COUNT(E53:P53)))),0)</f>
        <v>0</v>
      </c>
      <c r="R53" s="51"/>
      <c r="S53" s="264"/>
      <c r="T53" s="265"/>
      <c r="U53" s="259"/>
      <c r="V53" s="243"/>
      <c r="W53" s="243"/>
      <c r="X53" s="243"/>
      <c r="Y53" s="243"/>
      <c r="Z53" s="243"/>
    </row>
    <row r="54" ht="15.75" customHeight="1">
      <c r="A54" s="51"/>
      <c r="B54" s="43"/>
      <c r="C54" s="43"/>
      <c r="D54" s="266" t="s">
        <v>697</v>
      </c>
      <c r="E54" s="261"/>
      <c r="F54" s="261"/>
      <c r="G54" s="261"/>
      <c r="H54" s="261"/>
      <c r="I54" s="261"/>
      <c r="J54" s="261"/>
      <c r="K54" s="261"/>
      <c r="L54" s="261"/>
      <c r="M54" s="261"/>
      <c r="N54" s="261"/>
      <c r="O54" s="261"/>
      <c r="P54" s="261"/>
      <c r="Q54" s="43"/>
      <c r="R54" s="51"/>
      <c r="S54" s="43"/>
      <c r="T54" s="43"/>
      <c r="U54" s="43"/>
      <c r="V54" s="243"/>
      <c r="W54" s="243"/>
      <c r="X54" s="243"/>
      <c r="Y54" s="243"/>
      <c r="Z54" s="243"/>
    </row>
    <row r="55" ht="15.75" customHeight="1">
      <c r="A55" s="51"/>
      <c r="B55" s="273"/>
      <c r="C55" s="267"/>
      <c r="D55" s="260" t="s">
        <v>696</v>
      </c>
      <c r="E55" s="261"/>
      <c r="F55" s="261"/>
      <c r="G55" s="261"/>
      <c r="H55" s="261"/>
      <c r="I55" s="261"/>
      <c r="J55" s="261"/>
      <c r="K55" s="261"/>
      <c r="L55" s="261"/>
      <c r="M55" s="261"/>
      <c r="N55" s="261"/>
      <c r="O55" s="261"/>
      <c r="P55" s="261"/>
      <c r="Q55" s="262">
        <f>IFERROR(IF(COUNT(E55:P55)&lt;1,0,IF(COUNT(E56:P56)&gt;=COUNT(E55:P55),1,(COUNT(E56:P56)/COUNT(E55:P55)))),0)</f>
        <v>0</v>
      </c>
      <c r="R55" s="51"/>
      <c r="S55" s="264"/>
      <c r="T55" s="265"/>
      <c r="U55" s="259"/>
      <c r="V55" s="243"/>
      <c r="W55" s="243"/>
      <c r="X55" s="243"/>
      <c r="Y55" s="243"/>
      <c r="Z55" s="243"/>
    </row>
    <row r="56" ht="15.75" customHeight="1">
      <c r="A56" s="51"/>
      <c r="B56" s="43"/>
      <c r="C56" s="43"/>
      <c r="D56" s="266" t="s">
        <v>697</v>
      </c>
      <c r="E56" s="261"/>
      <c r="F56" s="261"/>
      <c r="G56" s="261"/>
      <c r="H56" s="261"/>
      <c r="I56" s="261"/>
      <c r="J56" s="261"/>
      <c r="K56" s="261"/>
      <c r="L56" s="261"/>
      <c r="M56" s="261"/>
      <c r="N56" s="261"/>
      <c r="O56" s="261"/>
      <c r="P56" s="261"/>
      <c r="Q56" s="43"/>
      <c r="R56" s="51"/>
      <c r="S56" s="43"/>
      <c r="T56" s="43"/>
      <c r="U56" s="43"/>
      <c r="V56" s="243"/>
      <c r="W56" s="243"/>
      <c r="X56" s="243"/>
      <c r="Y56" s="243"/>
      <c r="Z56" s="243"/>
    </row>
    <row r="57" ht="15.75" customHeight="1">
      <c r="A57" s="51"/>
      <c r="B57" s="273"/>
      <c r="C57" s="267"/>
      <c r="D57" s="260" t="s">
        <v>696</v>
      </c>
      <c r="E57" s="261"/>
      <c r="F57" s="261"/>
      <c r="G57" s="261"/>
      <c r="H57" s="261"/>
      <c r="I57" s="261"/>
      <c r="J57" s="261"/>
      <c r="K57" s="261"/>
      <c r="L57" s="261"/>
      <c r="M57" s="261"/>
      <c r="N57" s="261"/>
      <c r="O57" s="261"/>
      <c r="P57" s="261"/>
      <c r="Q57" s="262">
        <f>IFERROR(IF(COUNT(E57:P57)&lt;1,0,IF(COUNT(E58:P58)&gt;=COUNT(E57:P57),1,(COUNT(E58:P58)/COUNT(E57:P57)))),0)</f>
        <v>0</v>
      </c>
      <c r="R57" s="51"/>
      <c r="S57" s="264"/>
      <c r="T57" s="265"/>
      <c r="U57" s="259"/>
      <c r="V57" s="243"/>
      <c r="W57" s="243"/>
      <c r="X57" s="243"/>
      <c r="Y57" s="243"/>
      <c r="Z57" s="243"/>
    </row>
    <row r="58" ht="15.75" customHeight="1">
      <c r="A58" s="51"/>
      <c r="B58" s="43"/>
      <c r="C58" s="43"/>
      <c r="D58" s="266" t="s">
        <v>697</v>
      </c>
      <c r="E58" s="261"/>
      <c r="F58" s="261"/>
      <c r="G58" s="261"/>
      <c r="H58" s="261"/>
      <c r="I58" s="261"/>
      <c r="J58" s="261"/>
      <c r="K58" s="261"/>
      <c r="L58" s="261"/>
      <c r="M58" s="261"/>
      <c r="N58" s="261"/>
      <c r="O58" s="261"/>
      <c r="P58" s="261"/>
      <c r="Q58" s="43"/>
      <c r="R58" s="51"/>
      <c r="S58" s="43"/>
      <c r="T58" s="43"/>
      <c r="U58" s="43"/>
      <c r="V58" s="243"/>
      <c r="W58" s="243"/>
      <c r="X58" s="243"/>
      <c r="Y58" s="243"/>
      <c r="Z58" s="243"/>
    </row>
    <row r="59" ht="15.75" customHeight="1">
      <c r="A59" s="51"/>
      <c r="B59" s="273"/>
      <c r="C59" s="267"/>
      <c r="D59" s="260" t="s">
        <v>696</v>
      </c>
      <c r="E59" s="261"/>
      <c r="F59" s="261"/>
      <c r="G59" s="261"/>
      <c r="H59" s="261"/>
      <c r="I59" s="261"/>
      <c r="J59" s="261"/>
      <c r="K59" s="261"/>
      <c r="L59" s="261"/>
      <c r="M59" s="261"/>
      <c r="N59" s="261"/>
      <c r="O59" s="261"/>
      <c r="P59" s="261"/>
      <c r="Q59" s="262">
        <f>IFERROR(IF(COUNT(E59:P59)&lt;1,0,IF(COUNT(E60:P60)&gt;=COUNT(E59:P59),1,(COUNT(E60:P60)/COUNT(E59:P59)))),0)</f>
        <v>0</v>
      </c>
      <c r="R59" s="51"/>
      <c r="S59" s="264"/>
      <c r="T59" s="265"/>
      <c r="U59" s="259"/>
      <c r="V59" s="243"/>
      <c r="W59" s="243"/>
      <c r="X59" s="243"/>
      <c r="Y59" s="243"/>
      <c r="Z59" s="243"/>
    </row>
    <row r="60" ht="15.75" customHeight="1">
      <c r="A60" s="51"/>
      <c r="B60" s="43"/>
      <c r="C60" s="43"/>
      <c r="D60" s="266" t="s">
        <v>697</v>
      </c>
      <c r="E60" s="261"/>
      <c r="F60" s="261"/>
      <c r="G60" s="261"/>
      <c r="H60" s="261"/>
      <c r="I60" s="261"/>
      <c r="J60" s="261"/>
      <c r="K60" s="261"/>
      <c r="L60" s="261"/>
      <c r="M60" s="261"/>
      <c r="N60" s="261"/>
      <c r="O60" s="261"/>
      <c r="P60" s="261"/>
      <c r="Q60" s="43"/>
      <c r="R60" s="51"/>
      <c r="S60" s="43"/>
      <c r="T60" s="43"/>
      <c r="U60" s="43"/>
      <c r="V60" s="243"/>
      <c r="W60" s="243"/>
      <c r="X60" s="243"/>
      <c r="Y60" s="243"/>
      <c r="Z60" s="243"/>
    </row>
    <row r="61" ht="15.75" customHeight="1">
      <c r="A61" s="51"/>
      <c r="B61" s="273"/>
      <c r="C61" s="267"/>
      <c r="D61" s="260" t="s">
        <v>696</v>
      </c>
      <c r="E61" s="261"/>
      <c r="F61" s="261"/>
      <c r="G61" s="261"/>
      <c r="H61" s="261"/>
      <c r="I61" s="261"/>
      <c r="J61" s="261"/>
      <c r="K61" s="261"/>
      <c r="L61" s="261"/>
      <c r="M61" s="261"/>
      <c r="N61" s="261"/>
      <c r="O61" s="261"/>
      <c r="P61" s="261"/>
      <c r="Q61" s="262">
        <f>IFERROR(IF(COUNT(E61:P61)&lt;1,0,IF(COUNT(E62:P62)&gt;=COUNT(E61:P61),1,(COUNT(E62:P62)/COUNT(E61:P61)))),0)</f>
        <v>0</v>
      </c>
      <c r="R61" s="51"/>
      <c r="S61" s="264"/>
      <c r="T61" s="265"/>
      <c r="U61" s="259"/>
      <c r="V61" s="243"/>
      <c r="W61" s="243"/>
      <c r="X61" s="243"/>
      <c r="Y61" s="243"/>
      <c r="Z61" s="243"/>
    </row>
    <row r="62" ht="15.75" customHeight="1">
      <c r="A62" s="51"/>
      <c r="B62" s="43"/>
      <c r="C62" s="43"/>
      <c r="D62" s="266" t="s">
        <v>697</v>
      </c>
      <c r="E62" s="261"/>
      <c r="F62" s="261"/>
      <c r="G62" s="261"/>
      <c r="H62" s="261"/>
      <c r="I62" s="261"/>
      <c r="J62" s="261"/>
      <c r="K62" s="261"/>
      <c r="L62" s="261"/>
      <c r="M62" s="261"/>
      <c r="N62" s="261"/>
      <c r="O62" s="261"/>
      <c r="P62" s="261"/>
      <c r="Q62" s="43"/>
      <c r="R62" s="51"/>
      <c r="S62" s="43"/>
      <c r="T62" s="43"/>
      <c r="U62" s="43"/>
      <c r="V62" s="243"/>
      <c r="W62" s="243"/>
      <c r="X62" s="243"/>
      <c r="Y62" s="243"/>
      <c r="Z62" s="243"/>
    </row>
    <row r="63" ht="15.75" customHeight="1">
      <c r="A63" s="51"/>
      <c r="B63" s="273"/>
      <c r="C63" s="259"/>
      <c r="D63" s="260" t="s">
        <v>696</v>
      </c>
      <c r="E63" s="261"/>
      <c r="F63" s="261"/>
      <c r="G63" s="261"/>
      <c r="H63" s="261"/>
      <c r="I63" s="261"/>
      <c r="J63" s="261"/>
      <c r="K63" s="261"/>
      <c r="L63" s="261"/>
      <c r="M63" s="261"/>
      <c r="N63" s="261"/>
      <c r="O63" s="261"/>
      <c r="P63" s="261"/>
      <c r="Q63" s="262">
        <f>IFERROR(IF(COUNT(E63:P63)&lt;1,0,IF(COUNT(E64:P64)&gt;=COUNT(E63:P63),1,(COUNT(E64:P64)/COUNT(E63:P63)))),0)</f>
        <v>0</v>
      </c>
      <c r="R63" s="51"/>
      <c r="S63" s="264"/>
      <c r="T63" s="265"/>
      <c r="U63" s="259"/>
      <c r="V63" s="243"/>
      <c r="W63" s="243"/>
      <c r="X63" s="243"/>
      <c r="Y63" s="243"/>
      <c r="Z63" s="243"/>
    </row>
    <row r="64" ht="15.75" customHeight="1">
      <c r="A64" s="43"/>
      <c r="B64" s="43"/>
      <c r="C64" s="43"/>
      <c r="D64" s="266" t="s">
        <v>697</v>
      </c>
      <c r="E64" s="261"/>
      <c r="F64" s="261"/>
      <c r="G64" s="261"/>
      <c r="H64" s="261"/>
      <c r="I64" s="261"/>
      <c r="J64" s="261"/>
      <c r="K64" s="261"/>
      <c r="L64" s="261"/>
      <c r="M64" s="261"/>
      <c r="N64" s="261"/>
      <c r="O64" s="261"/>
      <c r="P64" s="261"/>
      <c r="Q64" s="43"/>
      <c r="R64" s="43"/>
      <c r="S64" s="43"/>
      <c r="T64" s="43"/>
      <c r="U64" s="43"/>
      <c r="V64" s="243"/>
      <c r="W64" s="243"/>
      <c r="X64" s="243"/>
      <c r="Y64" s="243"/>
      <c r="Z64" s="243"/>
    </row>
    <row r="65" ht="15.75" customHeight="1">
      <c r="A65" s="274" t="s">
        <v>702</v>
      </c>
      <c r="B65" s="258" t="s">
        <v>519</v>
      </c>
      <c r="C65" s="259"/>
      <c r="D65" s="260" t="s">
        <v>696</v>
      </c>
      <c r="E65" s="261"/>
      <c r="F65" s="261"/>
      <c r="G65" s="261"/>
      <c r="H65" s="261"/>
      <c r="I65" s="261"/>
      <c r="J65" s="261"/>
      <c r="K65" s="261"/>
      <c r="L65" s="261"/>
      <c r="M65" s="261"/>
      <c r="N65" s="261"/>
      <c r="O65" s="261"/>
      <c r="P65" s="261"/>
      <c r="Q65" s="262">
        <f>IFERROR(IF(COUNT(E65:P65)&lt;1,0,IF(COUNT(E66:P66)&gt;=COUNT(E65:P65),1,(COUNT(E66:P66)/COUNT(E65:P65)))),0)</f>
        <v>0</v>
      </c>
      <c r="R65" s="263">
        <f>AVERAGE(Q65:Q68)</f>
        <v>0</v>
      </c>
      <c r="S65" s="264"/>
      <c r="T65" s="265"/>
      <c r="U65" s="259"/>
      <c r="V65" s="243"/>
      <c r="W65" s="243"/>
      <c r="X65" s="243"/>
      <c r="Y65" s="243"/>
      <c r="Z65" s="243"/>
    </row>
    <row r="66" ht="15.75" customHeight="1">
      <c r="A66" s="51"/>
      <c r="B66" s="43"/>
      <c r="C66" s="43"/>
      <c r="D66" s="266" t="s">
        <v>697</v>
      </c>
      <c r="E66" s="261"/>
      <c r="F66" s="261"/>
      <c r="G66" s="261"/>
      <c r="H66" s="261"/>
      <c r="I66" s="261"/>
      <c r="J66" s="261"/>
      <c r="K66" s="261"/>
      <c r="L66" s="261"/>
      <c r="M66" s="261"/>
      <c r="N66" s="261"/>
      <c r="O66" s="261"/>
      <c r="P66" s="261"/>
      <c r="Q66" s="43"/>
      <c r="R66" s="51"/>
      <c r="S66" s="43"/>
      <c r="T66" s="43"/>
      <c r="U66" s="43"/>
      <c r="V66" s="243"/>
      <c r="W66" s="243"/>
      <c r="X66" s="243"/>
      <c r="Y66" s="243"/>
      <c r="Z66" s="243"/>
    </row>
    <row r="67" ht="15.75" customHeight="1">
      <c r="A67" s="51"/>
      <c r="B67" s="275"/>
      <c r="C67" s="259"/>
      <c r="D67" s="260" t="s">
        <v>696</v>
      </c>
      <c r="E67" s="261"/>
      <c r="F67" s="261"/>
      <c r="G67" s="261"/>
      <c r="H67" s="261"/>
      <c r="I67" s="261"/>
      <c r="J67" s="261"/>
      <c r="K67" s="261"/>
      <c r="L67" s="261"/>
      <c r="M67" s="261"/>
      <c r="N67" s="261"/>
      <c r="O67" s="261"/>
      <c r="P67" s="261"/>
      <c r="Q67" s="262">
        <f>IFERROR(IF(COUNT(E67:P67)&lt;1,0,IF(COUNT(E68:P68)&gt;=COUNT(E67:P67),1,(COUNT(E68:P68)/COUNT(E67:P67)))),0)</f>
        <v>0</v>
      </c>
      <c r="R67" s="51"/>
      <c r="S67" s="264"/>
      <c r="T67" s="265"/>
      <c r="U67" s="259"/>
      <c r="V67" s="243"/>
      <c r="W67" s="243"/>
      <c r="X67" s="243"/>
      <c r="Y67" s="243"/>
      <c r="Z67" s="243"/>
    </row>
    <row r="68" ht="15.75" customHeight="1">
      <c r="A68" s="43"/>
      <c r="B68" s="43"/>
      <c r="C68" s="43"/>
      <c r="D68" s="266" t="s">
        <v>697</v>
      </c>
      <c r="E68" s="261"/>
      <c r="F68" s="261"/>
      <c r="G68" s="261"/>
      <c r="H68" s="261"/>
      <c r="I68" s="261"/>
      <c r="J68" s="261"/>
      <c r="K68" s="261"/>
      <c r="L68" s="261"/>
      <c r="M68" s="261"/>
      <c r="N68" s="261"/>
      <c r="O68" s="261"/>
      <c r="P68" s="261"/>
      <c r="Q68" s="43"/>
      <c r="R68" s="43"/>
      <c r="S68" s="43"/>
      <c r="T68" s="43"/>
      <c r="U68" s="43"/>
      <c r="V68" s="243"/>
      <c r="W68" s="243"/>
      <c r="X68" s="243"/>
      <c r="Y68" s="243"/>
      <c r="Z68" s="243"/>
    </row>
    <row r="69" ht="15.75" customHeight="1">
      <c r="A69" s="276" t="s">
        <v>703</v>
      </c>
      <c r="B69" s="258" t="s">
        <v>524</v>
      </c>
      <c r="C69" s="259"/>
      <c r="D69" s="260" t="s">
        <v>696</v>
      </c>
      <c r="E69" s="261"/>
      <c r="F69" s="261"/>
      <c r="G69" s="261"/>
      <c r="H69" s="261"/>
      <c r="I69" s="261"/>
      <c r="J69" s="261"/>
      <c r="K69" s="261"/>
      <c r="L69" s="261"/>
      <c r="M69" s="261"/>
      <c r="N69" s="261"/>
      <c r="O69" s="261"/>
      <c r="P69" s="261"/>
      <c r="Q69" s="262">
        <f>IFERROR(IF(COUNT(E69:P69)&lt;1,0,IF(COUNT(E70:P70)&gt;=COUNT(E69:P69),1,(COUNT(E70:P70)/COUNT(E69:P69)))),0)</f>
        <v>0</v>
      </c>
      <c r="R69" s="263">
        <f>AVERAGE(Q69:Q72)</f>
        <v>0</v>
      </c>
      <c r="S69" s="264"/>
      <c r="T69" s="265"/>
      <c r="U69" s="259"/>
      <c r="V69" s="243"/>
      <c r="W69" s="243"/>
      <c r="X69" s="243"/>
      <c r="Y69" s="243"/>
      <c r="Z69" s="243"/>
    </row>
    <row r="70" ht="15.75" customHeight="1">
      <c r="A70" s="51"/>
      <c r="B70" s="43"/>
      <c r="C70" s="43"/>
      <c r="D70" s="266" t="s">
        <v>697</v>
      </c>
      <c r="E70" s="261"/>
      <c r="F70" s="261"/>
      <c r="G70" s="261"/>
      <c r="H70" s="261"/>
      <c r="I70" s="261"/>
      <c r="J70" s="261"/>
      <c r="K70" s="261"/>
      <c r="L70" s="261"/>
      <c r="M70" s="261"/>
      <c r="N70" s="261"/>
      <c r="O70" s="261"/>
      <c r="P70" s="261"/>
      <c r="Q70" s="43"/>
      <c r="R70" s="51"/>
      <c r="S70" s="43"/>
      <c r="T70" s="43"/>
      <c r="U70" s="43"/>
      <c r="V70" s="243"/>
      <c r="W70" s="243"/>
      <c r="X70" s="243"/>
      <c r="Y70" s="243"/>
      <c r="Z70" s="243"/>
    </row>
    <row r="71" ht="15.75" customHeight="1">
      <c r="A71" s="51"/>
      <c r="B71" s="258" t="s">
        <v>525</v>
      </c>
      <c r="C71" s="259"/>
      <c r="D71" s="260" t="s">
        <v>696</v>
      </c>
      <c r="E71" s="261"/>
      <c r="F71" s="261"/>
      <c r="G71" s="261"/>
      <c r="H71" s="261"/>
      <c r="I71" s="261"/>
      <c r="J71" s="261"/>
      <c r="K71" s="261"/>
      <c r="L71" s="261"/>
      <c r="M71" s="261"/>
      <c r="N71" s="261"/>
      <c r="O71" s="261"/>
      <c r="P71" s="261"/>
      <c r="Q71" s="262">
        <f>IFERROR(IF(COUNT(E71:P71)&lt;1,0,IF(COUNT(E72:P72)&gt;=COUNT(E71:P71),1,(COUNT(E72:P72)/COUNT(E71:P71)))),0)</f>
        <v>0</v>
      </c>
      <c r="R71" s="51"/>
      <c r="S71" s="264"/>
      <c r="T71" s="265"/>
      <c r="U71" s="259"/>
      <c r="V71" s="243"/>
      <c r="W71" s="243"/>
      <c r="X71" s="243"/>
      <c r="Y71" s="243"/>
      <c r="Z71" s="243"/>
    </row>
    <row r="72" ht="15.75" customHeight="1">
      <c r="A72" s="43"/>
      <c r="B72" s="43"/>
      <c r="C72" s="43"/>
      <c r="D72" s="266" t="s">
        <v>697</v>
      </c>
      <c r="E72" s="261"/>
      <c r="F72" s="261"/>
      <c r="G72" s="261"/>
      <c r="H72" s="261"/>
      <c r="I72" s="261"/>
      <c r="J72" s="261"/>
      <c r="K72" s="261"/>
      <c r="L72" s="261"/>
      <c r="M72" s="261"/>
      <c r="N72" s="261"/>
      <c r="O72" s="261"/>
      <c r="P72" s="261"/>
      <c r="Q72" s="43"/>
      <c r="R72" s="43"/>
      <c r="S72" s="43"/>
      <c r="T72" s="43"/>
      <c r="U72" s="43"/>
      <c r="V72" s="243"/>
      <c r="W72" s="243"/>
      <c r="X72" s="243"/>
      <c r="Y72" s="243"/>
      <c r="Z72" s="243"/>
    </row>
    <row r="73" ht="15.75" customHeight="1">
      <c r="A73" s="277" t="s">
        <v>704</v>
      </c>
      <c r="B73" s="16"/>
      <c r="C73" s="16"/>
      <c r="D73" s="6"/>
      <c r="E73" s="278">
        <f t="shared" ref="E73:P73" si="1">SUMIF($D$17:$D$72,"P*",E17:E72)</f>
        <v>0</v>
      </c>
      <c r="F73" s="278">
        <f t="shared" si="1"/>
        <v>0</v>
      </c>
      <c r="G73" s="278">
        <f t="shared" si="1"/>
        <v>0</v>
      </c>
      <c r="H73" s="278">
        <f t="shared" si="1"/>
        <v>2</v>
      </c>
      <c r="I73" s="278">
        <f t="shared" si="1"/>
        <v>3</v>
      </c>
      <c r="J73" s="278">
        <f t="shared" si="1"/>
        <v>1</v>
      </c>
      <c r="K73" s="278">
        <f t="shared" si="1"/>
        <v>0</v>
      </c>
      <c r="L73" s="278">
        <f t="shared" si="1"/>
        <v>0</v>
      </c>
      <c r="M73" s="278">
        <f t="shared" si="1"/>
        <v>0</v>
      </c>
      <c r="N73" s="278">
        <f t="shared" si="1"/>
        <v>0</v>
      </c>
      <c r="O73" s="278">
        <f t="shared" si="1"/>
        <v>0</v>
      </c>
      <c r="P73" s="278">
        <f t="shared" si="1"/>
        <v>0</v>
      </c>
      <c r="Q73" s="279">
        <f t="shared" ref="Q73:Q74" si="3">SUM(E73:P73)</f>
        <v>6</v>
      </c>
      <c r="R73" s="6"/>
      <c r="S73" s="280">
        <f>SUM(Q7:R73)</f>
        <v>11.41666667</v>
      </c>
      <c r="T73" s="96"/>
      <c r="U73" s="9"/>
      <c r="V73" s="243"/>
      <c r="W73" s="243"/>
      <c r="X73" s="243"/>
      <c r="Y73" s="243"/>
      <c r="Z73" s="243"/>
    </row>
    <row r="74" ht="15.75" customHeight="1">
      <c r="A74" s="277" t="s">
        <v>705</v>
      </c>
      <c r="B74" s="16"/>
      <c r="C74" s="16"/>
      <c r="D74" s="6"/>
      <c r="E74" s="278">
        <f t="shared" ref="E74:P74" si="2">SUMIF($D$17:$D$72,"E*",E17:E72)</f>
        <v>0</v>
      </c>
      <c r="F74" s="278">
        <f t="shared" si="2"/>
        <v>0</v>
      </c>
      <c r="G74" s="278">
        <f t="shared" si="2"/>
        <v>0</v>
      </c>
      <c r="H74" s="278">
        <f t="shared" si="2"/>
        <v>2</v>
      </c>
      <c r="I74" s="278">
        <f t="shared" si="2"/>
        <v>3</v>
      </c>
      <c r="J74" s="278">
        <f t="shared" si="2"/>
        <v>0</v>
      </c>
      <c r="K74" s="278">
        <f t="shared" si="2"/>
        <v>0</v>
      </c>
      <c r="L74" s="278">
        <f t="shared" si="2"/>
        <v>0</v>
      </c>
      <c r="M74" s="278">
        <f t="shared" si="2"/>
        <v>0</v>
      </c>
      <c r="N74" s="278">
        <f t="shared" si="2"/>
        <v>0</v>
      </c>
      <c r="O74" s="278">
        <f t="shared" si="2"/>
        <v>0</v>
      </c>
      <c r="P74" s="278">
        <f t="shared" si="2"/>
        <v>0</v>
      </c>
      <c r="Q74" s="279">
        <f t="shared" si="3"/>
        <v>5</v>
      </c>
      <c r="R74" s="6"/>
      <c r="S74" s="102"/>
      <c r="T74" s="103"/>
      <c r="U74" s="104"/>
      <c r="V74" s="243"/>
      <c r="W74" s="243"/>
      <c r="X74" s="243"/>
      <c r="Y74" s="243"/>
      <c r="Z74" s="243"/>
    </row>
    <row r="75" ht="15.75" customHeight="1">
      <c r="A75" s="277" t="s">
        <v>706</v>
      </c>
      <c r="B75" s="16"/>
      <c r="C75" s="16"/>
      <c r="D75" s="16"/>
      <c r="E75" s="16"/>
      <c r="F75" s="16"/>
      <c r="G75" s="16"/>
      <c r="H75" s="16"/>
      <c r="I75" s="16"/>
      <c r="J75" s="16"/>
      <c r="K75" s="16"/>
      <c r="L75" s="16"/>
      <c r="M75" s="16"/>
      <c r="N75" s="16"/>
      <c r="O75" s="16"/>
      <c r="P75" s="16"/>
      <c r="Q75" s="16"/>
      <c r="R75" s="16"/>
      <c r="S75" s="16"/>
      <c r="T75" s="16"/>
      <c r="U75" s="6"/>
      <c r="V75" s="243"/>
      <c r="W75" s="243"/>
      <c r="X75" s="243"/>
      <c r="Y75" s="243"/>
      <c r="Z75" s="243"/>
    </row>
    <row r="76" ht="15.75" customHeight="1">
      <c r="A76" s="277" t="s">
        <v>707</v>
      </c>
      <c r="B76" s="16"/>
      <c r="C76" s="16"/>
      <c r="D76" s="6"/>
      <c r="E76" s="277" t="s">
        <v>708</v>
      </c>
      <c r="F76" s="16"/>
      <c r="G76" s="16"/>
      <c r="H76" s="16"/>
      <c r="I76" s="16"/>
      <c r="J76" s="16"/>
      <c r="K76" s="16"/>
      <c r="L76" s="16"/>
      <c r="M76" s="16"/>
      <c r="N76" s="16"/>
      <c r="O76" s="16"/>
      <c r="P76" s="16"/>
      <c r="Q76" s="16"/>
      <c r="R76" s="6"/>
      <c r="S76" s="277" t="s">
        <v>692</v>
      </c>
      <c r="T76" s="16"/>
      <c r="U76" s="6"/>
      <c r="V76" s="243"/>
      <c r="W76" s="243"/>
      <c r="X76" s="243"/>
      <c r="Y76" s="243"/>
      <c r="Z76" s="243"/>
    </row>
    <row r="77" ht="15.75" customHeight="1">
      <c r="A77" s="281" t="s">
        <v>709</v>
      </c>
      <c r="B77" s="16"/>
      <c r="C77" s="16"/>
      <c r="D77" s="6"/>
      <c r="E77" s="282"/>
      <c r="F77" s="16"/>
      <c r="G77" s="16"/>
      <c r="H77" s="16"/>
      <c r="I77" s="16"/>
      <c r="J77" s="16"/>
      <c r="K77" s="16"/>
      <c r="L77" s="16"/>
      <c r="M77" s="16"/>
      <c r="N77" s="16"/>
      <c r="O77" s="16"/>
      <c r="P77" s="16"/>
      <c r="Q77" s="16"/>
      <c r="R77" s="6"/>
      <c r="S77" s="282"/>
      <c r="T77" s="16"/>
      <c r="U77" s="6"/>
      <c r="V77" s="243"/>
      <c r="W77" s="243"/>
      <c r="X77" s="243"/>
      <c r="Y77" s="243"/>
      <c r="Z77" s="243"/>
    </row>
    <row r="78" ht="15.75" customHeight="1">
      <c r="A78" s="283" t="s">
        <v>710</v>
      </c>
      <c r="B78" s="16"/>
      <c r="C78" s="16"/>
      <c r="D78" s="6"/>
      <c r="E78" s="282"/>
      <c r="F78" s="16"/>
      <c r="G78" s="16"/>
      <c r="H78" s="16"/>
      <c r="I78" s="16"/>
      <c r="J78" s="16"/>
      <c r="K78" s="16"/>
      <c r="L78" s="16"/>
      <c r="M78" s="16"/>
      <c r="N78" s="16"/>
      <c r="O78" s="16"/>
      <c r="P78" s="16"/>
      <c r="Q78" s="16"/>
      <c r="R78" s="6"/>
      <c r="S78" s="282"/>
      <c r="T78" s="16"/>
      <c r="U78" s="6"/>
      <c r="V78" s="243"/>
      <c r="W78" s="243"/>
      <c r="X78" s="243"/>
      <c r="Y78" s="243"/>
      <c r="Z78" s="243"/>
    </row>
    <row r="79" ht="15.75" customHeight="1">
      <c r="A79" s="281" t="s">
        <v>711</v>
      </c>
      <c r="B79" s="16"/>
      <c r="C79" s="16"/>
      <c r="D79" s="6"/>
      <c r="E79" s="282"/>
      <c r="F79" s="16"/>
      <c r="G79" s="16"/>
      <c r="H79" s="16"/>
      <c r="I79" s="16"/>
      <c r="J79" s="16"/>
      <c r="K79" s="16"/>
      <c r="L79" s="16"/>
      <c r="M79" s="16"/>
      <c r="N79" s="16"/>
      <c r="O79" s="16"/>
      <c r="P79" s="16"/>
      <c r="Q79" s="16"/>
      <c r="R79" s="6"/>
      <c r="S79" s="282"/>
      <c r="T79" s="16"/>
      <c r="U79" s="6"/>
      <c r="V79" s="243"/>
      <c r="W79" s="243"/>
      <c r="X79" s="243"/>
      <c r="Y79" s="243"/>
      <c r="Z79" s="243"/>
    </row>
    <row r="80" ht="15.75" customHeight="1">
      <c r="A80" s="281" t="s">
        <v>712</v>
      </c>
      <c r="B80" s="16"/>
      <c r="C80" s="16"/>
      <c r="D80" s="6"/>
      <c r="E80" s="282"/>
      <c r="F80" s="16"/>
      <c r="G80" s="16"/>
      <c r="H80" s="16"/>
      <c r="I80" s="16"/>
      <c r="J80" s="16"/>
      <c r="K80" s="16"/>
      <c r="L80" s="16"/>
      <c r="M80" s="16"/>
      <c r="N80" s="16"/>
      <c r="O80" s="16"/>
      <c r="P80" s="16"/>
      <c r="Q80" s="16"/>
      <c r="R80" s="6"/>
      <c r="S80" s="282"/>
      <c r="T80" s="16"/>
      <c r="U80" s="6"/>
      <c r="V80" s="243"/>
      <c r="W80" s="243"/>
      <c r="X80" s="243"/>
      <c r="Y80" s="243"/>
      <c r="Z80" s="243"/>
    </row>
    <row r="81" ht="15.75" customHeight="1">
      <c r="A81" s="284" t="s">
        <v>713</v>
      </c>
      <c r="B81" s="16"/>
      <c r="C81" s="16"/>
      <c r="D81" s="16"/>
      <c r="E81" s="16"/>
      <c r="F81" s="16"/>
      <c r="G81" s="16"/>
      <c r="H81" s="16"/>
      <c r="I81" s="16"/>
      <c r="J81" s="16"/>
      <c r="K81" s="16"/>
      <c r="L81" s="16"/>
      <c r="M81" s="16"/>
      <c r="N81" s="16"/>
      <c r="O81" s="16"/>
      <c r="P81" s="16"/>
      <c r="Q81" s="16"/>
      <c r="R81" s="16"/>
      <c r="S81" s="16"/>
      <c r="T81" s="16"/>
      <c r="U81" s="6"/>
      <c r="V81" s="243"/>
      <c r="W81" s="243"/>
      <c r="X81" s="243"/>
      <c r="Y81" s="243"/>
      <c r="Z81" s="243"/>
    </row>
    <row r="82" ht="15.75" customHeight="1">
      <c r="A82" s="285" t="s">
        <v>714</v>
      </c>
      <c r="B82" s="16"/>
      <c r="C82" s="16"/>
      <c r="D82" s="16"/>
      <c r="E82" s="16"/>
      <c r="F82" s="16"/>
      <c r="G82" s="16"/>
      <c r="H82" s="16"/>
      <c r="I82" s="16"/>
      <c r="J82" s="16"/>
      <c r="K82" s="16"/>
      <c r="L82" s="16"/>
      <c r="M82" s="16"/>
      <c r="N82" s="16"/>
      <c r="O82" s="16"/>
      <c r="P82" s="16"/>
      <c r="Q82" s="16"/>
      <c r="R82" s="6"/>
      <c r="S82" s="285" t="s">
        <v>715</v>
      </c>
      <c r="T82" s="16"/>
      <c r="U82" s="6"/>
      <c r="V82" s="243"/>
      <c r="W82" s="243"/>
      <c r="X82" s="243"/>
      <c r="Y82" s="243"/>
      <c r="Z82" s="243"/>
    </row>
    <row r="83" ht="15.75" customHeight="1">
      <c r="A83" s="286" t="s">
        <v>716</v>
      </c>
      <c r="B83" s="6"/>
      <c r="C83" s="286" t="s">
        <v>717</v>
      </c>
      <c r="D83" s="6"/>
      <c r="E83" s="287" t="s">
        <v>677</v>
      </c>
      <c r="F83" s="287" t="s">
        <v>678</v>
      </c>
      <c r="G83" s="287" t="s">
        <v>679</v>
      </c>
      <c r="H83" s="287" t="s">
        <v>680</v>
      </c>
      <c r="I83" s="287" t="s">
        <v>681</v>
      </c>
      <c r="J83" s="287" t="s">
        <v>682</v>
      </c>
      <c r="K83" s="287" t="s">
        <v>683</v>
      </c>
      <c r="L83" s="287" t="s">
        <v>684</v>
      </c>
      <c r="M83" s="287" t="s">
        <v>685</v>
      </c>
      <c r="N83" s="287" t="s">
        <v>686</v>
      </c>
      <c r="O83" s="287" t="s">
        <v>687</v>
      </c>
      <c r="P83" s="287" t="s">
        <v>688</v>
      </c>
      <c r="Q83" s="286" t="s">
        <v>718</v>
      </c>
      <c r="R83" s="6"/>
      <c r="S83" s="288"/>
      <c r="T83" s="96"/>
      <c r="U83" s="9"/>
      <c r="V83" s="243"/>
      <c r="W83" s="243"/>
      <c r="X83" s="243"/>
      <c r="Y83" s="243"/>
      <c r="Z83" s="243"/>
    </row>
    <row r="84" ht="15.75" customHeight="1">
      <c r="A84" s="289" t="s">
        <v>719</v>
      </c>
      <c r="B84" s="290" t="s">
        <v>720</v>
      </c>
      <c r="C84" s="291" t="s">
        <v>721</v>
      </c>
      <c r="D84" s="6"/>
      <c r="E84" s="292">
        <f t="shared" ref="E84:P84" si="4">E73</f>
        <v>0</v>
      </c>
      <c r="F84" s="292">
        <f t="shared" si="4"/>
        <v>0</v>
      </c>
      <c r="G84" s="292">
        <f t="shared" si="4"/>
        <v>0</v>
      </c>
      <c r="H84" s="292">
        <f t="shared" si="4"/>
        <v>2</v>
      </c>
      <c r="I84" s="292">
        <f t="shared" si="4"/>
        <v>3</v>
      </c>
      <c r="J84" s="292">
        <f t="shared" si="4"/>
        <v>1</v>
      </c>
      <c r="K84" s="292">
        <f t="shared" si="4"/>
        <v>0</v>
      </c>
      <c r="L84" s="292">
        <f t="shared" si="4"/>
        <v>0</v>
      </c>
      <c r="M84" s="292">
        <f t="shared" si="4"/>
        <v>0</v>
      </c>
      <c r="N84" s="292">
        <f t="shared" si="4"/>
        <v>0</v>
      </c>
      <c r="O84" s="292">
        <f t="shared" si="4"/>
        <v>0</v>
      </c>
      <c r="P84" s="292">
        <f t="shared" si="4"/>
        <v>0</v>
      </c>
      <c r="Q84" s="293">
        <f t="shared" ref="Q84:Q85" si="6">SUM(E84:P84)</f>
        <v>6</v>
      </c>
      <c r="R84" s="6"/>
      <c r="S84" s="294"/>
      <c r="U84" s="101"/>
      <c r="V84" s="243"/>
      <c r="W84" s="243"/>
      <c r="X84" s="243"/>
      <c r="Y84" s="243"/>
      <c r="Z84" s="243"/>
    </row>
    <row r="85" ht="15.75" customHeight="1">
      <c r="A85" s="51"/>
      <c r="B85" s="51"/>
      <c r="C85" s="291" t="s">
        <v>722</v>
      </c>
      <c r="D85" s="6"/>
      <c r="E85" s="292">
        <f t="shared" ref="E85:P85" si="5">E74</f>
        <v>0</v>
      </c>
      <c r="F85" s="292">
        <f t="shared" si="5"/>
        <v>0</v>
      </c>
      <c r="G85" s="292">
        <f t="shared" si="5"/>
        <v>0</v>
      </c>
      <c r="H85" s="292">
        <f t="shared" si="5"/>
        <v>2</v>
      </c>
      <c r="I85" s="292">
        <f t="shared" si="5"/>
        <v>3</v>
      </c>
      <c r="J85" s="292">
        <f t="shared" si="5"/>
        <v>0</v>
      </c>
      <c r="K85" s="292">
        <f t="shared" si="5"/>
        <v>0</v>
      </c>
      <c r="L85" s="292">
        <f t="shared" si="5"/>
        <v>0</v>
      </c>
      <c r="M85" s="292">
        <f t="shared" si="5"/>
        <v>0</v>
      </c>
      <c r="N85" s="292">
        <f t="shared" si="5"/>
        <v>0</v>
      </c>
      <c r="O85" s="292">
        <f t="shared" si="5"/>
        <v>0</v>
      </c>
      <c r="P85" s="292">
        <f t="shared" si="5"/>
        <v>0</v>
      </c>
      <c r="Q85" s="293">
        <f t="shared" si="6"/>
        <v>5</v>
      </c>
      <c r="R85" s="6"/>
      <c r="S85" s="294"/>
      <c r="U85" s="101"/>
      <c r="V85" s="243"/>
      <c r="W85" s="243"/>
      <c r="X85" s="243"/>
      <c r="Y85" s="243"/>
      <c r="Z85" s="243"/>
    </row>
    <row r="86" ht="15.75" customHeight="1">
      <c r="A86" s="51"/>
      <c r="B86" s="51"/>
      <c r="C86" s="285" t="s">
        <v>723</v>
      </c>
      <c r="D86" s="6"/>
      <c r="E86" s="295" t="str">
        <f t="shared" ref="E86:P86" si="7">IFERROR(IF(E84&lt;1,"",IF((E85/E84)&gt;1,1,(E85/E84))),0)</f>
        <v/>
      </c>
      <c r="F86" s="295" t="str">
        <f t="shared" si="7"/>
        <v/>
      </c>
      <c r="G86" s="295" t="str">
        <f t="shared" si="7"/>
        <v/>
      </c>
      <c r="H86" s="295">
        <f t="shared" si="7"/>
        <v>1</v>
      </c>
      <c r="I86" s="295">
        <f t="shared" si="7"/>
        <v>1</v>
      </c>
      <c r="J86" s="295">
        <f t="shared" si="7"/>
        <v>0</v>
      </c>
      <c r="K86" s="295" t="str">
        <f t="shared" si="7"/>
        <v/>
      </c>
      <c r="L86" s="295" t="str">
        <f t="shared" si="7"/>
        <v/>
      </c>
      <c r="M86" s="295" t="str">
        <f t="shared" si="7"/>
        <v/>
      </c>
      <c r="N86" s="295" t="str">
        <f t="shared" si="7"/>
        <v/>
      </c>
      <c r="O86" s="295" t="str">
        <f t="shared" si="7"/>
        <v/>
      </c>
      <c r="P86" s="295" t="str">
        <f t="shared" si="7"/>
        <v/>
      </c>
      <c r="Q86" s="296" t="str">
        <f>IFERROR(IF(R84&lt;1,"",IF((R85/R84)&gt;1,1,(R85/R84))),0)</f>
        <v/>
      </c>
      <c r="R86" s="6"/>
      <c r="S86" s="294"/>
      <c r="U86" s="101"/>
      <c r="V86" s="243"/>
      <c r="W86" s="243"/>
      <c r="X86" s="243"/>
      <c r="Y86" s="243"/>
      <c r="Z86" s="243"/>
    </row>
    <row r="87" ht="15.75" customHeight="1">
      <c r="A87" s="43"/>
      <c r="B87" s="43"/>
      <c r="C87" s="285" t="s">
        <v>724</v>
      </c>
      <c r="D87" s="6"/>
      <c r="E87" s="295">
        <v>0.9</v>
      </c>
      <c r="F87" s="295">
        <v>0.9</v>
      </c>
      <c r="G87" s="295">
        <v>0.9</v>
      </c>
      <c r="H87" s="295">
        <v>0.9</v>
      </c>
      <c r="I87" s="295">
        <v>0.9</v>
      </c>
      <c r="J87" s="295">
        <v>0.9</v>
      </c>
      <c r="K87" s="295">
        <v>0.9</v>
      </c>
      <c r="L87" s="295">
        <v>0.9</v>
      </c>
      <c r="M87" s="295">
        <v>0.9</v>
      </c>
      <c r="N87" s="295">
        <v>0.9</v>
      </c>
      <c r="O87" s="295">
        <v>0.9</v>
      </c>
      <c r="P87" s="295">
        <v>0.9</v>
      </c>
      <c r="Q87" s="297">
        <v>0.9</v>
      </c>
      <c r="R87" s="6"/>
      <c r="S87" s="294"/>
      <c r="U87" s="101"/>
      <c r="V87" s="243"/>
      <c r="W87" s="243"/>
      <c r="X87" s="243"/>
      <c r="Y87" s="243"/>
      <c r="Z87" s="243"/>
    </row>
    <row r="88" ht="15.75" customHeight="1">
      <c r="A88" s="285" t="s">
        <v>725</v>
      </c>
      <c r="B88" s="16"/>
      <c r="C88" s="16"/>
      <c r="D88" s="16"/>
      <c r="E88" s="16"/>
      <c r="F88" s="16"/>
      <c r="G88" s="16"/>
      <c r="H88" s="16"/>
      <c r="I88" s="16"/>
      <c r="J88" s="16"/>
      <c r="K88" s="16"/>
      <c r="L88" s="16"/>
      <c r="M88" s="16"/>
      <c r="N88" s="16"/>
      <c r="O88" s="16"/>
      <c r="P88" s="16"/>
      <c r="Q88" s="16"/>
      <c r="R88" s="6"/>
      <c r="S88" s="294"/>
      <c r="U88" s="101"/>
      <c r="V88" s="243"/>
      <c r="W88" s="243"/>
      <c r="X88" s="243"/>
      <c r="Y88" s="243"/>
      <c r="Z88" s="243"/>
    </row>
    <row r="89" ht="15.75" customHeight="1">
      <c r="A89" s="288"/>
      <c r="B89" s="96"/>
      <c r="C89" s="96"/>
      <c r="D89" s="96"/>
      <c r="E89" s="96"/>
      <c r="F89" s="96"/>
      <c r="G89" s="96"/>
      <c r="H89" s="96"/>
      <c r="I89" s="96"/>
      <c r="J89" s="96"/>
      <c r="K89" s="96"/>
      <c r="L89" s="96"/>
      <c r="M89" s="96"/>
      <c r="N89" s="96"/>
      <c r="O89" s="96"/>
      <c r="P89" s="96"/>
      <c r="Q89" s="96"/>
      <c r="R89" s="9"/>
      <c r="S89" s="294"/>
      <c r="U89" s="101"/>
      <c r="V89" s="243"/>
      <c r="W89" s="243"/>
      <c r="X89" s="243"/>
      <c r="Y89" s="243"/>
      <c r="Z89" s="243"/>
    </row>
    <row r="90" ht="15.75" customHeight="1">
      <c r="A90" s="294"/>
      <c r="R90" s="101"/>
      <c r="S90" s="294"/>
      <c r="U90" s="101"/>
      <c r="V90" s="243"/>
      <c r="W90" s="243"/>
      <c r="X90" s="243"/>
      <c r="Y90" s="243"/>
      <c r="Z90" s="243"/>
    </row>
    <row r="91" ht="15.75" customHeight="1">
      <c r="A91" s="294"/>
      <c r="R91" s="101"/>
      <c r="S91" s="294"/>
      <c r="U91" s="101"/>
      <c r="V91" s="243"/>
      <c r="W91" s="243"/>
      <c r="X91" s="243"/>
      <c r="Y91" s="243"/>
      <c r="Z91" s="243"/>
    </row>
    <row r="92" ht="15.75" customHeight="1">
      <c r="A92" s="294"/>
      <c r="R92" s="101"/>
      <c r="S92" s="294"/>
      <c r="U92" s="101"/>
      <c r="V92" s="243"/>
      <c r="W92" s="243"/>
      <c r="X92" s="243"/>
      <c r="Y92" s="243"/>
      <c r="Z92" s="243"/>
    </row>
    <row r="93" ht="15.75" customHeight="1">
      <c r="A93" s="294"/>
      <c r="R93" s="101"/>
      <c r="S93" s="294"/>
      <c r="U93" s="101"/>
      <c r="V93" s="243"/>
      <c r="W93" s="243"/>
      <c r="X93" s="243"/>
      <c r="Y93" s="243"/>
      <c r="Z93" s="243"/>
    </row>
    <row r="94" ht="15.75" customHeight="1">
      <c r="A94" s="102"/>
      <c r="B94" s="103"/>
      <c r="C94" s="103"/>
      <c r="D94" s="103"/>
      <c r="E94" s="103"/>
      <c r="F94" s="103"/>
      <c r="G94" s="103"/>
      <c r="H94" s="103"/>
      <c r="I94" s="103"/>
      <c r="J94" s="103"/>
      <c r="K94" s="103"/>
      <c r="L94" s="103"/>
      <c r="M94" s="103"/>
      <c r="N94" s="103"/>
      <c r="O94" s="103"/>
      <c r="P94" s="103"/>
      <c r="Q94" s="103"/>
      <c r="R94" s="104"/>
      <c r="S94" s="102"/>
      <c r="T94" s="103"/>
      <c r="U94" s="104"/>
      <c r="V94" s="243"/>
      <c r="W94" s="243"/>
      <c r="X94" s="243"/>
      <c r="Y94" s="243"/>
      <c r="Z94" s="243"/>
    </row>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43">
    <mergeCell ref="E78:R78"/>
    <mergeCell ref="S78:U78"/>
    <mergeCell ref="E79:R79"/>
    <mergeCell ref="S79:U79"/>
    <mergeCell ref="E80:R80"/>
    <mergeCell ref="S80:U80"/>
    <mergeCell ref="A81:U81"/>
    <mergeCell ref="C83:D83"/>
    <mergeCell ref="C84:D84"/>
    <mergeCell ref="B84:B87"/>
    <mergeCell ref="C85:D85"/>
    <mergeCell ref="C86:D86"/>
    <mergeCell ref="C87:D87"/>
    <mergeCell ref="Q85:R85"/>
    <mergeCell ref="Q86:R86"/>
    <mergeCell ref="Q87:R87"/>
    <mergeCell ref="A88:R88"/>
    <mergeCell ref="A82:R82"/>
    <mergeCell ref="S82:U82"/>
    <mergeCell ref="A83:B83"/>
    <mergeCell ref="Q83:R83"/>
    <mergeCell ref="S83:U94"/>
    <mergeCell ref="A84:A87"/>
    <mergeCell ref="Q84:R84"/>
    <mergeCell ref="A89:R94"/>
    <mergeCell ref="C49:C50"/>
    <mergeCell ref="B51:B52"/>
    <mergeCell ref="C51:C52"/>
    <mergeCell ref="B53:B54"/>
    <mergeCell ref="C53:C54"/>
    <mergeCell ref="B55:B56"/>
    <mergeCell ref="C55:C56"/>
    <mergeCell ref="B57:B58"/>
    <mergeCell ref="C57:C58"/>
    <mergeCell ref="B59:B60"/>
    <mergeCell ref="C59:C60"/>
    <mergeCell ref="B61:B62"/>
    <mergeCell ref="C61:C62"/>
    <mergeCell ref="B63:B64"/>
    <mergeCell ref="C63:C64"/>
    <mergeCell ref="A75:U75"/>
    <mergeCell ref="E76:R76"/>
    <mergeCell ref="S76:U76"/>
    <mergeCell ref="E77:R77"/>
    <mergeCell ref="S77:U77"/>
    <mergeCell ref="A1:U2"/>
    <mergeCell ref="A3:U3"/>
    <mergeCell ref="A4:U4"/>
    <mergeCell ref="A6:U6"/>
    <mergeCell ref="A7:U7"/>
    <mergeCell ref="A8:U8"/>
    <mergeCell ref="A9:U9"/>
    <mergeCell ref="E14:E15"/>
    <mergeCell ref="F14:F15"/>
    <mergeCell ref="G14:G15"/>
    <mergeCell ref="H14:H15"/>
    <mergeCell ref="I14:I15"/>
    <mergeCell ref="J14:J15"/>
    <mergeCell ref="K14:K15"/>
    <mergeCell ref="L14:L15"/>
    <mergeCell ref="M14:M15"/>
    <mergeCell ref="N14:N15"/>
    <mergeCell ref="O14:O15"/>
    <mergeCell ref="P14:P15"/>
    <mergeCell ref="T14:T16"/>
    <mergeCell ref="U14:U16"/>
    <mergeCell ref="T17:T18"/>
    <mergeCell ref="U17:U18"/>
    <mergeCell ref="T19:T20"/>
    <mergeCell ref="U19:U20"/>
    <mergeCell ref="A10:U10"/>
    <mergeCell ref="A11:U11"/>
    <mergeCell ref="A12:U12"/>
    <mergeCell ref="A13:U13"/>
    <mergeCell ref="B14:B16"/>
    <mergeCell ref="C14:D16"/>
    <mergeCell ref="E16:P16"/>
    <mergeCell ref="S19:S20"/>
    <mergeCell ref="S21:S22"/>
    <mergeCell ref="T21:T22"/>
    <mergeCell ref="U21:U22"/>
    <mergeCell ref="B21:B22"/>
    <mergeCell ref="B23:B24"/>
    <mergeCell ref="B27:B28"/>
    <mergeCell ref="C27:C28"/>
    <mergeCell ref="B29:B30"/>
    <mergeCell ref="C29:C30"/>
    <mergeCell ref="T27:T28"/>
    <mergeCell ref="T29:T30"/>
    <mergeCell ref="U29:U30"/>
    <mergeCell ref="Q23:Q24"/>
    <mergeCell ref="S23:S24"/>
    <mergeCell ref="T23:T24"/>
    <mergeCell ref="U23:U24"/>
    <mergeCell ref="T25:T26"/>
    <mergeCell ref="U25:U26"/>
    <mergeCell ref="U27:U28"/>
    <mergeCell ref="Q39:Q40"/>
    <mergeCell ref="S39:S40"/>
    <mergeCell ref="R17:R40"/>
    <mergeCell ref="R41:R64"/>
    <mergeCell ref="R65:R68"/>
    <mergeCell ref="R69:R72"/>
    <mergeCell ref="Q14:R16"/>
    <mergeCell ref="S14:S16"/>
    <mergeCell ref="Q17:Q18"/>
    <mergeCell ref="S17:S18"/>
    <mergeCell ref="Q19:Q20"/>
    <mergeCell ref="Q21:Q22"/>
    <mergeCell ref="S41:S42"/>
    <mergeCell ref="Q41:Q42"/>
    <mergeCell ref="Q43:Q44"/>
    <mergeCell ref="Q45:Q46"/>
    <mergeCell ref="Q47:Q48"/>
    <mergeCell ref="Q49:Q50"/>
    <mergeCell ref="Q51:Q52"/>
    <mergeCell ref="Q53:Q54"/>
    <mergeCell ref="S57:S58"/>
    <mergeCell ref="S59:S60"/>
    <mergeCell ref="S61:S62"/>
    <mergeCell ref="S63:S64"/>
    <mergeCell ref="S65:S66"/>
    <mergeCell ref="S67:S68"/>
    <mergeCell ref="S69:S70"/>
    <mergeCell ref="S71:S72"/>
    <mergeCell ref="S43:S44"/>
    <mergeCell ref="S45:S46"/>
    <mergeCell ref="S47:S48"/>
    <mergeCell ref="S49:S50"/>
    <mergeCell ref="S51:S52"/>
    <mergeCell ref="S53:S54"/>
    <mergeCell ref="S55:S56"/>
    <mergeCell ref="Q69:Q70"/>
    <mergeCell ref="Q71:Q72"/>
    <mergeCell ref="Q73:R73"/>
    <mergeCell ref="Q74:R74"/>
    <mergeCell ref="Q55:Q56"/>
    <mergeCell ref="Q57:Q58"/>
    <mergeCell ref="Q59:Q60"/>
    <mergeCell ref="Q61:Q62"/>
    <mergeCell ref="Q63:Q64"/>
    <mergeCell ref="Q65:Q66"/>
    <mergeCell ref="Q67:Q68"/>
    <mergeCell ref="C23:C24"/>
    <mergeCell ref="B25:B26"/>
    <mergeCell ref="C25:C26"/>
    <mergeCell ref="B31:B32"/>
    <mergeCell ref="C31:C32"/>
    <mergeCell ref="C33:C34"/>
    <mergeCell ref="C35:C36"/>
    <mergeCell ref="C37:C38"/>
    <mergeCell ref="B39:B40"/>
    <mergeCell ref="C39:C40"/>
    <mergeCell ref="C41:C42"/>
    <mergeCell ref="B43:B44"/>
    <mergeCell ref="C43:C44"/>
    <mergeCell ref="B45:B46"/>
    <mergeCell ref="B47:B48"/>
    <mergeCell ref="C47:C48"/>
    <mergeCell ref="B49:B50"/>
    <mergeCell ref="T41:T42"/>
    <mergeCell ref="T43:T44"/>
    <mergeCell ref="U43:U44"/>
    <mergeCell ref="T45:T46"/>
    <mergeCell ref="U45:U46"/>
    <mergeCell ref="T47:T48"/>
    <mergeCell ref="U47:U48"/>
    <mergeCell ref="U57:U58"/>
    <mergeCell ref="U59:U60"/>
    <mergeCell ref="U61:U62"/>
    <mergeCell ref="U63:U64"/>
    <mergeCell ref="U65:U66"/>
    <mergeCell ref="U67:U68"/>
    <mergeCell ref="U69:U70"/>
    <mergeCell ref="U71:U72"/>
    <mergeCell ref="T49:T50"/>
    <mergeCell ref="U49:U50"/>
    <mergeCell ref="T51:T52"/>
    <mergeCell ref="U51:U52"/>
    <mergeCell ref="T53:T54"/>
    <mergeCell ref="U53:U54"/>
    <mergeCell ref="U55:U56"/>
    <mergeCell ref="T69:T70"/>
    <mergeCell ref="T71:T72"/>
    <mergeCell ref="S73:U74"/>
    <mergeCell ref="T55:T56"/>
    <mergeCell ref="T57:T58"/>
    <mergeCell ref="T59:T60"/>
    <mergeCell ref="T61:T62"/>
    <mergeCell ref="T63:T64"/>
    <mergeCell ref="T65:T66"/>
    <mergeCell ref="T67:T68"/>
    <mergeCell ref="Q25:Q26"/>
    <mergeCell ref="S25:S26"/>
    <mergeCell ref="Q27:Q28"/>
    <mergeCell ref="S27:S28"/>
    <mergeCell ref="Q29:Q30"/>
    <mergeCell ref="S29:S30"/>
    <mergeCell ref="Q31:Q32"/>
    <mergeCell ref="S31:S32"/>
    <mergeCell ref="T31:T32"/>
    <mergeCell ref="U31:U32"/>
    <mergeCell ref="Q33:Q34"/>
    <mergeCell ref="S33:S34"/>
    <mergeCell ref="T33:T34"/>
    <mergeCell ref="U33:U34"/>
    <mergeCell ref="Q35:Q36"/>
    <mergeCell ref="S35:S36"/>
    <mergeCell ref="T35:T36"/>
    <mergeCell ref="U35:U36"/>
    <mergeCell ref="Q37:Q38"/>
    <mergeCell ref="S37:S38"/>
    <mergeCell ref="T37:T38"/>
    <mergeCell ref="U37:U38"/>
    <mergeCell ref="T39:T40"/>
    <mergeCell ref="U39:U40"/>
    <mergeCell ref="U41:U42"/>
    <mergeCell ref="B19:B20"/>
    <mergeCell ref="B41:B42"/>
    <mergeCell ref="A14:A16"/>
    <mergeCell ref="A17:A40"/>
    <mergeCell ref="B17:B18"/>
    <mergeCell ref="C17:C18"/>
    <mergeCell ref="C19:C20"/>
    <mergeCell ref="C21:C22"/>
    <mergeCell ref="A41:A64"/>
    <mergeCell ref="B69:B70"/>
    <mergeCell ref="B71:B72"/>
    <mergeCell ref="C71:C72"/>
    <mergeCell ref="A73:D73"/>
    <mergeCell ref="A74:D74"/>
    <mergeCell ref="A76:D76"/>
    <mergeCell ref="A77:D77"/>
    <mergeCell ref="A78:D78"/>
    <mergeCell ref="A79:D79"/>
    <mergeCell ref="A80:D80"/>
    <mergeCell ref="A65:A68"/>
    <mergeCell ref="B65:B66"/>
    <mergeCell ref="C65:C66"/>
    <mergeCell ref="B67:B68"/>
    <mergeCell ref="C67:C68"/>
    <mergeCell ref="A69:A72"/>
    <mergeCell ref="C69:C70"/>
  </mergeCells>
  <drawing r:id="rId2"/>
  <legacyDrawing r:id="rId3"/>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1.43"/>
    <col customWidth="1" min="2" max="2" width="39.71"/>
    <col customWidth="1" min="3" max="3" width="37.43"/>
    <col customWidth="1" min="4" max="4" width="66.43"/>
    <col customWidth="1" min="5" max="9" width="11.43"/>
    <col customWidth="1" min="10" max="24" width="10.0"/>
  </cols>
  <sheetData>
    <row r="1">
      <c r="A1" s="298"/>
      <c r="B1" s="298"/>
      <c r="C1" s="298"/>
      <c r="D1" s="298"/>
      <c r="E1" s="298"/>
      <c r="F1" s="298"/>
      <c r="G1" s="298"/>
      <c r="H1" s="298"/>
      <c r="I1" s="298"/>
      <c r="J1" s="298"/>
      <c r="K1" s="298"/>
      <c r="L1" s="298"/>
      <c r="M1" s="298"/>
      <c r="N1" s="298"/>
      <c r="O1" s="298"/>
      <c r="P1" s="298"/>
      <c r="Q1" s="298"/>
      <c r="R1" s="298"/>
      <c r="S1" s="298"/>
      <c r="T1" s="298"/>
      <c r="U1" s="298"/>
      <c r="V1" s="298"/>
      <c r="W1" s="298"/>
      <c r="X1" s="298"/>
    </row>
    <row r="2" ht="15.75" customHeight="1">
      <c r="A2" s="298"/>
      <c r="B2" s="299" t="s">
        <v>726</v>
      </c>
      <c r="C2" s="300"/>
      <c r="D2" s="301"/>
      <c r="E2" s="298"/>
      <c r="F2" s="298"/>
      <c r="G2" s="298"/>
      <c r="H2" s="298"/>
      <c r="I2" s="298"/>
      <c r="J2" s="298"/>
      <c r="K2" s="298"/>
      <c r="L2" s="298"/>
      <c r="M2" s="298"/>
      <c r="N2" s="298"/>
      <c r="O2" s="298"/>
      <c r="P2" s="298"/>
      <c r="Q2" s="298"/>
      <c r="R2" s="298"/>
      <c r="S2" s="298"/>
      <c r="T2" s="298"/>
      <c r="U2" s="298"/>
      <c r="V2" s="298"/>
      <c r="W2" s="298"/>
      <c r="X2" s="298"/>
    </row>
    <row r="3" ht="73.5" customHeight="1">
      <c r="A3" s="298"/>
      <c r="B3" s="302"/>
      <c r="C3" s="303"/>
      <c r="D3" s="304"/>
      <c r="E3" s="298"/>
      <c r="F3" s="298"/>
      <c r="G3" s="298"/>
      <c r="H3" s="298"/>
      <c r="I3" s="298"/>
      <c r="J3" s="298"/>
      <c r="K3" s="298"/>
      <c r="L3" s="298"/>
      <c r="M3" s="298"/>
      <c r="N3" s="298"/>
      <c r="O3" s="298"/>
      <c r="P3" s="298"/>
      <c r="Q3" s="298"/>
      <c r="R3" s="298"/>
      <c r="S3" s="298"/>
      <c r="T3" s="298"/>
      <c r="U3" s="298"/>
      <c r="V3" s="298"/>
      <c r="W3" s="298"/>
      <c r="X3" s="298"/>
    </row>
    <row r="4" ht="16.5" customHeight="1">
      <c r="A4" s="298"/>
      <c r="B4" s="305" t="s">
        <v>727</v>
      </c>
      <c r="C4" s="305" t="s">
        <v>728</v>
      </c>
      <c r="D4" s="305" t="s">
        <v>729</v>
      </c>
      <c r="E4" s="298"/>
      <c r="F4" s="298"/>
      <c r="G4" s="298"/>
      <c r="H4" s="298"/>
      <c r="I4" s="298"/>
      <c r="J4" s="298"/>
      <c r="K4" s="298"/>
      <c r="L4" s="298"/>
      <c r="M4" s="298"/>
      <c r="N4" s="298"/>
      <c r="O4" s="298"/>
      <c r="P4" s="298"/>
      <c r="Q4" s="298"/>
      <c r="R4" s="298"/>
      <c r="S4" s="298"/>
      <c r="T4" s="298"/>
      <c r="U4" s="298"/>
      <c r="V4" s="298"/>
      <c r="W4" s="298"/>
      <c r="X4" s="298"/>
    </row>
    <row r="5" ht="160.5" customHeight="1">
      <c r="A5" s="298"/>
      <c r="B5" s="306" t="s">
        <v>730</v>
      </c>
      <c r="C5" s="307" t="s">
        <v>731</v>
      </c>
      <c r="D5" s="308" t="s">
        <v>732</v>
      </c>
      <c r="E5" s="298"/>
      <c r="F5" s="298"/>
      <c r="G5" s="298"/>
      <c r="H5" s="298"/>
      <c r="I5" s="298"/>
      <c r="J5" s="298"/>
      <c r="K5" s="298"/>
      <c r="L5" s="298"/>
      <c r="M5" s="298"/>
      <c r="N5" s="298"/>
      <c r="O5" s="298"/>
      <c r="P5" s="298"/>
      <c r="Q5" s="298"/>
      <c r="R5" s="298"/>
      <c r="S5" s="298"/>
      <c r="T5" s="298"/>
      <c r="U5" s="298"/>
      <c r="V5" s="298"/>
      <c r="W5" s="298"/>
      <c r="X5" s="298"/>
    </row>
    <row r="6" ht="130.5" customHeight="1">
      <c r="A6" s="298"/>
      <c r="B6" s="309" t="s">
        <v>733</v>
      </c>
      <c r="C6" s="310" t="s">
        <v>734</v>
      </c>
      <c r="D6" s="308" t="s">
        <v>735</v>
      </c>
      <c r="E6" s="298"/>
      <c r="F6" s="298"/>
      <c r="G6" s="298"/>
      <c r="H6" s="298"/>
      <c r="I6" s="298"/>
      <c r="J6" s="298"/>
      <c r="K6" s="298"/>
      <c r="L6" s="298"/>
      <c r="M6" s="298"/>
      <c r="N6" s="298"/>
      <c r="O6" s="298"/>
      <c r="P6" s="298"/>
      <c r="Q6" s="298"/>
      <c r="R6" s="298"/>
      <c r="S6" s="298"/>
      <c r="T6" s="298"/>
      <c r="U6" s="298"/>
      <c r="V6" s="298"/>
      <c r="W6" s="298"/>
      <c r="X6" s="298"/>
    </row>
    <row r="7" ht="72.75" customHeight="1">
      <c r="A7" s="298"/>
      <c r="B7" s="306" t="s">
        <v>736</v>
      </c>
      <c r="C7" s="311" t="s">
        <v>737</v>
      </c>
      <c r="D7" s="308" t="s">
        <v>738</v>
      </c>
      <c r="E7" s="298"/>
      <c r="F7" s="298"/>
      <c r="G7" s="298"/>
      <c r="H7" s="298"/>
      <c r="I7" s="298"/>
      <c r="J7" s="298"/>
      <c r="K7" s="298"/>
      <c r="L7" s="298"/>
      <c r="M7" s="298"/>
      <c r="N7" s="298"/>
      <c r="O7" s="298"/>
      <c r="P7" s="298"/>
      <c r="Q7" s="298"/>
      <c r="R7" s="298"/>
      <c r="S7" s="298"/>
      <c r="T7" s="298"/>
      <c r="U7" s="298"/>
      <c r="V7" s="298"/>
      <c r="W7" s="298"/>
      <c r="X7" s="298"/>
    </row>
    <row r="8">
      <c r="A8" s="298"/>
      <c r="B8" s="298"/>
      <c r="C8" s="298"/>
      <c r="D8" s="298"/>
      <c r="E8" s="298"/>
      <c r="F8" s="298"/>
      <c r="G8" s="298"/>
      <c r="H8" s="298"/>
      <c r="I8" s="298"/>
      <c r="J8" s="298"/>
      <c r="K8" s="298"/>
      <c r="L8" s="298"/>
      <c r="M8" s="298"/>
      <c r="N8" s="298"/>
      <c r="O8" s="298"/>
      <c r="P8" s="298"/>
      <c r="Q8" s="298"/>
      <c r="R8" s="298"/>
      <c r="S8" s="298"/>
      <c r="T8" s="298"/>
      <c r="U8" s="298"/>
      <c r="V8" s="298"/>
      <c r="W8" s="298"/>
      <c r="X8" s="298"/>
    </row>
    <row r="9">
      <c r="A9" s="312"/>
      <c r="B9" s="298"/>
      <c r="C9" s="298"/>
      <c r="D9" s="298"/>
      <c r="E9" s="312"/>
      <c r="F9" s="312"/>
      <c r="G9" s="312"/>
      <c r="H9" s="312"/>
      <c r="I9" s="312"/>
      <c r="J9" s="298"/>
      <c r="K9" s="298"/>
      <c r="L9" s="298"/>
      <c r="M9" s="298"/>
      <c r="N9" s="298"/>
      <c r="O9" s="298"/>
      <c r="P9" s="298"/>
      <c r="Q9" s="298"/>
      <c r="R9" s="298"/>
      <c r="S9" s="298"/>
      <c r="T9" s="298"/>
      <c r="U9" s="298"/>
      <c r="V9" s="298"/>
      <c r="W9" s="298"/>
      <c r="X9" s="298"/>
    </row>
    <row r="10">
      <c r="A10" s="312"/>
      <c r="B10" s="298"/>
      <c r="C10" s="298"/>
      <c r="D10" s="298"/>
      <c r="E10" s="312"/>
      <c r="F10" s="312"/>
      <c r="G10" s="312"/>
      <c r="H10" s="312"/>
      <c r="I10" s="312"/>
      <c r="J10" s="298"/>
      <c r="K10" s="298"/>
      <c r="L10" s="298"/>
      <c r="M10" s="298"/>
      <c r="N10" s="298"/>
      <c r="O10" s="298"/>
      <c r="P10" s="298"/>
      <c r="Q10" s="298"/>
      <c r="R10" s="298"/>
      <c r="S10" s="298"/>
      <c r="T10" s="298"/>
      <c r="U10" s="298"/>
      <c r="V10" s="298"/>
      <c r="W10" s="298"/>
      <c r="X10" s="298"/>
    </row>
    <row r="11">
      <c r="A11" s="312"/>
      <c r="B11" s="298"/>
      <c r="C11" s="298"/>
      <c r="D11" s="298"/>
      <c r="E11" s="312"/>
      <c r="F11" s="312"/>
      <c r="G11" s="312"/>
      <c r="H11" s="312"/>
      <c r="I11" s="312"/>
      <c r="J11" s="298"/>
      <c r="K11" s="298"/>
      <c r="L11" s="298"/>
      <c r="M11" s="298"/>
      <c r="N11" s="298"/>
      <c r="O11" s="298"/>
      <c r="P11" s="298"/>
      <c r="Q11" s="298"/>
      <c r="R11" s="298"/>
      <c r="S11" s="298"/>
      <c r="T11" s="298"/>
      <c r="U11" s="298"/>
      <c r="V11" s="298"/>
      <c r="W11" s="298"/>
      <c r="X11" s="298"/>
    </row>
    <row r="12">
      <c r="A12" s="312"/>
      <c r="B12" s="298"/>
      <c r="C12" s="298"/>
      <c r="D12" s="298"/>
      <c r="E12" s="312"/>
      <c r="F12" s="312"/>
      <c r="G12" s="312"/>
      <c r="H12" s="312"/>
      <c r="I12" s="312"/>
      <c r="J12" s="298"/>
      <c r="K12" s="298"/>
      <c r="L12" s="298"/>
      <c r="M12" s="298"/>
      <c r="N12" s="298"/>
      <c r="O12" s="298"/>
      <c r="P12" s="298"/>
      <c r="Q12" s="298"/>
      <c r="R12" s="298"/>
      <c r="S12" s="298"/>
      <c r="T12" s="298"/>
      <c r="U12" s="298"/>
      <c r="V12" s="298"/>
      <c r="W12" s="298"/>
      <c r="X12" s="298"/>
    </row>
    <row r="13">
      <c r="A13" s="312"/>
      <c r="B13" s="298"/>
      <c r="C13" s="298"/>
      <c r="D13" s="298"/>
      <c r="E13" s="312"/>
      <c r="F13" s="312"/>
      <c r="G13" s="312"/>
      <c r="H13" s="312"/>
      <c r="I13" s="312"/>
      <c r="J13" s="298"/>
      <c r="K13" s="298"/>
      <c r="L13" s="298"/>
      <c r="M13" s="298"/>
      <c r="N13" s="298"/>
      <c r="O13" s="298"/>
      <c r="P13" s="298"/>
      <c r="Q13" s="298"/>
      <c r="R13" s="298"/>
      <c r="S13" s="298"/>
      <c r="T13" s="298"/>
      <c r="U13" s="298"/>
      <c r="V13" s="298"/>
      <c r="W13" s="298"/>
      <c r="X13" s="298"/>
    </row>
    <row r="14">
      <c r="A14" s="312"/>
      <c r="B14" s="298"/>
      <c r="C14" s="298"/>
      <c r="D14" s="298"/>
      <c r="E14" s="312"/>
      <c r="F14" s="312"/>
      <c r="G14" s="312"/>
      <c r="H14" s="312"/>
      <c r="I14" s="312"/>
      <c r="J14" s="298"/>
      <c r="K14" s="298"/>
      <c r="L14" s="298"/>
      <c r="M14" s="298"/>
      <c r="N14" s="298"/>
      <c r="O14" s="298"/>
      <c r="P14" s="298"/>
      <c r="Q14" s="298"/>
      <c r="R14" s="298"/>
      <c r="S14" s="298"/>
      <c r="T14" s="298"/>
      <c r="U14" s="298"/>
      <c r="V14" s="298"/>
      <c r="W14" s="298"/>
      <c r="X14" s="298"/>
    </row>
    <row r="15">
      <c r="A15" s="312"/>
      <c r="B15" s="298"/>
      <c r="C15" s="298"/>
      <c r="D15" s="298"/>
      <c r="E15" s="312"/>
      <c r="F15" s="312"/>
      <c r="G15" s="312"/>
      <c r="H15" s="312"/>
      <c r="I15" s="312"/>
      <c r="J15" s="298"/>
      <c r="K15" s="298"/>
      <c r="L15" s="298"/>
      <c r="M15" s="298"/>
      <c r="N15" s="298"/>
      <c r="O15" s="298"/>
      <c r="P15" s="298"/>
      <c r="Q15" s="298"/>
      <c r="R15" s="298"/>
      <c r="S15" s="298"/>
      <c r="T15" s="298"/>
      <c r="U15" s="298"/>
      <c r="V15" s="298"/>
      <c r="W15" s="298"/>
      <c r="X15" s="298"/>
    </row>
    <row r="16">
      <c r="A16" s="312"/>
      <c r="B16" s="298"/>
      <c r="C16" s="298"/>
      <c r="D16" s="298"/>
      <c r="E16" s="312"/>
      <c r="F16" s="312"/>
      <c r="G16" s="312"/>
      <c r="H16" s="312"/>
      <c r="I16" s="312"/>
      <c r="J16" s="298"/>
      <c r="K16" s="298"/>
      <c r="L16" s="298"/>
      <c r="M16" s="298"/>
      <c r="N16" s="298"/>
      <c r="O16" s="298"/>
      <c r="P16" s="298"/>
      <c r="Q16" s="298"/>
      <c r="R16" s="298"/>
      <c r="S16" s="298"/>
      <c r="T16" s="298"/>
      <c r="U16" s="298"/>
      <c r="V16" s="298"/>
      <c r="W16" s="298"/>
      <c r="X16" s="298"/>
    </row>
    <row r="17">
      <c r="A17" s="312"/>
      <c r="B17" s="298"/>
      <c r="C17" s="298"/>
      <c r="D17" s="298"/>
      <c r="E17" s="312"/>
      <c r="F17" s="312"/>
      <c r="G17" s="312"/>
      <c r="H17" s="312"/>
      <c r="I17" s="312"/>
      <c r="J17" s="298"/>
      <c r="K17" s="298"/>
      <c r="L17" s="298"/>
      <c r="M17" s="298"/>
      <c r="N17" s="298"/>
      <c r="O17" s="298"/>
      <c r="P17" s="298"/>
      <c r="Q17" s="298"/>
      <c r="R17" s="298"/>
      <c r="S17" s="298"/>
      <c r="T17" s="298"/>
      <c r="U17" s="298"/>
      <c r="V17" s="298"/>
      <c r="W17" s="298"/>
      <c r="X17" s="298"/>
    </row>
    <row r="18">
      <c r="A18" s="312"/>
      <c r="B18" s="298"/>
      <c r="C18" s="298"/>
      <c r="D18" s="298"/>
      <c r="E18" s="312"/>
      <c r="F18" s="312"/>
      <c r="G18" s="312"/>
      <c r="H18" s="312"/>
      <c r="I18" s="312"/>
      <c r="J18" s="298"/>
      <c r="K18" s="298"/>
      <c r="L18" s="298"/>
      <c r="M18" s="298"/>
      <c r="N18" s="298"/>
      <c r="O18" s="298"/>
      <c r="P18" s="298"/>
      <c r="Q18" s="298"/>
      <c r="R18" s="298"/>
      <c r="S18" s="298"/>
      <c r="T18" s="298"/>
      <c r="U18" s="298"/>
      <c r="V18" s="298"/>
      <c r="W18" s="298"/>
      <c r="X18" s="298"/>
    </row>
    <row r="19">
      <c r="A19" s="312"/>
      <c r="B19" s="298"/>
      <c r="C19" s="298"/>
      <c r="D19" s="298"/>
      <c r="E19" s="312"/>
      <c r="F19" s="312"/>
      <c r="G19" s="312"/>
      <c r="H19" s="312"/>
      <c r="I19" s="312"/>
      <c r="J19" s="298"/>
      <c r="K19" s="298"/>
      <c r="L19" s="298"/>
      <c r="M19" s="298"/>
      <c r="N19" s="298"/>
      <c r="O19" s="298"/>
      <c r="P19" s="298"/>
      <c r="Q19" s="298"/>
      <c r="R19" s="298"/>
      <c r="S19" s="298"/>
      <c r="T19" s="298"/>
      <c r="U19" s="298"/>
      <c r="V19" s="298"/>
      <c r="W19" s="298"/>
      <c r="X19" s="298"/>
    </row>
    <row r="20">
      <c r="A20" s="312"/>
      <c r="B20" s="298"/>
      <c r="C20" s="298"/>
      <c r="D20" s="298"/>
      <c r="E20" s="312"/>
      <c r="F20" s="312"/>
      <c r="G20" s="312"/>
      <c r="H20" s="312"/>
      <c r="I20" s="312"/>
      <c r="J20" s="298"/>
      <c r="K20" s="298"/>
      <c r="L20" s="298"/>
      <c r="M20" s="298"/>
      <c r="N20" s="298"/>
      <c r="O20" s="298"/>
      <c r="P20" s="298"/>
      <c r="Q20" s="298"/>
      <c r="R20" s="298"/>
      <c r="S20" s="298"/>
      <c r="T20" s="298"/>
      <c r="U20" s="298"/>
      <c r="V20" s="298"/>
      <c r="W20" s="298"/>
      <c r="X20" s="298"/>
    </row>
    <row r="21" ht="15.75" customHeight="1">
      <c r="A21" s="312"/>
      <c r="B21" s="298"/>
      <c r="C21" s="298"/>
      <c r="D21" s="298"/>
      <c r="E21" s="312"/>
      <c r="F21" s="312"/>
      <c r="G21" s="312"/>
      <c r="H21" s="312"/>
      <c r="I21" s="312"/>
      <c r="J21" s="298"/>
      <c r="K21" s="298"/>
      <c r="L21" s="298"/>
      <c r="M21" s="298"/>
      <c r="N21" s="298"/>
      <c r="O21" s="298"/>
      <c r="P21" s="298"/>
      <c r="Q21" s="298"/>
      <c r="R21" s="298"/>
      <c r="S21" s="298"/>
      <c r="T21" s="298"/>
      <c r="U21" s="298"/>
      <c r="V21" s="298"/>
      <c r="W21" s="298"/>
      <c r="X21" s="298"/>
    </row>
    <row r="22" ht="15.75" customHeight="1">
      <c r="A22" s="312"/>
      <c r="B22" s="298"/>
      <c r="C22" s="298"/>
      <c r="D22" s="298"/>
      <c r="E22" s="312"/>
      <c r="F22" s="312"/>
      <c r="G22" s="312"/>
      <c r="H22" s="312"/>
      <c r="I22" s="312"/>
      <c r="J22" s="298"/>
      <c r="K22" s="298"/>
      <c r="L22" s="298"/>
      <c r="M22" s="298"/>
      <c r="N22" s="298"/>
      <c r="O22" s="298"/>
      <c r="P22" s="298"/>
      <c r="Q22" s="298"/>
      <c r="R22" s="298"/>
      <c r="S22" s="298"/>
      <c r="T22" s="298"/>
      <c r="U22" s="298"/>
      <c r="V22" s="298"/>
      <c r="W22" s="298"/>
      <c r="X22" s="298"/>
    </row>
    <row r="23" ht="15.75" customHeight="1">
      <c r="A23" s="312"/>
      <c r="B23" s="298"/>
      <c r="C23" s="298"/>
      <c r="D23" s="298"/>
      <c r="E23" s="312"/>
      <c r="F23" s="312"/>
      <c r="G23" s="312"/>
      <c r="H23" s="312"/>
      <c r="I23" s="312"/>
      <c r="J23" s="298"/>
      <c r="K23" s="298"/>
      <c r="L23" s="298"/>
      <c r="M23" s="298"/>
      <c r="N23" s="298"/>
      <c r="O23" s="298"/>
      <c r="P23" s="298"/>
      <c r="Q23" s="298"/>
      <c r="R23" s="298"/>
      <c r="S23" s="298"/>
      <c r="T23" s="298"/>
      <c r="U23" s="298"/>
      <c r="V23" s="298"/>
      <c r="W23" s="298"/>
      <c r="X23" s="298"/>
    </row>
    <row r="24" ht="15.75" customHeight="1">
      <c r="A24" s="312"/>
      <c r="B24" s="298"/>
      <c r="C24" s="298"/>
      <c r="D24" s="298"/>
      <c r="E24" s="312"/>
      <c r="F24" s="312"/>
      <c r="G24" s="312"/>
      <c r="H24" s="312"/>
      <c r="I24" s="312"/>
      <c r="J24" s="298"/>
      <c r="K24" s="298"/>
      <c r="L24" s="298"/>
      <c r="M24" s="298"/>
      <c r="N24" s="298"/>
      <c r="O24" s="298"/>
      <c r="P24" s="298"/>
      <c r="Q24" s="298"/>
      <c r="R24" s="298"/>
      <c r="S24" s="298"/>
      <c r="T24" s="298"/>
      <c r="U24" s="298"/>
      <c r="V24" s="298"/>
      <c r="W24" s="298"/>
      <c r="X24" s="298"/>
    </row>
    <row r="25" ht="15.75" customHeight="1">
      <c r="A25" s="312"/>
      <c r="B25" s="298"/>
      <c r="C25" s="298"/>
      <c r="D25" s="298"/>
      <c r="E25" s="312"/>
      <c r="F25" s="312"/>
      <c r="G25" s="312"/>
      <c r="H25" s="312"/>
      <c r="I25" s="312"/>
      <c r="J25" s="298"/>
      <c r="K25" s="298"/>
      <c r="L25" s="298"/>
      <c r="M25" s="298"/>
      <c r="N25" s="298"/>
      <c r="O25" s="298"/>
      <c r="P25" s="298"/>
      <c r="Q25" s="298"/>
      <c r="R25" s="298"/>
      <c r="S25" s="298"/>
      <c r="T25" s="298"/>
      <c r="U25" s="298"/>
      <c r="V25" s="298"/>
      <c r="W25" s="298"/>
      <c r="X25" s="298"/>
    </row>
    <row r="26" ht="15.75" customHeight="1">
      <c r="A26" s="312"/>
      <c r="B26" s="298"/>
      <c r="C26" s="298"/>
      <c r="D26" s="298"/>
      <c r="E26" s="312"/>
      <c r="F26" s="312"/>
      <c r="G26" s="312"/>
      <c r="H26" s="312"/>
      <c r="I26" s="312"/>
      <c r="J26" s="298"/>
      <c r="K26" s="298"/>
      <c r="L26" s="298"/>
      <c r="M26" s="298"/>
      <c r="N26" s="298"/>
      <c r="O26" s="298"/>
      <c r="P26" s="298"/>
      <c r="Q26" s="298"/>
      <c r="R26" s="298"/>
      <c r="S26" s="298"/>
      <c r="T26" s="298"/>
      <c r="U26" s="298"/>
      <c r="V26" s="298"/>
      <c r="W26" s="298"/>
      <c r="X26" s="298"/>
    </row>
    <row r="27" ht="15.75" customHeight="1">
      <c r="A27" s="312"/>
      <c r="B27" s="298"/>
      <c r="C27" s="298"/>
      <c r="D27" s="298"/>
      <c r="E27" s="312"/>
      <c r="F27" s="312"/>
      <c r="G27" s="312"/>
      <c r="H27" s="312"/>
      <c r="I27" s="312"/>
      <c r="J27" s="298"/>
      <c r="K27" s="298"/>
      <c r="L27" s="298"/>
      <c r="M27" s="298"/>
      <c r="N27" s="298"/>
      <c r="O27" s="298"/>
      <c r="P27" s="298"/>
      <c r="Q27" s="298"/>
      <c r="R27" s="298"/>
      <c r="S27" s="298"/>
      <c r="T27" s="298"/>
      <c r="U27" s="298"/>
      <c r="V27" s="298"/>
      <c r="W27" s="298"/>
      <c r="X27" s="298"/>
    </row>
    <row r="28" ht="15.75" customHeight="1">
      <c r="A28" s="312"/>
      <c r="B28" s="298"/>
      <c r="C28" s="298"/>
      <c r="D28" s="298"/>
      <c r="E28" s="312"/>
      <c r="F28" s="312"/>
      <c r="G28" s="312"/>
      <c r="H28" s="312"/>
      <c r="I28" s="312"/>
      <c r="J28" s="298"/>
      <c r="K28" s="298"/>
      <c r="L28" s="298"/>
      <c r="M28" s="298"/>
      <c r="N28" s="298"/>
      <c r="O28" s="298"/>
      <c r="P28" s="298"/>
      <c r="Q28" s="298"/>
      <c r="R28" s="298"/>
      <c r="S28" s="298"/>
      <c r="T28" s="298"/>
      <c r="U28" s="298"/>
      <c r="V28" s="298"/>
      <c r="W28" s="298"/>
      <c r="X28" s="298"/>
    </row>
    <row r="29" ht="15.75" customHeight="1">
      <c r="A29" s="312"/>
      <c r="B29" s="298"/>
      <c r="C29" s="298"/>
      <c r="D29" s="298"/>
      <c r="E29" s="312"/>
      <c r="F29" s="312"/>
      <c r="G29" s="312"/>
      <c r="H29" s="312"/>
      <c r="I29" s="312"/>
      <c r="J29" s="298"/>
      <c r="K29" s="298"/>
      <c r="L29" s="298"/>
      <c r="M29" s="298"/>
      <c r="N29" s="298"/>
      <c r="O29" s="298"/>
      <c r="P29" s="298"/>
      <c r="Q29" s="298"/>
      <c r="R29" s="298"/>
      <c r="S29" s="298"/>
      <c r="T29" s="298"/>
      <c r="U29" s="298"/>
      <c r="V29" s="298"/>
      <c r="W29" s="298"/>
      <c r="X29" s="298"/>
    </row>
    <row r="30" ht="15.75" customHeight="1">
      <c r="A30" s="312"/>
      <c r="B30" s="298"/>
      <c r="C30" s="298"/>
      <c r="D30" s="298"/>
      <c r="E30" s="312"/>
      <c r="F30" s="312"/>
      <c r="G30" s="312"/>
      <c r="H30" s="312"/>
      <c r="I30" s="312"/>
      <c r="J30" s="298"/>
      <c r="K30" s="298"/>
      <c r="L30" s="298"/>
      <c r="M30" s="298"/>
      <c r="N30" s="298"/>
      <c r="O30" s="298"/>
      <c r="P30" s="298"/>
      <c r="Q30" s="298"/>
      <c r="R30" s="298"/>
      <c r="S30" s="298"/>
      <c r="T30" s="298"/>
      <c r="U30" s="298"/>
      <c r="V30" s="298"/>
      <c r="W30" s="298"/>
      <c r="X30" s="298"/>
    </row>
    <row r="31" ht="15.75" customHeight="1">
      <c r="A31" s="312"/>
      <c r="B31" s="298"/>
      <c r="C31" s="298"/>
      <c r="D31" s="298"/>
      <c r="E31" s="312"/>
      <c r="F31" s="312"/>
      <c r="G31" s="312"/>
      <c r="H31" s="312"/>
      <c r="I31" s="312"/>
      <c r="J31" s="298"/>
      <c r="K31" s="298"/>
      <c r="L31" s="298"/>
      <c r="M31" s="298"/>
      <c r="N31" s="298"/>
      <c r="O31" s="298"/>
      <c r="P31" s="298"/>
      <c r="Q31" s="298"/>
      <c r="R31" s="298"/>
      <c r="S31" s="298"/>
      <c r="T31" s="298"/>
      <c r="U31" s="298"/>
      <c r="V31" s="298"/>
      <c r="W31" s="298"/>
      <c r="X31" s="298"/>
    </row>
    <row r="32" ht="15.75" customHeight="1">
      <c r="A32" s="312"/>
      <c r="B32" s="298"/>
      <c r="C32" s="298"/>
      <c r="D32" s="298"/>
      <c r="E32" s="312"/>
      <c r="F32" s="312"/>
      <c r="G32" s="312"/>
      <c r="H32" s="312"/>
      <c r="I32" s="312"/>
      <c r="J32" s="298"/>
      <c r="K32" s="298"/>
      <c r="L32" s="298"/>
      <c r="M32" s="298"/>
      <c r="N32" s="298"/>
      <c r="O32" s="298"/>
      <c r="P32" s="298"/>
      <c r="Q32" s="298"/>
      <c r="R32" s="298"/>
      <c r="S32" s="298"/>
      <c r="T32" s="298"/>
      <c r="U32" s="298"/>
      <c r="V32" s="298"/>
      <c r="W32" s="298"/>
      <c r="X32" s="298"/>
    </row>
    <row r="33" ht="15.75" customHeight="1">
      <c r="A33" s="312"/>
      <c r="B33" s="298"/>
      <c r="C33" s="298"/>
      <c r="D33" s="298"/>
      <c r="E33" s="312"/>
      <c r="F33" s="312"/>
      <c r="G33" s="312"/>
      <c r="H33" s="312"/>
      <c r="I33" s="312"/>
      <c r="J33" s="298"/>
      <c r="K33" s="298"/>
      <c r="L33" s="298"/>
      <c r="M33" s="298"/>
      <c r="N33" s="298"/>
      <c r="O33" s="298"/>
      <c r="P33" s="298"/>
      <c r="Q33" s="298"/>
      <c r="R33" s="298"/>
      <c r="S33" s="298"/>
      <c r="T33" s="298"/>
      <c r="U33" s="298"/>
      <c r="V33" s="298"/>
      <c r="W33" s="298"/>
      <c r="X33" s="298"/>
    </row>
    <row r="34" ht="15.75" customHeight="1">
      <c r="A34" s="312"/>
      <c r="B34" s="298"/>
      <c r="C34" s="298"/>
      <c r="D34" s="298"/>
      <c r="E34" s="312"/>
      <c r="F34" s="312"/>
      <c r="G34" s="312"/>
      <c r="H34" s="312"/>
      <c r="I34" s="312"/>
      <c r="J34" s="298"/>
      <c r="K34" s="298"/>
      <c r="L34" s="298"/>
      <c r="M34" s="298"/>
      <c r="N34" s="298"/>
      <c r="O34" s="298"/>
      <c r="P34" s="298"/>
      <c r="Q34" s="298"/>
      <c r="R34" s="298"/>
      <c r="S34" s="298"/>
      <c r="T34" s="298"/>
      <c r="U34" s="298"/>
      <c r="V34" s="298"/>
      <c r="W34" s="298"/>
      <c r="X34" s="298"/>
    </row>
    <row r="35" ht="15.75" customHeight="1">
      <c r="A35" s="312"/>
      <c r="B35" s="298"/>
      <c r="C35" s="298"/>
      <c r="D35" s="298"/>
      <c r="E35" s="312"/>
      <c r="F35" s="312"/>
      <c r="G35" s="312"/>
      <c r="H35" s="312"/>
      <c r="I35" s="312"/>
      <c r="J35" s="298"/>
      <c r="K35" s="298"/>
      <c r="L35" s="298"/>
      <c r="M35" s="298"/>
      <c r="N35" s="298"/>
      <c r="O35" s="298"/>
      <c r="P35" s="298"/>
      <c r="Q35" s="298"/>
      <c r="R35" s="298"/>
      <c r="S35" s="298"/>
      <c r="T35" s="298"/>
      <c r="U35" s="298"/>
      <c r="V35" s="298"/>
      <c r="W35" s="298"/>
      <c r="X35" s="298"/>
    </row>
    <row r="36" ht="15.75" customHeight="1">
      <c r="A36" s="312"/>
      <c r="B36" s="298"/>
      <c r="C36" s="298"/>
      <c r="D36" s="298"/>
      <c r="E36" s="312"/>
      <c r="F36" s="312"/>
      <c r="G36" s="312"/>
      <c r="H36" s="312"/>
      <c r="I36" s="312"/>
      <c r="J36" s="298"/>
      <c r="K36" s="298"/>
      <c r="L36" s="298"/>
      <c r="M36" s="298"/>
      <c r="N36" s="298"/>
      <c r="O36" s="298"/>
      <c r="P36" s="298"/>
      <c r="Q36" s="298"/>
      <c r="R36" s="298"/>
      <c r="S36" s="298"/>
      <c r="T36" s="298"/>
      <c r="U36" s="298"/>
      <c r="V36" s="298"/>
      <c r="W36" s="298"/>
      <c r="X36" s="298"/>
    </row>
    <row r="37" ht="15.75" customHeight="1">
      <c r="A37" s="312"/>
      <c r="B37" s="298"/>
      <c r="C37" s="298"/>
      <c r="D37" s="298"/>
      <c r="E37" s="312"/>
      <c r="F37" s="312"/>
      <c r="G37" s="312"/>
      <c r="H37" s="312"/>
      <c r="I37" s="312"/>
      <c r="J37" s="298"/>
      <c r="K37" s="298"/>
      <c r="L37" s="298"/>
      <c r="M37" s="298"/>
      <c r="N37" s="298"/>
      <c r="O37" s="298"/>
      <c r="P37" s="298"/>
      <c r="Q37" s="298"/>
      <c r="R37" s="298"/>
      <c r="S37" s="298"/>
      <c r="T37" s="298"/>
      <c r="U37" s="298"/>
      <c r="V37" s="298"/>
      <c r="W37" s="298"/>
      <c r="X37" s="298"/>
    </row>
    <row r="38" ht="15.75" customHeight="1">
      <c r="A38" s="312"/>
      <c r="B38" s="298"/>
      <c r="C38" s="298"/>
      <c r="D38" s="298"/>
      <c r="E38" s="312"/>
      <c r="F38" s="312"/>
      <c r="G38" s="312"/>
      <c r="H38" s="312"/>
      <c r="I38" s="312"/>
      <c r="J38" s="298"/>
      <c r="K38" s="298"/>
      <c r="L38" s="298"/>
      <c r="M38" s="298"/>
      <c r="N38" s="298"/>
      <c r="O38" s="298"/>
      <c r="P38" s="298"/>
      <c r="Q38" s="298"/>
      <c r="R38" s="298"/>
      <c r="S38" s="298"/>
      <c r="T38" s="298"/>
      <c r="U38" s="298"/>
      <c r="V38" s="298"/>
      <c r="W38" s="298"/>
      <c r="X38" s="298"/>
    </row>
    <row r="39" ht="15.75" customHeight="1">
      <c r="A39" s="312"/>
      <c r="B39" s="298"/>
      <c r="C39" s="298"/>
      <c r="D39" s="298"/>
      <c r="E39" s="312"/>
      <c r="F39" s="312"/>
      <c r="G39" s="312"/>
      <c r="H39" s="312"/>
      <c r="I39" s="312"/>
      <c r="J39" s="298"/>
      <c r="K39" s="298"/>
      <c r="L39" s="298"/>
      <c r="M39" s="298"/>
      <c r="N39" s="298"/>
      <c r="O39" s="298"/>
      <c r="P39" s="298"/>
      <c r="Q39" s="298"/>
      <c r="R39" s="298"/>
      <c r="S39" s="298"/>
      <c r="T39" s="298"/>
      <c r="U39" s="298"/>
      <c r="V39" s="298"/>
      <c r="W39" s="298"/>
      <c r="X39" s="298"/>
    </row>
    <row r="40" ht="15.75" customHeight="1">
      <c r="A40" s="312"/>
      <c r="B40" s="298"/>
      <c r="C40" s="298"/>
      <c r="D40" s="298"/>
      <c r="E40" s="312"/>
      <c r="F40" s="312"/>
      <c r="G40" s="312"/>
      <c r="H40" s="312"/>
      <c r="I40" s="312"/>
      <c r="J40" s="298"/>
      <c r="K40" s="298"/>
      <c r="L40" s="298"/>
      <c r="M40" s="298"/>
      <c r="N40" s="298"/>
      <c r="O40" s="298"/>
      <c r="P40" s="298"/>
      <c r="Q40" s="298"/>
      <c r="R40" s="298"/>
      <c r="S40" s="298"/>
      <c r="T40" s="298"/>
      <c r="U40" s="298"/>
      <c r="V40" s="298"/>
      <c r="W40" s="298"/>
      <c r="X40" s="298"/>
    </row>
    <row r="41" ht="15.75" customHeight="1">
      <c r="A41" s="312"/>
      <c r="B41" s="298"/>
      <c r="C41" s="298"/>
      <c r="D41" s="298"/>
      <c r="E41" s="312"/>
      <c r="F41" s="312"/>
      <c r="G41" s="312"/>
      <c r="H41" s="312"/>
      <c r="I41" s="312"/>
      <c r="J41" s="298"/>
      <c r="K41" s="298"/>
      <c r="L41" s="298"/>
      <c r="M41" s="298"/>
      <c r="N41" s="298"/>
      <c r="O41" s="298"/>
      <c r="P41" s="298"/>
      <c r="Q41" s="298"/>
      <c r="R41" s="298"/>
      <c r="S41" s="298"/>
      <c r="T41" s="298"/>
      <c r="U41" s="298"/>
      <c r="V41" s="298"/>
      <c r="W41" s="298"/>
      <c r="X41" s="298"/>
    </row>
    <row r="42" ht="15.75" customHeight="1">
      <c r="A42" s="312"/>
      <c r="B42" s="298"/>
      <c r="C42" s="298"/>
      <c r="D42" s="298"/>
      <c r="E42" s="312"/>
      <c r="F42" s="312"/>
      <c r="G42" s="312"/>
      <c r="H42" s="312"/>
      <c r="I42" s="312"/>
      <c r="J42" s="298"/>
      <c r="K42" s="298"/>
      <c r="L42" s="298"/>
      <c r="M42" s="298"/>
      <c r="N42" s="298"/>
      <c r="O42" s="298"/>
      <c r="P42" s="298"/>
      <c r="Q42" s="298"/>
      <c r="R42" s="298"/>
      <c r="S42" s="298"/>
      <c r="T42" s="298"/>
      <c r="U42" s="298"/>
      <c r="V42" s="298"/>
      <c r="W42" s="298"/>
      <c r="X42" s="298"/>
    </row>
    <row r="43" ht="15.75" customHeight="1">
      <c r="A43" s="312"/>
      <c r="B43" s="298"/>
      <c r="C43" s="298"/>
      <c r="D43" s="298"/>
      <c r="E43" s="312"/>
      <c r="F43" s="312"/>
      <c r="G43" s="312"/>
      <c r="H43" s="312"/>
      <c r="I43" s="312"/>
      <c r="J43" s="298"/>
      <c r="K43" s="298"/>
      <c r="L43" s="298"/>
      <c r="M43" s="298"/>
      <c r="N43" s="298"/>
      <c r="O43" s="298"/>
      <c r="P43" s="298"/>
      <c r="Q43" s="298"/>
      <c r="R43" s="298"/>
      <c r="S43" s="298"/>
      <c r="T43" s="298"/>
      <c r="U43" s="298"/>
      <c r="V43" s="298"/>
      <c r="W43" s="298"/>
      <c r="X43" s="298"/>
    </row>
    <row r="44" ht="15.75" customHeight="1">
      <c r="A44" s="312"/>
      <c r="B44" s="298"/>
      <c r="C44" s="298"/>
      <c r="D44" s="298"/>
      <c r="E44" s="312"/>
      <c r="F44" s="312"/>
      <c r="G44" s="312"/>
      <c r="H44" s="312"/>
      <c r="I44" s="312"/>
      <c r="J44" s="298"/>
      <c r="K44" s="298"/>
      <c r="L44" s="298"/>
      <c r="M44" s="298"/>
      <c r="N44" s="298"/>
      <c r="O44" s="298"/>
      <c r="P44" s="298"/>
      <c r="Q44" s="298"/>
      <c r="R44" s="298"/>
      <c r="S44" s="298"/>
      <c r="T44" s="298"/>
      <c r="U44" s="298"/>
      <c r="V44" s="298"/>
      <c r="W44" s="298"/>
      <c r="X44" s="298"/>
    </row>
    <row r="45" ht="15.75" customHeight="1">
      <c r="A45" s="312"/>
      <c r="B45" s="298"/>
      <c r="C45" s="298"/>
      <c r="D45" s="298"/>
      <c r="E45" s="312"/>
      <c r="F45" s="312"/>
      <c r="G45" s="312"/>
      <c r="H45" s="312"/>
      <c r="I45" s="312"/>
      <c r="J45" s="298"/>
      <c r="K45" s="298"/>
      <c r="L45" s="298"/>
      <c r="M45" s="298"/>
      <c r="N45" s="298"/>
      <c r="O45" s="298"/>
      <c r="P45" s="298"/>
      <c r="Q45" s="298"/>
      <c r="R45" s="298"/>
      <c r="S45" s="298"/>
      <c r="T45" s="298"/>
      <c r="U45" s="298"/>
      <c r="V45" s="298"/>
      <c r="W45" s="298"/>
      <c r="X45" s="298"/>
    </row>
    <row r="46" ht="15.75" customHeight="1">
      <c r="A46" s="312"/>
      <c r="B46" s="298"/>
      <c r="C46" s="298"/>
      <c r="D46" s="298"/>
      <c r="E46" s="312"/>
      <c r="F46" s="312"/>
      <c r="G46" s="312"/>
      <c r="H46" s="312"/>
      <c r="I46" s="312"/>
      <c r="J46" s="298"/>
      <c r="K46" s="298"/>
      <c r="L46" s="298"/>
      <c r="M46" s="298"/>
      <c r="N46" s="298"/>
      <c r="O46" s="298"/>
      <c r="P46" s="298"/>
      <c r="Q46" s="298"/>
      <c r="R46" s="298"/>
      <c r="S46" s="298"/>
      <c r="T46" s="298"/>
      <c r="U46" s="298"/>
      <c r="V46" s="298"/>
      <c r="W46" s="298"/>
      <c r="X46" s="298"/>
    </row>
    <row r="47" ht="15.75" customHeight="1">
      <c r="A47" s="312"/>
      <c r="B47" s="298"/>
      <c r="C47" s="298"/>
      <c r="D47" s="298"/>
      <c r="E47" s="312"/>
      <c r="F47" s="312"/>
      <c r="G47" s="312"/>
      <c r="H47" s="312"/>
      <c r="I47" s="312"/>
      <c r="J47" s="298"/>
      <c r="K47" s="298"/>
      <c r="L47" s="298"/>
      <c r="M47" s="298"/>
      <c r="N47" s="298"/>
      <c r="O47" s="298"/>
      <c r="P47" s="298"/>
      <c r="Q47" s="298"/>
      <c r="R47" s="298"/>
      <c r="S47" s="298"/>
      <c r="T47" s="298"/>
      <c r="U47" s="298"/>
      <c r="V47" s="298"/>
      <c r="W47" s="298"/>
      <c r="X47" s="298"/>
    </row>
    <row r="48" ht="15.75" customHeight="1">
      <c r="A48" s="312"/>
      <c r="B48" s="298"/>
      <c r="C48" s="298"/>
      <c r="D48" s="298"/>
      <c r="E48" s="312"/>
      <c r="F48" s="312"/>
      <c r="G48" s="312"/>
      <c r="H48" s="312"/>
      <c r="I48" s="312"/>
      <c r="J48" s="298"/>
      <c r="K48" s="298"/>
      <c r="L48" s="298"/>
      <c r="M48" s="298"/>
      <c r="N48" s="298"/>
      <c r="O48" s="298"/>
      <c r="P48" s="298"/>
      <c r="Q48" s="298"/>
      <c r="R48" s="298"/>
      <c r="S48" s="298"/>
      <c r="T48" s="298"/>
      <c r="U48" s="298"/>
      <c r="V48" s="298"/>
      <c r="W48" s="298"/>
      <c r="X48" s="298"/>
    </row>
    <row r="49" ht="15.75" customHeight="1">
      <c r="A49" s="312"/>
      <c r="B49" s="298"/>
      <c r="C49" s="298"/>
      <c r="D49" s="298"/>
      <c r="E49" s="312"/>
      <c r="F49" s="312"/>
      <c r="G49" s="312"/>
      <c r="H49" s="312"/>
      <c r="I49" s="312"/>
      <c r="J49" s="298"/>
      <c r="K49" s="298"/>
      <c r="L49" s="298"/>
      <c r="M49" s="298"/>
      <c r="N49" s="298"/>
      <c r="O49" s="298"/>
      <c r="P49" s="298"/>
      <c r="Q49" s="298"/>
      <c r="R49" s="298"/>
      <c r="S49" s="298"/>
      <c r="T49" s="298"/>
      <c r="U49" s="298"/>
      <c r="V49" s="298"/>
      <c r="W49" s="298"/>
      <c r="X49" s="298"/>
    </row>
    <row r="50" ht="15.75" customHeight="1">
      <c r="A50" s="312"/>
      <c r="B50" s="298"/>
      <c r="C50" s="298"/>
      <c r="D50" s="298"/>
      <c r="E50" s="312"/>
      <c r="F50" s="312"/>
      <c r="G50" s="312"/>
      <c r="H50" s="312"/>
      <c r="I50" s="312"/>
      <c r="J50" s="298"/>
      <c r="K50" s="298"/>
      <c r="L50" s="298"/>
      <c r="M50" s="298"/>
      <c r="N50" s="298"/>
      <c r="O50" s="298"/>
      <c r="P50" s="298"/>
      <c r="Q50" s="298"/>
      <c r="R50" s="298"/>
      <c r="S50" s="298"/>
      <c r="T50" s="298"/>
      <c r="U50" s="298"/>
      <c r="V50" s="298"/>
      <c r="W50" s="298"/>
      <c r="X50" s="298"/>
    </row>
    <row r="51" ht="15.75" customHeight="1">
      <c r="A51" s="312"/>
      <c r="B51" s="298"/>
      <c r="C51" s="298"/>
      <c r="D51" s="298"/>
      <c r="E51" s="312"/>
      <c r="F51" s="312"/>
      <c r="G51" s="312"/>
      <c r="H51" s="312"/>
      <c r="I51" s="312"/>
      <c r="J51" s="298"/>
      <c r="K51" s="298"/>
      <c r="L51" s="298"/>
      <c r="M51" s="298"/>
      <c r="N51" s="298"/>
      <c r="O51" s="298"/>
      <c r="P51" s="298"/>
      <c r="Q51" s="298"/>
      <c r="R51" s="298"/>
      <c r="S51" s="298"/>
      <c r="T51" s="298"/>
      <c r="U51" s="298"/>
      <c r="V51" s="298"/>
      <c r="W51" s="298"/>
      <c r="X51" s="298"/>
    </row>
    <row r="52" ht="15.75" customHeight="1">
      <c r="A52" s="312"/>
      <c r="B52" s="298"/>
      <c r="C52" s="298"/>
      <c r="D52" s="298"/>
      <c r="E52" s="312"/>
      <c r="F52" s="312"/>
      <c r="G52" s="312"/>
      <c r="H52" s="312"/>
      <c r="I52" s="312"/>
      <c r="J52" s="298"/>
      <c r="K52" s="298"/>
      <c r="L52" s="298"/>
      <c r="M52" s="298"/>
      <c r="N52" s="298"/>
      <c r="O52" s="298"/>
      <c r="P52" s="298"/>
      <c r="Q52" s="298"/>
      <c r="R52" s="298"/>
      <c r="S52" s="298"/>
      <c r="T52" s="298"/>
      <c r="U52" s="298"/>
      <c r="V52" s="298"/>
      <c r="W52" s="298"/>
      <c r="X52" s="298"/>
    </row>
    <row r="53" ht="15.75" customHeight="1">
      <c r="A53" s="312"/>
      <c r="B53" s="298"/>
      <c r="C53" s="298"/>
      <c r="D53" s="298"/>
      <c r="E53" s="312"/>
      <c r="F53" s="312"/>
      <c r="G53" s="312"/>
      <c r="H53" s="312"/>
      <c r="I53" s="312"/>
      <c r="J53" s="298"/>
      <c r="K53" s="298"/>
      <c r="L53" s="298"/>
      <c r="M53" s="298"/>
      <c r="N53" s="298"/>
      <c r="O53" s="298"/>
      <c r="P53" s="298"/>
      <c r="Q53" s="298"/>
      <c r="R53" s="298"/>
      <c r="S53" s="298"/>
      <c r="T53" s="298"/>
      <c r="U53" s="298"/>
      <c r="V53" s="298"/>
      <c r="W53" s="298"/>
      <c r="X53" s="298"/>
    </row>
    <row r="54" ht="15.75" customHeight="1">
      <c r="A54" s="312"/>
      <c r="B54" s="298"/>
      <c r="C54" s="298"/>
      <c r="D54" s="298"/>
      <c r="E54" s="312"/>
      <c r="F54" s="312"/>
      <c r="G54" s="312"/>
      <c r="H54" s="312"/>
      <c r="I54" s="312"/>
      <c r="J54" s="298"/>
      <c r="K54" s="298"/>
      <c r="L54" s="298"/>
      <c r="M54" s="298"/>
      <c r="N54" s="298"/>
      <c r="O54" s="298"/>
      <c r="P54" s="298"/>
      <c r="Q54" s="298"/>
      <c r="R54" s="298"/>
      <c r="S54" s="298"/>
      <c r="T54" s="298"/>
      <c r="U54" s="298"/>
      <c r="V54" s="298"/>
      <c r="W54" s="298"/>
      <c r="X54" s="298"/>
    </row>
    <row r="55" ht="15.75" customHeight="1">
      <c r="A55" s="312"/>
      <c r="B55" s="298"/>
      <c r="C55" s="298"/>
      <c r="D55" s="298"/>
      <c r="E55" s="312"/>
      <c r="F55" s="312"/>
      <c r="G55" s="312"/>
      <c r="H55" s="312"/>
      <c r="I55" s="312"/>
      <c r="J55" s="298"/>
      <c r="K55" s="298"/>
      <c r="L55" s="298"/>
      <c r="M55" s="298"/>
      <c r="N55" s="298"/>
      <c r="O55" s="298"/>
      <c r="P55" s="298"/>
      <c r="Q55" s="298"/>
      <c r="R55" s="298"/>
      <c r="S55" s="298"/>
      <c r="T55" s="298"/>
      <c r="U55" s="298"/>
      <c r="V55" s="298"/>
      <c r="W55" s="298"/>
      <c r="X55" s="298"/>
    </row>
    <row r="56" ht="15.75" customHeight="1">
      <c r="A56" s="312"/>
      <c r="B56" s="298"/>
      <c r="C56" s="298"/>
      <c r="D56" s="298"/>
      <c r="E56" s="312"/>
      <c r="F56" s="312"/>
      <c r="G56" s="312"/>
      <c r="H56" s="312"/>
      <c r="I56" s="312"/>
      <c r="J56" s="298"/>
      <c r="K56" s="298"/>
      <c r="L56" s="298"/>
      <c r="M56" s="298"/>
      <c r="N56" s="298"/>
      <c r="O56" s="298"/>
      <c r="P56" s="298"/>
      <c r="Q56" s="298"/>
      <c r="R56" s="298"/>
      <c r="S56" s="298"/>
      <c r="T56" s="298"/>
      <c r="U56" s="298"/>
      <c r="V56" s="298"/>
      <c r="W56" s="298"/>
      <c r="X56" s="298"/>
    </row>
    <row r="57" ht="15.75" customHeight="1">
      <c r="A57" s="312"/>
      <c r="B57" s="298"/>
      <c r="C57" s="298"/>
      <c r="D57" s="298"/>
      <c r="E57" s="312"/>
      <c r="F57" s="312"/>
      <c r="G57" s="312"/>
      <c r="H57" s="312"/>
      <c r="I57" s="312"/>
      <c r="J57" s="298"/>
      <c r="K57" s="298"/>
      <c r="L57" s="298"/>
      <c r="M57" s="298"/>
      <c r="N57" s="298"/>
      <c r="O57" s="298"/>
      <c r="P57" s="298"/>
      <c r="Q57" s="298"/>
      <c r="R57" s="298"/>
      <c r="S57" s="298"/>
      <c r="T57" s="298"/>
      <c r="U57" s="298"/>
      <c r="V57" s="298"/>
      <c r="W57" s="298"/>
      <c r="X57" s="298"/>
    </row>
    <row r="58" ht="15.75" customHeight="1">
      <c r="A58" s="312"/>
      <c r="B58" s="298"/>
      <c r="C58" s="298"/>
      <c r="D58" s="298"/>
      <c r="E58" s="312"/>
      <c r="F58" s="312"/>
      <c r="G58" s="312"/>
      <c r="H58" s="312"/>
      <c r="I58" s="312"/>
      <c r="J58" s="298"/>
      <c r="K58" s="298"/>
      <c r="L58" s="298"/>
      <c r="M58" s="298"/>
      <c r="N58" s="298"/>
      <c r="O58" s="298"/>
      <c r="P58" s="298"/>
      <c r="Q58" s="298"/>
      <c r="R58" s="298"/>
      <c r="S58" s="298"/>
      <c r="T58" s="298"/>
      <c r="U58" s="298"/>
      <c r="V58" s="298"/>
      <c r="W58" s="298"/>
      <c r="X58" s="298"/>
    </row>
    <row r="59" ht="15.75" customHeight="1">
      <c r="A59" s="312"/>
      <c r="B59" s="298"/>
      <c r="C59" s="298"/>
      <c r="D59" s="298"/>
      <c r="E59" s="312"/>
      <c r="F59" s="312"/>
      <c r="G59" s="312"/>
      <c r="H59" s="312"/>
      <c r="I59" s="312"/>
      <c r="J59" s="298"/>
      <c r="K59" s="298"/>
      <c r="L59" s="298"/>
      <c r="M59" s="298"/>
      <c r="N59" s="298"/>
      <c r="O59" s="298"/>
      <c r="P59" s="298"/>
      <c r="Q59" s="298"/>
      <c r="R59" s="298"/>
      <c r="S59" s="298"/>
      <c r="T59" s="298"/>
      <c r="U59" s="298"/>
      <c r="V59" s="298"/>
      <c r="W59" s="298"/>
      <c r="X59" s="298"/>
    </row>
    <row r="60" ht="15.75" customHeight="1">
      <c r="A60" s="312"/>
      <c r="B60" s="298"/>
      <c r="C60" s="298"/>
      <c r="D60" s="298"/>
      <c r="E60" s="312"/>
      <c r="F60" s="312"/>
      <c r="G60" s="312"/>
      <c r="H60" s="312"/>
      <c r="I60" s="312"/>
      <c r="J60" s="298"/>
      <c r="K60" s="298"/>
      <c r="L60" s="298"/>
      <c r="M60" s="298"/>
      <c r="N60" s="298"/>
      <c r="O60" s="298"/>
      <c r="P60" s="298"/>
      <c r="Q60" s="298"/>
      <c r="R60" s="298"/>
      <c r="S60" s="298"/>
      <c r="T60" s="298"/>
      <c r="U60" s="298"/>
      <c r="V60" s="298"/>
      <c r="W60" s="298"/>
      <c r="X60" s="298"/>
    </row>
    <row r="61" ht="15.75" customHeight="1">
      <c r="A61" s="312"/>
      <c r="B61" s="298"/>
      <c r="C61" s="298"/>
      <c r="D61" s="298"/>
      <c r="E61" s="312"/>
      <c r="F61" s="312"/>
      <c r="G61" s="312"/>
      <c r="H61" s="312"/>
      <c r="I61" s="312"/>
      <c r="J61" s="298"/>
      <c r="K61" s="298"/>
      <c r="L61" s="298"/>
      <c r="M61" s="298"/>
      <c r="N61" s="298"/>
      <c r="O61" s="298"/>
      <c r="P61" s="298"/>
      <c r="Q61" s="298"/>
      <c r="R61" s="298"/>
      <c r="S61" s="298"/>
      <c r="T61" s="298"/>
      <c r="U61" s="298"/>
      <c r="V61" s="298"/>
      <c r="W61" s="298"/>
      <c r="X61" s="298"/>
    </row>
    <row r="62" ht="15.75" customHeight="1">
      <c r="A62" s="312"/>
      <c r="B62" s="298"/>
      <c r="C62" s="298"/>
      <c r="D62" s="298"/>
      <c r="E62" s="312"/>
      <c r="F62" s="312"/>
      <c r="G62" s="312"/>
      <c r="H62" s="312"/>
      <c r="I62" s="312"/>
      <c r="J62" s="298"/>
      <c r="K62" s="298"/>
      <c r="L62" s="298"/>
      <c r="M62" s="298"/>
      <c r="N62" s="298"/>
      <c r="O62" s="298"/>
      <c r="P62" s="298"/>
      <c r="Q62" s="298"/>
      <c r="R62" s="298"/>
      <c r="S62" s="298"/>
      <c r="T62" s="298"/>
      <c r="U62" s="298"/>
      <c r="V62" s="298"/>
      <c r="W62" s="298"/>
      <c r="X62" s="298"/>
    </row>
    <row r="63" ht="15.75" customHeight="1">
      <c r="A63" s="312"/>
      <c r="B63" s="298"/>
      <c r="C63" s="298"/>
      <c r="D63" s="298"/>
      <c r="E63" s="312"/>
      <c r="F63" s="312"/>
      <c r="G63" s="312"/>
      <c r="H63" s="312"/>
      <c r="I63" s="312"/>
      <c r="J63" s="298"/>
      <c r="K63" s="298"/>
      <c r="L63" s="298"/>
      <c r="M63" s="298"/>
      <c r="N63" s="298"/>
      <c r="O63" s="298"/>
      <c r="P63" s="298"/>
      <c r="Q63" s="298"/>
      <c r="R63" s="298"/>
      <c r="S63" s="298"/>
      <c r="T63" s="298"/>
      <c r="U63" s="298"/>
      <c r="V63" s="298"/>
      <c r="W63" s="298"/>
      <c r="X63" s="298"/>
    </row>
    <row r="64" ht="15.75" customHeight="1">
      <c r="A64" s="312"/>
      <c r="B64" s="298"/>
      <c r="C64" s="298"/>
      <c r="D64" s="298"/>
      <c r="E64" s="312"/>
      <c r="F64" s="312"/>
      <c r="G64" s="312"/>
      <c r="H64" s="312"/>
      <c r="I64" s="312"/>
      <c r="J64" s="298"/>
      <c r="K64" s="298"/>
      <c r="L64" s="298"/>
      <c r="M64" s="298"/>
      <c r="N64" s="298"/>
      <c r="O64" s="298"/>
      <c r="P64" s="298"/>
      <c r="Q64" s="298"/>
      <c r="R64" s="298"/>
      <c r="S64" s="298"/>
      <c r="T64" s="298"/>
      <c r="U64" s="298"/>
      <c r="V64" s="298"/>
      <c r="W64" s="298"/>
      <c r="X64" s="298"/>
    </row>
    <row r="65" ht="15.75" customHeight="1">
      <c r="A65" s="312"/>
      <c r="B65" s="298"/>
      <c r="C65" s="298"/>
      <c r="D65" s="298"/>
      <c r="E65" s="312"/>
      <c r="F65" s="312"/>
      <c r="G65" s="312"/>
      <c r="H65" s="312"/>
      <c r="I65" s="312"/>
      <c r="J65" s="298"/>
      <c r="K65" s="298"/>
      <c r="L65" s="298"/>
      <c r="M65" s="298"/>
      <c r="N65" s="298"/>
      <c r="O65" s="298"/>
      <c r="P65" s="298"/>
      <c r="Q65" s="298"/>
      <c r="R65" s="298"/>
      <c r="S65" s="298"/>
      <c r="T65" s="298"/>
      <c r="U65" s="298"/>
      <c r="V65" s="298"/>
      <c r="W65" s="298"/>
      <c r="X65" s="298"/>
    </row>
    <row r="66" ht="15.75" customHeight="1">
      <c r="A66" s="312"/>
      <c r="B66" s="298"/>
      <c r="C66" s="298"/>
      <c r="D66" s="298"/>
      <c r="E66" s="312"/>
      <c r="F66" s="312"/>
      <c r="G66" s="312"/>
      <c r="H66" s="312"/>
      <c r="I66" s="312"/>
      <c r="J66" s="298"/>
      <c r="K66" s="298"/>
      <c r="L66" s="298"/>
      <c r="M66" s="298"/>
      <c r="N66" s="298"/>
      <c r="O66" s="298"/>
      <c r="P66" s="298"/>
      <c r="Q66" s="298"/>
      <c r="R66" s="298"/>
      <c r="S66" s="298"/>
      <c r="T66" s="298"/>
      <c r="U66" s="298"/>
      <c r="V66" s="298"/>
      <c r="W66" s="298"/>
      <c r="X66" s="298"/>
    </row>
    <row r="67" ht="15.75" customHeight="1">
      <c r="A67" s="312"/>
      <c r="B67" s="298"/>
      <c r="C67" s="298"/>
      <c r="D67" s="298"/>
      <c r="E67" s="312"/>
      <c r="F67" s="312"/>
      <c r="G67" s="312"/>
      <c r="H67" s="312"/>
      <c r="I67" s="312"/>
      <c r="J67" s="298"/>
      <c r="K67" s="298"/>
      <c r="L67" s="298"/>
      <c r="M67" s="298"/>
      <c r="N67" s="298"/>
      <c r="O67" s="298"/>
      <c r="P67" s="298"/>
      <c r="Q67" s="298"/>
      <c r="R67" s="298"/>
      <c r="S67" s="298"/>
      <c r="T67" s="298"/>
      <c r="U67" s="298"/>
      <c r="V67" s="298"/>
      <c r="W67" s="298"/>
      <c r="X67" s="298"/>
    </row>
    <row r="68" ht="15.75" customHeight="1">
      <c r="A68" s="312"/>
      <c r="B68" s="298"/>
      <c r="C68" s="298"/>
      <c r="D68" s="298"/>
      <c r="E68" s="312"/>
      <c r="F68" s="312"/>
      <c r="G68" s="312"/>
      <c r="H68" s="312"/>
      <c r="I68" s="312"/>
      <c r="J68" s="298"/>
      <c r="K68" s="298"/>
      <c r="L68" s="298"/>
      <c r="M68" s="298"/>
      <c r="N68" s="298"/>
      <c r="O68" s="298"/>
      <c r="P68" s="298"/>
      <c r="Q68" s="298"/>
      <c r="R68" s="298"/>
      <c r="S68" s="298"/>
      <c r="T68" s="298"/>
      <c r="U68" s="298"/>
      <c r="V68" s="298"/>
      <c r="W68" s="298"/>
      <c r="X68" s="298"/>
    </row>
    <row r="69" ht="15.75" customHeight="1">
      <c r="A69" s="312"/>
      <c r="B69" s="298"/>
      <c r="C69" s="298"/>
      <c r="D69" s="298"/>
      <c r="E69" s="312"/>
      <c r="F69" s="312"/>
      <c r="G69" s="312"/>
      <c r="H69" s="312"/>
      <c r="I69" s="312"/>
      <c r="J69" s="298"/>
      <c r="K69" s="298"/>
      <c r="L69" s="298"/>
      <c r="M69" s="298"/>
      <c r="N69" s="298"/>
      <c r="O69" s="298"/>
      <c r="P69" s="298"/>
      <c r="Q69" s="298"/>
      <c r="R69" s="298"/>
      <c r="S69" s="298"/>
      <c r="T69" s="298"/>
      <c r="U69" s="298"/>
      <c r="V69" s="298"/>
      <c r="W69" s="298"/>
      <c r="X69" s="298"/>
    </row>
    <row r="70" ht="15.75" customHeight="1">
      <c r="A70" s="312"/>
      <c r="B70" s="298"/>
      <c r="C70" s="298"/>
      <c r="D70" s="298"/>
      <c r="E70" s="312"/>
      <c r="F70" s="312"/>
      <c r="G70" s="312"/>
      <c r="H70" s="312"/>
      <c r="I70" s="312"/>
      <c r="J70" s="298"/>
      <c r="K70" s="298"/>
      <c r="L70" s="298"/>
      <c r="M70" s="298"/>
      <c r="N70" s="298"/>
      <c r="O70" s="298"/>
      <c r="P70" s="298"/>
      <c r="Q70" s="298"/>
      <c r="R70" s="298"/>
      <c r="S70" s="298"/>
      <c r="T70" s="298"/>
      <c r="U70" s="298"/>
      <c r="V70" s="298"/>
      <c r="W70" s="298"/>
      <c r="X70" s="298"/>
    </row>
    <row r="71" ht="15.75" customHeight="1">
      <c r="A71" s="312"/>
      <c r="B71" s="298"/>
      <c r="C71" s="298"/>
      <c r="D71" s="298"/>
      <c r="E71" s="312"/>
      <c r="F71" s="312"/>
      <c r="G71" s="312"/>
      <c r="H71" s="312"/>
      <c r="I71" s="312"/>
      <c r="J71" s="298"/>
      <c r="K71" s="298"/>
      <c r="L71" s="298"/>
      <c r="M71" s="298"/>
      <c r="N71" s="298"/>
      <c r="O71" s="298"/>
      <c r="P71" s="298"/>
      <c r="Q71" s="298"/>
      <c r="R71" s="298"/>
      <c r="S71" s="298"/>
      <c r="T71" s="298"/>
      <c r="U71" s="298"/>
      <c r="V71" s="298"/>
      <c r="W71" s="298"/>
      <c r="X71" s="298"/>
    </row>
    <row r="72" ht="15.75" customHeight="1">
      <c r="A72" s="312"/>
      <c r="B72" s="298"/>
      <c r="C72" s="298"/>
      <c r="D72" s="298"/>
      <c r="E72" s="312"/>
      <c r="F72" s="312"/>
      <c r="G72" s="312"/>
      <c r="H72" s="312"/>
      <c r="I72" s="312"/>
      <c r="J72" s="298"/>
      <c r="K72" s="298"/>
      <c r="L72" s="298"/>
      <c r="M72" s="298"/>
      <c r="N72" s="298"/>
      <c r="O72" s="298"/>
      <c r="P72" s="298"/>
      <c r="Q72" s="298"/>
      <c r="R72" s="298"/>
      <c r="S72" s="298"/>
      <c r="T72" s="298"/>
      <c r="U72" s="298"/>
      <c r="V72" s="298"/>
      <c r="W72" s="298"/>
      <c r="X72" s="298"/>
    </row>
    <row r="73" ht="15.75" customHeight="1">
      <c r="A73" s="312"/>
      <c r="B73" s="298"/>
      <c r="C73" s="298"/>
      <c r="D73" s="298"/>
      <c r="E73" s="312"/>
      <c r="F73" s="312"/>
      <c r="G73" s="312"/>
      <c r="H73" s="312"/>
      <c r="I73" s="312"/>
      <c r="J73" s="298"/>
      <c r="K73" s="298"/>
      <c r="L73" s="298"/>
      <c r="M73" s="298"/>
      <c r="N73" s="298"/>
      <c r="O73" s="298"/>
      <c r="P73" s="298"/>
      <c r="Q73" s="298"/>
      <c r="R73" s="298"/>
      <c r="S73" s="298"/>
      <c r="T73" s="298"/>
      <c r="U73" s="298"/>
      <c r="V73" s="298"/>
      <c r="W73" s="298"/>
      <c r="X73" s="298"/>
    </row>
    <row r="74" ht="15.75" customHeight="1">
      <c r="A74" s="312"/>
      <c r="B74" s="298"/>
      <c r="C74" s="298"/>
      <c r="D74" s="298"/>
      <c r="E74" s="312"/>
      <c r="F74" s="312"/>
      <c r="G74" s="312"/>
      <c r="H74" s="312"/>
      <c r="I74" s="312"/>
      <c r="J74" s="298"/>
      <c r="K74" s="298"/>
      <c r="L74" s="298"/>
      <c r="M74" s="298"/>
      <c r="N74" s="298"/>
      <c r="O74" s="298"/>
      <c r="P74" s="298"/>
      <c r="Q74" s="298"/>
      <c r="R74" s="298"/>
      <c r="S74" s="298"/>
      <c r="T74" s="298"/>
      <c r="U74" s="298"/>
      <c r="V74" s="298"/>
      <c r="W74" s="298"/>
      <c r="X74" s="298"/>
    </row>
    <row r="75" ht="15.75" customHeight="1">
      <c r="A75" s="312"/>
      <c r="B75" s="298"/>
      <c r="C75" s="298"/>
      <c r="D75" s="298"/>
      <c r="E75" s="312"/>
      <c r="F75" s="312"/>
      <c r="G75" s="312"/>
      <c r="H75" s="312"/>
      <c r="I75" s="312"/>
      <c r="J75" s="298"/>
      <c r="K75" s="298"/>
      <c r="L75" s="298"/>
      <c r="M75" s="298"/>
      <c r="N75" s="298"/>
      <c r="O75" s="298"/>
      <c r="P75" s="298"/>
      <c r="Q75" s="298"/>
      <c r="R75" s="298"/>
      <c r="S75" s="298"/>
      <c r="T75" s="298"/>
      <c r="U75" s="298"/>
      <c r="V75" s="298"/>
      <c r="W75" s="298"/>
      <c r="X75" s="298"/>
    </row>
    <row r="76" ht="15.75" customHeight="1">
      <c r="A76" s="312"/>
      <c r="B76" s="298"/>
      <c r="C76" s="298"/>
      <c r="D76" s="298"/>
      <c r="E76" s="312"/>
      <c r="F76" s="312"/>
      <c r="G76" s="312"/>
      <c r="H76" s="312"/>
      <c r="I76" s="312"/>
      <c r="J76" s="298"/>
      <c r="K76" s="298"/>
      <c r="L76" s="298"/>
      <c r="M76" s="298"/>
      <c r="N76" s="298"/>
      <c r="O76" s="298"/>
      <c r="P76" s="298"/>
      <c r="Q76" s="298"/>
      <c r="R76" s="298"/>
      <c r="S76" s="298"/>
      <c r="T76" s="298"/>
      <c r="U76" s="298"/>
      <c r="V76" s="298"/>
      <c r="W76" s="298"/>
      <c r="X76" s="298"/>
    </row>
    <row r="77" ht="15.75" customHeight="1">
      <c r="A77" s="312"/>
      <c r="B77" s="298"/>
      <c r="C77" s="298"/>
      <c r="D77" s="298"/>
      <c r="E77" s="312"/>
      <c r="F77" s="312"/>
      <c r="G77" s="312"/>
      <c r="H77" s="312"/>
      <c r="I77" s="312"/>
      <c r="J77" s="298"/>
      <c r="K77" s="298"/>
      <c r="L77" s="298"/>
      <c r="M77" s="298"/>
      <c r="N77" s="298"/>
      <c r="O77" s="298"/>
      <c r="P77" s="298"/>
      <c r="Q77" s="298"/>
      <c r="R77" s="298"/>
      <c r="S77" s="298"/>
      <c r="T77" s="298"/>
      <c r="U77" s="298"/>
      <c r="V77" s="298"/>
      <c r="W77" s="298"/>
      <c r="X77" s="298"/>
    </row>
    <row r="78" ht="15.75" customHeight="1">
      <c r="A78" s="312"/>
      <c r="B78" s="298"/>
      <c r="C78" s="298"/>
      <c r="D78" s="298"/>
      <c r="E78" s="312"/>
      <c r="F78" s="312"/>
      <c r="G78" s="312"/>
      <c r="H78" s="312"/>
      <c r="I78" s="312"/>
      <c r="J78" s="298"/>
      <c r="K78" s="298"/>
      <c r="L78" s="298"/>
      <c r="M78" s="298"/>
      <c r="N78" s="298"/>
      <c r="O78" s="298"/>
      <c r="P78" s="298"/>
      <c r="Q78" s="298"/>
      <c r="R78" s="298"/>
      <c r="S78" s="298"/>
      <c r="T78" s="298"/>
      <c r="U78" s="298"/>
      <c r="V78" s="298"/>
      <c r="W78" s="298"/>
      <c r="X78" s="298"/>
    </row>
    <row r="79" ht="15.75" customHeight="1">
      <c r="A79" s="312"/>
      <c r="B79" s="298"/>
      <c r="C79" s="298"/>
      <c r="D79" s="298"/>
      <c r="E79" s="312"/>
      <c r="F79" s="312"/>
      <c r="G79" s="312"/>
      <c r="H79" s="312"/>
      <c r="I79" s="312"/>
      <c r="J79" s="298"/>
      <c r="K79" s="298"/>
      <c r="L79" s="298"/>
      <c r="M79" s="298"/>
      <c r="N79" s="298"/>
      <c r="O79" s="298"/>
      <c r="P79" s="298"/>
      <c r="Q79" s="298"/>
      <c r="R79" s="298"/>
      <c r="S79" s="298"/>
      <c r="T79" s="298"/>
      <c r="U79" s="298"/>
      <c r="V79" s="298"/>
      <c r="W79" s="298"/>
      <c r="X79" s="298"/>
    </row>
    <row r="80" ht="15.75" customHeight="1">
      <c r="A80" s="312"/>
      <c r="B80" s="298"/>
      <c r="C80" s="298"/>
      <c r="D80" s="298"/>
      <c r="E80" s="312"/>
      <c r="F80" s="312"/>
      <c r="G80" s="312"/>
      <c r="H80" s="312"/>
      <c r="I80" s="312"/>
      <c r="J80" s="298"/>
      <c r="K80" s="298"/>
      <c r="L80" s="298"/>
      <c r="M80" s="298"/>
      <c r="N80" s="298"/>
      <c r="O80" s="298"/>
      <c r="P80" s="298"/>
      <c r="Q80" s="298"/>
      <c r="R80" s="298"/>
      <c r="S80" s="298"/>
      <c r="T80" s="298"/>
      <c r="U80" s="298"/>
      <c r="V80" s="298"/>
      <c r="W80" s="298"/>
      <c r="X80" s="298"/>
    </row>
    <row r="81" ht="15.75" customHeight="1">
      <c r="A81" s="312"/>
      <c r="B81" s="298"/>
      <c r="C81" s="298"/>
      <c r="D81" s="298"/>
      <c r="E81" s="312"/>
      <c r="F81" s="312"/>
      <c r="G81" s="312"/>
      <c r="H81" s="312"/>
      <c r="I81" s="312"/>
      <c r="J81" s="298"/>
      <c r="K81" s="298"/>
      <c r="L81" s="298"/>
      <c r="M81" s="298"/>
      <c r="N81" s="298"/>
      <c r="O81" s="298"/>
      <c r="P81" s="298"/>
      <c r="Q81" s="298"/>
      <c r="R81" s="298"/>
      <c r="S81" s="298"/>
      <c r="T81" s="298"/>
      <c r="U81" s="298"/>
      <c r="V81" s="298"/>
      <c r="W81" s="298"/>
      <c r="X81" s="298"/>
    </row>
    <row r="82" ht="15.75" customHeight="1">
      <c r="A82" s="312"/>
      <c r="B82" s="298"/>
      <c r="C82" s="298"/>
      <c r="D82" s="298"/>
      <c r="E82" s="312"/>
      <c r="F82" s="312"/>
      <c r="G82" s="312"/>
      <c r="H82" s="312"/>
      <c r="I82" s="312"/>
      <c r="J82" s="298"/>
      <c r="K82" s="298"/>
      <c r="L82" s="298"/>
      <c r="M82" s="298"/>
      <c r="N82" s="298"/>
      <c r="O82" s="298"/>
      <c r="P82" s="298"/>
      <c r="Q82" s="298"/>
      <c r="R82" s="298"/>
      <c r="S82" s="298"/>
      <c r="T82" s="298"/>
      <c r="U82" s="298"/>
      <c r="V82" s="298"/>
      <c r="W82" s="298"/>
      <c r="X82" s="298"/>
    </row>
    <row r="83" ht="15.75" customHeight="1">
      <c r="A83" s="312"/>
      <c r="B83" s="298"/>
      <c r="C83" s="298"/>
      <c r="D83" s="298"/>
      <c r="E83" s="312"/>
      <c r="F83" s="312"/>
      <c r="G83" s="312"/>
      <c r="H83" s="312"/>
      <c r="I83" s="312"/>
      <c r="J83" s="298"/>
      <c r="K83" s="298"/>
      <c r="L83" s="298"/>
      <c r="M83" s="298"/>
      <c r="N83" s="298"/>
      <c r="O83" s="298"/>
      <c r="P83" s="298"/>
      <c r="Q83" s="298"/>
      <c r="R83" s="298"/>
      <c r="S83" s="298"/>
      <c r="T83" s="298"/>
      <c r="U83" s="298"/>
      <c r="V83" s="298"/>
      <c r="W83" s="298"/>
      <c r="X83" s="298"/>
    </row>
    <row r="84" ht="15.75" customHeight="1">
      <c r="A84" s="312"/>
      <c r="B84" s="298"/>
      <c r="C84" s="298"/>
      <c r="D84" s="298"/>
      <c r="E84" s="312"/>
      <c r="F84" s="312"/>
      <c r="G84" s="312"/>
      <c r="H84" s="312"/>
      <c r="I84" s="312"/>
      <c r="J84" s="298"/>
      <c r="K84" s="298"/>
      <c r="L84" s="298"/>
      <c r="M84" s="298"/>
      <c r="N84" s="298"/>
      <c r="O84" s="298"/>
      <c r="P84" s="298"/>
      <c r="Q84" s="298"/>
      <c r="R84" s="298"/>
      <c r="S84" s="298"/>
      <c r="T84" s="298"/>
      <c r="U84" s="298"/>
      <c r="V84" s="298"/>
      <c r="W84" s="298"/>
      <c r="X84" s="298"/>
    </row>
    <row r="85" ht="15.75" customHeight="1">
      <c r="A85" s="312"/>
      <c r="B85" s="298"/>
      <c r="C85" s="298"/>
      <c r="D85" s="298"/>
      <c r="E85" s="312"/>
      <c r="F85" s="312"/>
      <c r="G85" s="312"/>
      <c r="H85" s="312"/>
      <c r="I85" s="312"/>
      <c r="J85" s="298"/>
      <c r="K85" s="298"/>
      <c r="L85" s="298"/>
      <c r="M85" s="298"/>
      <c r="N85" s="298"/>
      <c r="O85" s="298"/>
      <c r="P85" s="298"/>
      <c r="Q85" s="298"/>
      <c r="R85" s="298"/>
      <c r="S85" s="298"/>
      <c r="T85" s="298"/>
      <c r="U85" s="298"/>
      <c r="V85" s="298"/>
      <c r="W85" s="298"/>
      <c r="X85" s="298"/>
    </row>
    <row r="86" ht="15.75" customHeight="1">
      <c r="A86" s="312"/>
      <c r="B86" s="298"/>
      <c r="C86" s="298"/>
      <c r="D86" s="298"/>
      <c r="E86" s="312"/>
      <c r="F86" s="312"/>
      <c r="G86" s="312"/>
      <c r="H86" s="312"/>
      <c r="I86" s="312"/>
      <c r="J86" s="298"/>
      <c r="K86" s="298"/>
      <c r="L86" s="298"/>
      <c r="M86" s="298"/>
      <c r="N86" s="298"/>
      <c r="O86" s="298"/>
      <c r="P86" s="298"/>
      <c r="Q86" s="298"/>
      <c r="R86" s="298"/>
      <c r="S86" s="298"/>
      <c r="T86" s="298"/>
      <c r="U86" s="298"/>
      <c r="V86" s="298"/>
      <c r="W86" s="298"/>
      <c r="X86" s="298"/>
    </row>
    <row r="87" ht="15.75" customHeight="1">
      <c r="A87" s="312"/>
      <c r="B87" s="298"/>
      <c r="C87" s="298"/>
      <c r="D87" s="298"/>
      <c r="E87" s="312"/>
      <c r="F87" s="312"/>
      <c r="G87" s="312"/>
      <c r="H87" s="312"/>
      <c r="I87" s="312"/>
      <c r="J87" s="298"/>
      <c r="K87" s="298"/>
      <c r="L87" s="298"/>
      <c r="M87" s="298"/>
      <c r="N87" s="298"/>
      <c r="O87" s="298"/>
      <c r="P87" s="298"/>
      <c r="Q87" s="298"/>
      <c r="R87" s="298"/>
      <c r="S87" s="298"/>
      <c r="T87" s="298"/>
      <c r="U87" s="298"/>
      <c r="V87" s="298"/>
      <c r="W87" s="298"/>
      <c r="X87" s="298"/>
    </row>
    <row r="88" ht="15.75" customHeight="1">
      <c r="A88" s="312"/>
      <c r="B88" s="298"/>
      <c r="C88" s="298"/>
      <c r="D88" s="298"/>
      <c r="E88" s="312"/>
      <c r="F88" s="312"/>
      <c r="G88" s="312"/>
      <c r="H88" s="312"/>
      <c r="I88" s="312"/>
      <c r="J88" s="298"/>
      <c r="K88" s="298"/>
      <c r="L88" s="298"/>
      <c r="M88" s="298"/>
      <c r="N88" s="298"/>
      <c r="O88" s="298"/>
      <c r="P88" s="298"/>
      <c r="Q88" s="298"/>
      <c r="R88" s="298"/>
      <c r="S88" s="298"/>
      <c r="T88" s="298"/>
      <c r="U88" s="298"/>
      <c r="V88" s="298"/>
      <c r="W88" s="298"/>
      <c r="X88" s="298"/>
    </row>
    <row r="89" ht="15.75" customHeight="1">
      <c r="A89" s="312"/>
      <c r="B89" s="298"/>
      <c r="C89" s="298"/>
      <c r="D89" s="298"/>
      <c r="E89" s="312"/>
      <c r="F89" s="312"/>
      <c r="G89" s="312"/>
      <c r="H89" s="312"/>
      <c r="I89" s="312"/>
      <c r="J89" s="298"/>
      <c r="K89" s="298"/>
      <c r="L89" s="298"/>
      <c r="M89" s="298"/>
      <c r="N89" s="298"/>
      <c r="O89" s="298"/>
      <c r="P89" s="298"/>
      <c r="Q89" s="298"/>
      <c r="R89" s="298"/>
      <c r="S89" s="298"/>
      <c r="T89" s="298"/>
      <c r="U89" s="298"/>
      <c r="V89" s="298"/>
      <c r="W89" s="298"/>
      <c r="X89" s="298"/>
    </row>
    <row r="90" ht="15.75" customHeight="1">
      <c r="A90" s="312"/>
      <c r="B90" s="298"/>
      <c r="C90" s="298"/>
      <c r="D90" s="298"/>
      <c r="E90" s="312"/>
      <c r="F90" s="312"/>
      <c r="G90" s="312"/>
      <c r="H90" s="312"/>
      <c r="I90" s="312"/>
      <c r="J90" s="298"/>
      <c r="K90" s="298"/>
      <c r="L90" s="298"/>
      <c r="M90" s="298"/>
      <c r="N90" s="298"/>
      <c r="O90" s="298"/>
      <c r="P90" s="298"/>
      <c r="Q90" s="298"/>
      <c r="R90" s="298"/>
      <c r="S90" s="298"/>
      <c r="T90" s="298"/>
      <c r="U90" s="298"/>
      <c r="V90" s="298"/>
      <c r="W90" s="298"/>
      <c r="X90" s="298"/>
    </row>
    <row r="91" ht="15.75" customHeight="1">
      <c r="A91" s="312"/>
      <c r="B91" s="298"/>
      <c r="C91" s="298"/>
      <c r="D91" s="298"/>
      <c r="E91" s="312"/>
      <c r="F91" s="312"/>
      <c r="G91" s="312"/>
      <c r="H91" s="312"/>
      <c r="I91" s="312"/>
      <c r="J91" s="298"/>
      <c r="K91" s="298"/>
      <c r="L91" s="298"/>
      <c r="M91" s="298"/>
      <c r="N91" s="298"/>
      <c r="O91" s="298"/>
      <c r="P91" s="298"/>
      <c r="Q91" s="298"/>
      <c r="R91" s="298"/>
      <c r="S91" s="298"/>
      <c r="T91" s="298"/>
      <c r="U91" s="298"/>
      <c r="V91" s="298"/>
      <c r="W91" s="298"/>
      <c r="X91" s="298"/>
    </row>
    <row r="92" ht="15.75" customHeight="1">
      <c r="A92" s="312"/>
      <c r="B92" s="298"/>
      <c r="C92" s="298"/>
      <c r="D92" s="298"/>
      <c r="E92" s="312"/>
      <c r="F92" s="312"/>
      <c r="G92" s="312"/>
      <c r="H92" s="312"/>
      <c r="I92" s="312"/>
      <c r="J92" s="298"/>
      <c r="K92" s="298"/>
      <c r="L92" s="298"/>
      <c r="M92" s="298"/>
      <c r="N92" s="298"/>
      <c r="O92" s="298"/>
      <c r="P92" s="298"/>
      <c r="Q92" s="298"/>
      <c r="R92" s="298"/>
      <c r="S92" s="298"/>
      <c r="T92" s="298"/>
      <c r="U92" s="298"/>
      <c r="V92" s="298"/>
      <c r="W92" s="298"/>
      <c r="X92" s="298"/>
    </row>
    <row r="93" ht="15.75" customHeight="1">
      <c r="A93" s="312"/>
      <c r="B93" s="298"/>
      <c r="C93" s="298"/>
      <c r="D93" s="298"/>
      <c r="E93" s="312"/>
      <c r="F93" s="312"/>
      <c r="G93" s="312"/>
      <c r="H93" s="312"/>
      <c r="I93" s="312"/>
      <c r="J93" s="298"/>
      <c r="K93" s="298"/>
      <c r="L93" s="298"/>
      <c r="M93" s="298"/>
      <c r="N93" s="298"/>
      <c r="O93" s="298"/>
      <c r="P93" s="298"/>
      <c r="Q93" s="298"/>
      <c r="R93" s="298"/>
      <c r="S93" s="298"/>
      <c r="T93" s="298"/>
      <c r="U93" s="298"/>
      <c r="V93" s="298"/>
      <c r="W93" s="298"/>
      <c r="X93" s="298"/>
    </row>
    <row r="94" ht="15.75" customHeight="1">
      <c r="A94" s="312"/>
      <c r="B94" s="298"/>
      <c r="C94" s="298"/>
      <c r="D94" s="298"/>
      <c r="E94" s="312"/>
      <c r="F94" s="312"/>
      <c r="G94" s="312"/>
      <c r="H94" s="312"/>
      <c r="I94" s="312"/>
      <c r="J94" s="298"/>
      <c r="K94" s="298"/>
      <c r="L94" s="298"/>
      <c r="M94" s="298"/>
      <c r="N94" s="298"/>
      <c r="O94" s="298"/>
      <c r="P94" s="298"/>
      <c r="Q94" s="298"/>
      <c r="R94" s="298"/>
      <c r="S94" s="298"/>
      <c r="T94" s="298"/>
      <c r="U94" s="298"/>
      <c r="V94" s="298"/>
      <c r="W94" s="298"/>
      <c r="X94" s="298"/>
    </row>
    <row r="95" ht="15.75" customHeight="1">
      <c r="A95" s="312"/>
      <c r="B95" s="298"/>
      <c r="C95" s="298"/>
      <c r="D95" s="298"/>
      <c r="E95" s="312"/>
      <c r="F95" s="312"/>
      <c r="G95" s="312"/>
      <c r="H95" s="312"/>
      <c r="I95" s="312"/>
      <c r="J95" s="298"/>
      <c r="K95" s="298"/>
      <c r="L95" s="298"/>
      <c r="M95" s="298"/>
      <c r="N95" s="298"/>
      <c r="O95" s="298"/>
      <c r="P95" s="298"/>
      <c r="Q95" s="298"/>
      <c r="R95" s="298"/>
      <c r="S95" s="298"/>
      <c r="T95" s="298"/>
      <c r="U95" s="298"/>
      <c r="V95" s="298"/>
      <c r="W95" s="298"/>
      <c r="X95" s="298"/>
    </row>
    <row r="96" ht="15.75" customHeight="1">
      <c r="A96" s="312"/>
      <c r="B96" s="298"/>
      <c r="C96" s="298"/>
      <c r="D96" s="298"/>
      <c r="E96" s="312"/>
      <c r="F96" s="312"/>
      <c r="G96" s="312"/>
      <c r="H96" s="312"/>
      <c r="I96" s="312"/>
      <c r="J96" s="298"/>
      <c r="K96" s="298"/>
      <c r="L96" s="298"/>
      <c r="M96" s="298"/>
      <c r="N96" s="298"/>
      <c r="O96" s="298"/>
      <c r="P96" s="298"/>
      <c r="Q96" s="298"/>
      <c r="R96" s="298"/>
      <c r="S96" s="298"/>
      <c r="T96" s="298"/>
      <c r="U96" s="298"/>
      <c r="V96" s="298"/>
      <c r="W96" s="298"/>
      <c r="X96" s="298"/>
    </row>
    <row r="97" ht="15.75" customHeight="1">
      <c r="A97" s="312"/>
      <c r="B97" s="298"/>
      <c r="C97" s="298"/>
      <c r="D97" s="298"/>
      <c r="E97" s="312"/>
      <c r="F97" s="312"/>
      <c r="G97" s="312"/>
      <c r="H97" s="312"/>
      <c r="I97" s="312"/>
      <c r="J97" s="298"/>
      <c r="K97" s="298"/>
      <c r="L97" s="298"/>
      <c r="M97" s="298"/>
      <c r="N97" s="298"/>
      <c r="O97" s="298"/>
      <c r="P97" s="298"/>
      <c r="Q97" s="298"/>
      <c r="R97" s="298"/>
      <c r="S97" s="298"/>
      <c r="T97" s="298"/>
      <c r="U97" s="298"/>
      <c r="V97" s="298"/>
      <c r="W97" s="298"/>
      <c r="X97" s="298"/>
    </row>
    <row r="98" ht="15.75" customHeight="1">
      <c r="A98" s="312"/>
      <c r="B98" s="298"/>
      <c r="C98" s="298"/>
      <c r="D98" s="298"/>
      <c r="E98" s="312"/>
      <c r="F98" s="312"/>
      <c r="G98" s="312"/>
      <c r="H98" s="312"/>
      <c r="I98" s="312"/>
      <c r="J98" s="298"/>
      <c r="K98" s="298"/>
      <c r="L98" s="298"/>
      <c r="M98" s="298"/>
      <c r="N98" s="298"/>
      <c r="O98" s="298"/>
      <c r="P98" s="298"/>
      <c r="Q98" s="298"/>
      <c r="R98" s="298"/>
      <c r="S98" s="298"/>
      <c r="T98" s="298"/>
      <c r="U98" s="298"/>
      <c r="V98" s="298"/>
      <c r="W98" s="298"/>
      <c r="X98" s="298"/>
    </row>
    <row r="99" ht="15.75" customHeight="1">
      <c r="A99" s="312"/>
      <c r="B99" s="298"/>
      <c r="C99" s="298"/>
      <c r="D99" s="298"/>
      <c r="E99" s="312"/>
      <c r="F99" s="312"/>
      <c r="G99" s="312"/>
      <c r="H99" s="312"/>
      <c r="I99" s="312"/>
      <c r="J99" s="298"/>
      <c r="K99" s="298"/>
      <c r="L99" s="298"/>
      <c r="M99" s="298"/>
      <c r="N99" s="298"/>
      <c r="O99" s="298"/>
      <c r="P99" s="298"/>
      <c r="Q99" s="298"/>
      <c r="R99" s="298"/>
      <c r="S99" s="298"/>
      <c r="T99" s="298"/>
      <c r="U99" s="298"/>
      <c r="V99" s="298"/>
      <c r="W99" s="298"/>
      <c r="X99" s="298"/>
    </row>
    <row r="100" ht="15.75" customHeight="1">
      <c r="A100" s="312"/>
      <c r="B100" s="298"/>
      <c r="C100" s="298"/>
      <c r="D100" s="298"/>
      <c r="E100" s="312"/>
      <c r="F100" s="312"/>
      <c r="G100" s="312"/>
      <c r="H100" s="312"/>
      <c r="I100" s="312"/>
      <c r="J100" s="298"/>
      <c r="K100" s="298"/>
      <c r="L100" s="298"/>
      <c r="M100" s="298"/>
      <c r="N100" s="298"/>
      <c r="O100" s="298"/>
      <c r="P100" s="298"/>
      <c r="Q100" s="298"/>
      <c r="R100" s="298"/>
      <c r="S100" s="298"/>
      <c r="T100" s="298"/>
      <c r="U100" s="298"/>
      <c r="V100" s="298"/>
      <c r="W100" s="298"/>
      <c r="X100" s="298"/>
    </row>
    <row r="101" ht="15.75" customHeight="1">
      <c r="A101" s="312"/>
      <c r="B101" s="298"/>
      <c r="C101" s="298"/>
      <c r="D101" s="298"/>
      <c r="E101" s="312"/>
      <c r="F101" s="312"/>
      <c r="G101" s="312"/>
      <c r="H101" s="312"/>
      <c r="I101" s="312"/>
      <c r="J101" s="298"/>
      <c r="K101" s="298"/>
      <c r="L101" s="298"/>
      <c r="M101" s="298"/>
      <c r="N101" s="298"/>
      <c r="O101" s="298"/>
      <c r="P101" s="298"/>
      <c r="Q101" s="298"/>
      <c r="R101" s="298"/>
      <c r="S101" s="298"/>
      <c r="T101" s="298"/>
      <c r="U101" s="298"/>
      <c r="V101" s="298"/>
      <c r="W101" s="298"/>
      <c r="X101" s="298"/>
    </row>
    <row r="102" ht="15.75" customHeight="1">
      <c r="A102" s="312"/>
      <c r="B102" s="298"/>
      <c r="C102" s="298"/>
      <c r="D102" s="298"/>
      <c r="E102" s="312"/>
      <c r="F102" s="312"/>
      <c r="G102" s="312"/>
      <c r="H102" s="312"/>
      <c r="I102" s="312"/>
      <c r="J102" s="298"/>
      <c r="K102" s="298"/>
      <c r="L102" s="298"/>
      <c r="M102" s="298"/>
      <c r="N102" s="298"/>
      <c r="O102" s="298"/>
      <c r="P102" s="298"/>
      <c r="Q102" s="298"/>
      <c r="R102" s="298"/>
      <c r="S102" s="298"/>
      <c r="T102" s="298"/>
      <c r="U102" s="298"/>
      <c r="V102" s="298"/>
      <c r="W102" s="298"/>
      <c r="X102" s="298"/>
    </row>
    <row r="103" ht="15.75" customHeight="1">
      <c r="A103" s="312"/>
      <c r="B103" s="298"/>
      <c r="C103" s="298"/>
      <c r="D103" s="298"/>
      <c r="E103" s="312"/>
      <c r="F103" s="312"/>
      <c r="G103" s="312"/>
      <c r="H103" s="312"/>
      <c r="I103" s="312"/>
      <c r="J103" s="298"/>
      <c r="K103" s="298"/>
      <c r="L103" s="298"/>
      <c r="M103" s="298"/>
      <c r="N103" s="298"/>
      <c r="O103" s="298"/>
      <c r="P103" s="298"/>
      <c r="Q103" s="298"/>
      <c r="R103" s="298"/>
      <c r="S103" s="298"/>
      <c r="T103" s="298"/>
      <c r="U103" s="298"/>
      <c r="V103" s="298"/>
      <c r="W103" s="298"/>
      <c r="X103" s="298"/>
    </row>
    <row r="104" ht="15.75" customHeight="1">
      <c r="A104" s="312"/>
      <c r="B104" s="298"/>
      <c r="C104" s="298"/>
      <c r="D104" s="298"/>
      <c r="E104" s="312"/>
      <c r="F104" s="312"/>
      <c r="G104" s="312"/>
      <c r="H104" s="312"/>
      <c r="I104" s="312"/>
      <c r="J104" s="298"/>
      <c r="K104" s="298"/>
      <c r="L104" s="298"/>
      <c r="M104" s="298"/>
      <c r="N104" s="298"/>
      <c r="O104" s="298"/>
      <c r="P104" s="298"/>
      <c r="Q104" s="298"/>
      <c r="R104" s="298"/>
      <c r="S104" s="298"/>
      <c r="T104" s="298"/>
      <c r="U104" s="298"/>
      <c r="V104" s="298"/>
      <c r="W104" s="298"/>
      <c r="X104" s="298"/>
    </row>
    <row r="105" ht="15.75" customHeight="1">
      <c r="A105" s="312"/>
      <c r="B105" s="298"/>
      <c r="C105" s="298"/>
      <c r="D105" s="298"/>
      <c r="E105" s="312"/>
      <c r="F105" s="312"/>
      <c r="G105" s="312"/>
      <c r="H105" s="312"/>
      <c r="I105" s="312"/>
      <c r="J105" s="298"/>
      <c r="K105" s="298"/>
      <c r="L105" s="298"/>
      <c r="M105" s="298"/>
      <c r="N105" s="298"/>
      <c r="O105" s="298"/>
      <c r="P105" s="298"/>
      <c r="Q105" s="298"/>
      <c r="R105" s="298"/>
      <c r="S105" s="298"/>
      <c r="T105" s="298"/>
      <c r="U105" s="298"/>
      <c r="V105" s="298"/>
      <c r="W105" s="298"/>
      <c r="X105" s="298"/>
    </row>
    <row r="106" ht="15.75" customHeight="1">
      <c r="A106" s="312"/>
      <c r="B106" s="298"/>
      <c r="C106" s="298"/>
      <c r="D106" s="298"/>
      <c r="E106" s="312"/>
      <c r="F106" s="312"/>
      <c r="G106" s="312"/>
      <c r="H106" s="312"/>
      <c r="I106" s="312"/>
      <c r="J106" s="298"/>
      <c r="K106" s="298"/>
      <c r="L106" s="298"/>
      <c r="M106" s="298"/>
      <c r="N106" s="298"/>
      <c r="O106" s="298"/>
      <c r="P106" s="298"/>
      <c r="Q106" s="298"/>
      <c r="R106" s="298"/>
      <c r="S106" s="298"/>
      <c r="T106" s="298"/>
      <c r="U106" s="298"/>
      <c r="V106" s="298"/>
      <c r="W106" s="298"/>
      <c r="X106" s="298"/>
    </row>
    <row r="107" ht="15.75" customHeight="1">
      <c r="A107" s="312"/>
      <c r="B107" s="298"/>
      <c r="C107" s="298"/>
      <c r="D107" s="298"/>
      <c r="E107" s="312"/>
      <c r="F107" s="312"/>
      <c r="G107" s="312"/>
      <c r="H107" s="312"/>
      <c r="I107" s="312"/>
      <c r="J107" s="298"/>
      <c r="K107" s="298"/>
      <c r="L107" s="298"/>
      <c r="M107" s="298"/>
      <c r="N107" s="298"/>
      <c r="O107" s="298"/>
      <c r="P107" s="298"/>
      <c r="Q107" s="298"/>
      <c r="R107" s="298"/>
      <c r="S107" s="298"/>
      <c r="T107" s="298"/>
      <c r="U107" s="298"/>
      <c r="V107" s="298"/>
      <c r="W107" s="298"/>
      <c r="X107" s="298"/>
    </row>
    <row r="108" ht="15.75" customHeight="1">
      <c r="A108" s="312"/>
      <c r="B108" s="298"/>
      <c r="C108" s="298"/>
      <c r="D108" s="298"/>
      <c r="E108" s="312"/>
      <c r="F108" s="312"/>
      <c r="G108" s="312"/>
      <c r="H108" s="312"/>
      <c r="I108" s="312"/>
      <c r="J108" s="298"/>
      <c r="K108" s="298"/>
      <c r="L108" s="298"/>
      <c r="M108" s="298"/>
      <c r="N108" s="298"/>
      <c r="O108" s="298"/>
      <c r="P108" s="298"/>
      <c r="Q108" s="298"/>
      <c r="R108" s="298"/>
      <c r="S108" s="298"/>
      <c r="T108" s="298"/>
      <c r="U108" s="298"/>
      <c r="V108" s="298"/>
      <c r="W108" s="298"/>
      <c r="X108" s="298"/>
    </row>
    <row r="109" ht="15.75" customHeight="1">
      <c r="A109" s="312"/>
      <c r="B109" s="298"/>
      <c r="C109" s="298"/>
      <c r="D109" s="298"/>
      <c r="E109" s="312"/>
      <c r="F109" s="312"/>
      <c r="G109" s="312"/>
      <c r="H109" s="312"/>
      <c r="I109" s="312"/>
      <c r="J109" s="298"/>
      <c r="K109" s="298"/>
      <c r="L109" s="298"/>
      <c r="M109" s="298"/>
      <c r="N109" s="298"/>
      <c r="O109" s="298"/>
      <c r="P109" s="298"/>
      <c r="Q109" s="298"/>
      <c r="R109" s="298"/>
      <c r="S109" s="298"/>
      <c r="T109" s="298"/>
      <c r="U109" s="298"/>
      <c r="V109" s="298"/>
      <c r="W109" s="298"/>
      <c r="X109" s="298"/>
    </row>
    <row r="110" ht="15.75" customHeight="1">
      <c r="A110" s="312"/>
      <c r="B110" s="298"/>
      <c r="C110" s="298"/>
      <c r="D110" s="298"/>
      <c r="E110" s="312"/>
      <c r="F110" s="312"/>
      <c r="G110" s="312"/>
      <c r="H110" s="312"/>
      <c r="I110" s="312"/>
      <c r="J110" s="298"/>
      <c r="K110" s="298"/>
      <c r="L110" s="298"/>
      <c r="M110" s="298"/>
      <c r="N110" s="298"/>
      <c r="O110" s="298"/>
      <c r="P110" s="298"/>
      <c r="Q110" s="298"/>
      <c r="R110" s="298"/>
      <c r="S110" s="298"/>
      <c r="T110" s="298"/>
      <c r="U110" s="298"/>
      <c r="V110" s="298"/>
      <c r="W110" s="298"/>
      <c r="X110" s="298"/>
    </row>
    <row r="111" ht="15.75" customHeight="1">
      <c r="A111" s="312"/>
      <c r="B111" s="298"/>
      <c r="C111" s="298"/>
      <c r="D111" s="298"/>
      <c r="E111" s="312"/>
      <c r="F111" s="312"/>
      <c r="G111" s="312"/>
      <c r="H111" s="312"/>
      <c r="I111" s="312"/>
      <c r="J111" s="298"/>
      <c r="K111" s="298"/>
      <c r="L111" s="298"/>
      <c r="M111" s="298"/>
      <c r="N111" s="298"/>
      <c r="O111" s="298"/>
      <c r="P111" s="298"/>
      <c r="Q111" s="298"/>
      <c r="R111" s="298"/>
      <c r="S111" s="298"/>
      <c r="T111" s="298"/>
      <c r="U111" s="298"/>
      <c r="V111" s="298"/>
      <c r="W111" s="298"/>
      <c r="X111" s="298"/>
    </row>
    <row r="112" ht="15.75" customHeight="1">
      <c r="A112" s="312"/>
      <c r="B112" s="298"/>
      <c r="C112" s="298"/>
      <c r="D112" s="298"/>
      <c r="E112" s="312"/>
      <c r="F112" s="312"/>
      <c r="G112" s="312"/>
      <c r="H112" s="312"/>
      <c r="I112" s="312"/>
      <c r="J112" s="298"/>
      <c r="K112" s="298"/>
      <c r="L112" s="298"/>
      <c r="M112" s="298"/>
      <c r="N112" s="298"/>
      <c r="O112" s="298"/>
      <c r="P112" s="298"/>
      <c r="Q112" s="298"/>
      <c r="R112" s="298"/>
      <c r="S112" s="298"/>
      <c r="T112" s="298"/>
      <c r="U112" s="298"/>
      <c r="V112" s="298"/>
      <c r="W112" s="298"/>
      <c r="X112" s="298"/>
    </row>
    <row r="113" ht="15.75" customHeight="1">
      <c r="A113" s="312"/>
      <c r="B113" s="298"/>
      <c r="C113" s="298"/>
      <c r="D113" s="298"/>
      <c r="E113" s="312"/>
      <c r="F113" s="312"/>
      <c r="G113" s="312"/>
      <c r="H113" s="312"/>
      <c r="I113" s="312"/>
      <c r="J113" s="298"/>
      <c r="K113" s="298"/>
      <c r="L113" s="298"/>
      <c r="M113" s="298"/>
      <c r="N113" s="298"/>
      <c r="O113" s="298"/>
      <c r="P113" s="298"/>
      <c r="Q113" s="298"/>
      <c r="R113" s="298"/>
      <c r="S113" s="298"/>
      <c r="T113" s="298"/>
      <c r="U113" s="298"/>
      <c r="V113" s="298"/>
      <c r="W113" s="298"/>
      <c r="X113" s="298"/>
    </row>
    <row r="114" ht="15.75" customHeight="1">
      <c r="A114" s="312"/>
      <c r="B114" s="298"/>
      <c r="C114" s="298"/>
      <c r="D114" s="298"/>
      <c r="E114" s="312"/>
      <c r="F114" s="312"/>
      <c r="G114" s="312"/>
      <c r="H114" s="312"/>
      <c r="I114" s="312"/>
      <c r="J114" s="298"/>
      <c r="K114" s="298"/>
      <c r="L114" s="298"/>
      <c r="M114" s="298"/>
      <c r="N114" s="298"/>
      <c r="O114" s="298"/>
      <c r="P114" s="298"/>
      <c r="Q114" s="298"/>
      <c r="R114" s="298"/>
      <c r="S114" s="298"/>
      <c r="T114" s="298"/>
      <c r="U114" s="298"/>
      <c r="V114" s="298"/>
      <c r="W114" s="298"/>
      <c r="X114" s="298"/>
    </row>
    <row r="115" ht="15.75" customHeight="1">
      <c r="A115" s="312"/>
      <c r="B115" s="298"/>
      <c r="C115" s="298"/>
      <c r="D115" s="298"/>
      <c r="E115" s="312"/>
      <c r="F115" s="312"/>
      <c r="G115" s="312"/>
      <c r="H115" s="312"/>
      <c r="I115" s="312"/>
      <c r="J115" s="298"/>
      <c r="K115" s="298"/>
      <c r="L115" s="298"/>
      <c r="M115" s="298"/>
      <c r="N115" s="298"/>
      <c r="O115" s="298"/>
      <c r="P115" s="298"/>
      <c r="Q115" s="298"/>
      <c r="R115" s="298"/>
      <c r="S115" s="298"/>
      <c r="T115" s="298"/>
      <c r="U115" s="298"/>
      <c r="V115" s="298"/>
      <c r="W115" s="298"/>
      <c r="X115" s="298"/>
    </row>
    <row r="116" ht="15.75" customHeight="1">
      <c r="A116" s="312"/>
      <c r="B116" s="298"/>
      <c r="C116" s="298"/>
      <c r="D116" s="298"/>
      <c r="E116" s="312"/>
      <c r="F116" s="312"/>
      <c r="G116" s="312"/>
      <c r="H116" s="312"/>
      <c r="I116" s="312"/>
      <c r="J116" s="298"/>
      <c r="K116" s="298"/>
      <c r="L116" s="298"/>
      <c r="M116" s="298"/>
      <c r="N116" s="298"/>
      <c r="O116" s="298"/>
      <c r="P116" s="298"/>
      <c r="Q116" s="298"/>
      <c r="R116" s="298"/>
      <c r="S116" s="298"/>
      <c r="T116" s="298"/>
      <c r="U116" s="298"/>
      <c r="V116" s="298"/>
      <c r="W116" s="298"/>
      <c r="X116" s="298"/>
    </row>
    <row r="117" ht="15.75" customHeight="1">
      <c r="A117" s="312"/>
      <c r="B117" s="298"/>
      <c r="C117" s="298"/>
      <c r="D117" s="298"/>
      <c r="E117" s="312"/>
      <c r="F117" s="312"/>
      <c r="G117" s="312"/>
      <c r="H117" s="312"/>
      <c r="I117" s="312"/>
      <c r="J117" s="298"/>
      <c r="K117" s="298"/>
      <c r="L117" s="298"/>
      <c r="M117" s="298"/>
      <c r="N117" s="298"/>
      <c r="O117" s="298"/>
      <c r="P117" s="298"/>
      <c r="Q117" s="298"/>
      <c r="R117" s="298"/>
      <c r="S117" s="298"/>
      <c r="T117" s="298"/>
      <c r="U117" s="298"/>
      <c r="V117" s="298"/>
      <c r="W117" s="298"/>
      <c r="X117" s="298"/>
    </row>
    <row r="118" ht="15.75" customHeight="1">
      <c r="A118" s="312"/>
      <c r="B118" s="298"/>
      <c r="C118" s="298"/>
      <c r="D118" s="298"/>
      <c r="E118" s="312"/>
      <c r="F118" s="312"/>
      <c r="G118" s="312"/>
      <c r="H118" s="312"/>
      <c r="I118" s="312"/>
      <c r="J118" s="298"/>
      <c r="K118" s="298"/>
      <c r="L118" s="298"/>
      <c r="M118" s="298"/>
      <c r="N118" s="298"/>
      <c r="O118" s="298"/>
      <c r="P118" s="298"/>
      <c r="Q118" s="298"/>
      <c r="R118" s="298"/>
      <c r="S118" s="298"/>
      <c r="T118" s="298"/>
      <c r="U118" s="298"/>
      <c r="V118" s="298"/>
      <c r="W118" s="298"/>
      <c r="X118" s="298"/>
    </row>
    <row r="119" ht="15.75" customHeight="1">
      <c r="A119" s="312"/>
      <c r="B119" s="298"/>
      <c r="C119" s="298"/>
      <c r="D119" s="298"/>
      <c r="E119" s="312"/>
      <c r="F119" s="312"/>
      <c r="G119" s="312"/>
      <c r="H119" s="312"/>
      <c r="I119" s="312"/>
      <c r="J119" s="298"/>
      <c r="K119" s="298"/>
      <c r="L119" s="298"/>
      <c r="M119" s="298"/>
      <c r="N119" s="298"/>
      <c r="O119" s="298"/>
      <c r="P119" s="298"/>
      <c r="Q119" s="298"/>
      <c r="R119" s="298"/>
      <c r="S119" s="298"/>
      <c r="T119" s="298"/>
      <c r="U119" s="298"/>
      <c r="V119" s="298"/>
      <c r="W119" s="298"/>
      <c r="X119" s="298"/>
    </row>
    <row r="120" ht="15.75" customHeight="1">
      <c r="A120" s="312"/>
      <c r="B120" s="298"/>
      <c r="C120" s="298"/>
      <c r="D120" s="298"/>
      <c r="E120" s="312"/>
      <c r="F120" s="312"/>
      <c r="G120" s="312"/>
      <c r="H120" s="312"/>
      <c r="I120" s="312"/>
      <c r="J120" s="298"/>
      <c r="K120" s="298"/>
      <c r="L120" s="298"/>
      <c r="M120" s="298"/>
      <c r="N120" s="298"/>
      <c r="O120" s="298"/>
      <c r="P120" s="298"/>
      <c r="Q120" s="298"/>
      <c r="R120" s="298"/>
      <c r="S120" s="298"/>
      <c r="T120" s="298"/>
      <c r="U120" s="298"/>
      <c r="V120" s="298"/>
      <c r="W120" s="298"/>
      <c r="X120" s="298"/>
    </row>
    <row r="121" ht="15.75" customHeight="1">
      <c r="A121" s="312"/>
      <c r="B121" s="298"/>
      <c r="C121" s="298"/>
      <c r="D121" s="298"/>
      <c r="E121" s="312"/>
      <c r="F121" s="312"/>
      <c r="G121" s="312"/>
      <c r="H121" s="312"/>
      <c r="I121" s="312"/>
      <c r="J121" s="298"/>
      <c r="K121" s="298"/>
      <c r="L121" s="298"/>
      <c r="M121" s="298"/>
      <c r="N121" s="298"/>
      <c r="O121" s="298"/>
      <c r="P121" s="298"/>
      <c r="Q121" s="298"/>
      <c r="R121" s="298"/>
      <c r="S121" s="298"/>
      <c r="T121" s="298"/>
      <c r="U121" s="298"/>
      <c r="V121" s="298"/>
      <c r="W121" s="298"/>
      <c r="X121" s="298"/>
    </row>
    <row r="122" ht="15.75" customHeight="1">
      <c r="A122" s="312"/>
      <c r="B122" s="298"/>
      <c r="C122" s="298"/>
      <c r="D122" s="298"/>
      <c r="E122" s="312"/>
      <c r="F122" s="312"/>
      <c r="G122" s="312"/>
      <c r="H122" s="312"/>
      <c r="I122" s="312"/>
      <c r="J122" s="298"/>
      <c r="K122" s="298"/>
      <c r="L122" s="298"/>
      <c r="M122" s="298"/>
      <c r="N122" s="298"/>
      <c r="O122" s="298"/>
      <c r="P122" s="298"/>
      <c r="Q122" s="298"/>
      <c r="R122" s="298"/>
      <c r="S122" s="298"/>
      <c r="T122" s="298"/>
      <c r="U122" s="298"/>
      <c r="V122" s="298"/>
      <c r="W122" s="298"/>
      <c r="X122" s="298"/>
    </row>
    <row r="123" ht="15.75" customHeight="1">
      <c r="A123" s="312"/>
      <c r="B123" s="298"/>
      <c r="C123" s="298"/>
      <c r="D123" s="298"/>
      <c r="E123" s="312"/>
      <c r="F123" s="312"/>
      <c r="G123" s="312"/>
      <c r="H123" s="312"/>
      <c r="I123" s="312"/>
      <c r="J123" s="298"/>
      <c r="K123" s="298"/>
      <c r="L123" s="298"/>
      <c r="M123" s="298"/>
      <c r="N123" s="298"/>
      <c r="O123" s="298"/>
      <c r="P123" s="298"/>
      <c r="Q123" s="298"/>
      <c r="R123" s="298"/>
      <c r="S123" s="298"/>
      <c r="T123" s="298"/>
      <c r="U123" s="298"/>
      <c r="V123" s="298"/>
      <c r="W123" s="298"/>
      <c r="X123" s="298"/>
    </row>
    <row r="124" ht="15.75" customHeight="1">
      <c r="A124" s="312"/>
      <c r="B124" s="298"/>
      <c r="C124" s="298"/>
      <c r="D124" s="298"/>
      <c r="E124" s="312"/>
      <c r="F124" s="312"/>
      <c r="G124" s="312"/>
      <c r="H124" s="312"/>
      <c r="I124" s="312"/>
      <c r="J124" s="298"/>
      <c r="K124" s="298"/>
      <c r="L124" s="298"/>
      <c r="M124" s="298"/>
      <c r="N124" s="298"/>
      <c r="O124" s="298"/>
      <c r="P124" s="298"/>
      <c r="Q124" s="298"/>
      <c r="R124" s="298"/>
      <c r="S124" s="298"/>
      <c r="T124" s="298"/>
      <c r="U124" s="298"/>
      <c r="V124" s="298"/>
      <c r="W124" s="298"/>
      <c r="X124" s="298"/>
    </row>
    <row r="125" ht="15.75" customHeight="1">
      <c r="A125" s="312"/>
      <c r="B125" s="298"/>
      <c r="C125" s="298"/>
      <c r="D125" s="298"/>
      <c r="E125" s="312"/>
      <c r="F125" s="312"/>
      <c r="G125" s="312"/>
      <c r="H125" s="312"/>
      <c r="I125" s="312"/>
      <c r="J125" s="298"/>
      <c r="K125" s="298"/>
      <c r="L125" s="298"/>
      <c r="M125" s="298"/>
      <c r="N125" s="298"/>
      <c r="O125" s="298"/>
      <c r="P125" s="298"/>
      <c r="Q125" s="298"/>
      <c r="R125" s="298"/>
      <c r="S125" s="298"/>
      <c r="T125" s="298"/>
      <c r="U125" s="298"/>
      <c r="V125" s="298"/>
      <c r="W125" s="298"/>
      <c r="X125" s="298"/>
    </row>
    <row r="126" ht="15.75" customHeight="1">
      <c r="A126" s="312"/>
      <c r="B126" s="298"/>
      <c r="C126" s="298"/>
      <c r="D126" s="298"/>
      <c r="E126" s="312"/>
      <c r="F126" s="312"/>
      <c r="G126" s="312"/>
      <c r="H126" s="312"/>
      <c r="I126" s="312"/>
      <c r="J126" s="298"/>
      <c r="K126" s="298"/>
      <c r="L126" s="298"/>
      <c r="M126" s="298"/>
      <c r="N126" s="298"/>
      <c r="O126" s="298"/>
      <c r="P126" s="298"/>
      <c r="Q126" s="298"/>
      <c r="R126" s="298"/>
      <c r="S126" s="298"/>
      <c r="T126" s="298"/>
      <c r="U126" s="298"/>
      <c r="V126" s="298"/>
      <c r="W126" s="298"/>
      <c r="X126" s="298"/>
    </row>
    <row r="127" ht="15.75" customHeight="1">
      <c r="A127" s="312"/>
      <c r="B127" s="298"/>
      <c r="C127" s="298"/>
      <c r="D127" s="298"/>
      <c r="E127" s="312"/>
      <c r="F127" s="312"/>
      <c r="G127" s="312"/>
      <c r="H127" s="312"/>
      <c r="I127" s="312"/>
      <c r="J127" s="298"/>
      <c r="K127" s="298"/>
      <c r="L127" s="298"/>
      <c r="M127" s="298"/>
      <c r="N127" s="298"/>
      <c r="O127" s="298"/>
      <c r="P127" s="298"/>
      <c r="Q127" s="298"/>
      <c r="R127" s="298"/>
      <c r="S127" s="298"/>
      <c r="T127" s="298"/>
      <c r="U127" s="298"/>
      <c r="V127" s="298"/>
      <c r="W127" s="298"/>
      <c r="X127" s="298"/>
    </row>
    <row r="128" ht="15.75" customHeight="1">
      <c r="A128" s="312"/>
      <c r="B128" s="298"/>
      <c r="C128" s="298"/>
      <c r="D128" s="298"/>
      <c r="E128" s="312"/>
      <c r="F128" s="312"/>
      <c r="G128" s="312"/>
      <c r="H128" s="312"/>
      <c r="I128" s="312"/>
      <c r="J128" s="298"/>
      <c r="K128" s="298"/>
      <c r="L128" s="298"/>
      <c r="M128" s="298"/>
      <c r="N128" s="298"/>
      <c r="O128" s="298"/>
      <c r="P128" s="298"/>
      <c r="Q128" s="298"/>
      <c r="R128" s="298"/>
      <c r="S128" s="298"/>
      <c r="T128" s="298"/>
      <c r="U128" s="298"/>
      <c r="V128" s="298"/>
      <c r="W128" s="298"/>
      <c r="X128" s="298"/>
    </row>
    <row r="129" ht="15.75" customHeight="1">
      <c r="A129" s="312"/>
      <c r="B129" s="298"/>
      <c r="C129" s="298"/>
      <c r="D129" s="298"/>
      <c r="E129" s="312"/>
      <c r="F129" s="312"/>
      <c r="G129" s="312"/>
      <c r="H129" s="312"/>
      <c r="I129" s="312"/>
      <c r="J129" s="298"/>
      <c r="K129" s="298"/>
      <c r="L129" s="298"/>
      <c r="M129" s="298"/>
      <c r="N129" s="298"/>
      <c r="O129" s="298"/>
      <c r="P129" s="298"/>
      <c r="Q129" s="298"/>
      <c r="R129" s="298"/>
      <c r="S129" s="298"/>
      <c r="T129" s="298"/>
      <c r="U129" s="298"/>
      <c r="V129" s="298"/>
      <c r="W129" s="298"/>
      <c r="X129" s="298"/>
    </row>
    <row r="130" ht="15.75" customHeight="1">
      <c r="A130" s="312"/>
      <c r="B130" s="298"/>
      <c r="C130" s="298"/>
      <c r="D130" s="298"/>
      <c r="E130" s="312"/>
      <c r="F130" s="312"/>
      <c r="G130" s="312"/>
      <c r="H130" s="312"/>
      <c r="I130" s="312"/>
      <c r="J130" s="298"/>
      <c r="K130" s="298"/>
      <c r="L130" s="298"/>
      <c r="M130" s="298"/>
      <c r="N130" s="298"/>
      <c r="O130" s="298"/>
      <c r="P130" s="298"/>
      <c r="Q130" s="298"/>
      <c r="R130" s="298"/>
      <c r="S130" s="298"/>
      <c r="T130" s="298"/>
      <c r="U130" s="298"/>
      <c r="V130" s="298"/>
      <c r="W130" s="298"/>
      <c r="X130" s="298"/>
    </row>
    <row r="131" ht="15.75" customHeight="1">
      <c r="A131" s="312"/>
      <c r="B131" s="298"/>
      <c r="C131" s="298"/>
      <c r="D131" s="298"/>
      <c r="E131" s="312"/>
      <c r="F131" s="312"/>
      <c r="G131" s="312"/>
      <c r="H131" s="312"/>
      <c r="I131" s="312"/>
      <c r="J131" s="298"/>
      <c r="K131" s="298"/>
      <c r="L131" s="298"/>
      <c r="M131" s="298"/>
      <c r="N131" s="298"/>
      <c r="O131" s="298"/>
      <c r="P131" s="298"/>
      <c r="Q131" s="298"/>
      <c r="R131" s="298"/>
      <c r="S131" s="298"/>
      <c r="T131" s="298"/>
      <c r="U131" s="298"/>
      <c r="V131" s="298"/>
      <c r="W131" s="298"/>
      <c r="X131" s="298"/>
    </row>
    <row r="132" ht="15.75" customHeight="1">
      <c r="A132" s="312"/>
      <c r="B132" s="298"/>
      <c r="C132" s="298"/>
      <c r="D132" s="298"/>
      <c r="E132" s="312"/>
      <c r="F132" s="312"/>
      <c r="G132" s="312"/>
      <c r="H132" s="312"/>
      <c r="I132" s="312"/>
      <c r="J132" s="298"/>
      <c r="K132" s="298"/>
      <c r="L132" s="298"/>
      <c r="M132" s="298"/>
      <c r="N132" s="298"/>
      <c r="O132" s="298"/>
      <c r="P132" s="298"/>
      <c r="Q132" s="298"/>
      <c r="R132" s="298"/>
      <c r="S132" s="298"/>
      <c r="T132" s="298"/>
      <c r="U132" s="298"/>
      <c r="V132" s="298"/>
      <c r="W132" s="298"/>
      <c r="X132" s="298"/>
    </row>
    <row r="133" ht="15.75" customHeight="1">
      <c r="A133" s="312"/>
      <c r="B133" s="298"/>
      <c r="C133" s="298"/>
      <c r="D133" s="298"/>
      <c r="E133" s="312"/>
      <c r="F133" s="312"/>
      <c r="G133" s="312"/>
      <c r="H133" s="312"/>
      <c r="I133" s="312"/>
      <c r="J133" s="298"/>
      <c r="K133" s="298"/>
      <c r="L133" s="298"/>
      <c r="M133" s="298"/>
      <c r="N133" s="298"/>
      <c r="O133" s="298"/>
      <c r="P133" s="298"/>
      <c r="Q133" s="298"/>
      <c r="R133" s="298"/>
      <c r="S133" s="298"/>
      <c r="T133" s="298"/>
      <c r="U133" s="298"/>
      <c r="V133" s="298"/>
      <c r="W133" s="298"/>
      <c r="X133" s="298"/>
    </row>
    <row r="134" ht="15.75" customHeight="1">
      <c r="A134" s="312"/>
      <c r="B134" s="298"/>
      <c r="C134" s="298"/>
      <c r="D134" s="298"/>
      <c r="E134" s="312"/>
      <c r="F134" s="312"/>
      <c r="G134" s="312"/>
      <c r="H134" s="312"/>
      <c r="I134" s="312"/>
      <c r="J134" s="298"/>
      <c r="K134" s="298"/>
      <c r="L134" s="298"/>
      <c r="M134" s="298"/>
      <c r="N134" s="298"/>
      <c r="O134" s="298"/>
      <c r="P134" s="298"/>
      <c r="Q134" s="298"/>
      <c r="R134" s="298"/>
      <c r="S134" s="298"/>
      <c r="T134" s="298"/>
      <c r="U134" s="298"/>
      <c r="V134" s="298"/>
      <c r="W134" s="298"/>
      <c r="X134" s="298"/>
    </row>
    <row r="135" ht="15.75" customHeight="1">
      <c r="A135" s="312"/>
      <c r="B135" s="298"/>
      <c r="C135" s="298"/>
      <c r="D135" s="298"/>
      <c r="E135" s="312"/>
      <c r="F135" s="312"/>
      <c r="G135" s="312"/>
      <c r="H135" s="312"/>
      <c r="I135" s="312"/>
      <c r="J135" s="298"/>
      <c r="K135" s="298"/>
      <c r="L135" s="298"/>
      <c r="M135" s="298"/>
      <c r="N135" s="298"/>
      <c r="O135" s="298"/>
      <c r="P135" s="298"/>
      <c r="Q135" s="298"/>
      <c r="R135" s="298"/>
      <c r="S135" s="298"/>
      <c r="T135" s="298"/>
      <c r="U135" s="298"/>
      <c r="V135" s="298"/>
      <c r="W135" s="298"/>
      <c r="X135" s="298"/>
    </row>
    <row r="136" ht="15.75" customHeight="1">
      <c r="A136" s="312"/>
      <c r="B136" s="298"/>
      <c r="C136" s="298"/>
      <c r="D136" s="298"/>
      <c r="E136" s="312"/>
      <c r="F136" s="312"/>
      <c r="G136" s="312"/>
      <c r="H136" s="312"/>
      <c r="I136" s="312"/>
      <c r="J136" s="298"/>
      <c r="K136" s="298"/>
      <c r="L136" s="298"/>
      <c r="M136" s="298"/>
      <c r="N136" s="298"/>
      <c r="O136" s="298"/>
      <c r="P136" s="298"/>
      <c r="Q136" s="298"/>
      <c r="R136" s="298"/>
      <c r="S136" s="298"/>
      <c r="T136" s="298"/>
      <c r="U136" s="298"/>
      <c r="V136" s="298"/>
      <c r="W136" s="298"/>
      <c r="X136" s="298"/>
    </row>
    <row r="137" ht="15.75" customHeight="1">
      <c r="A137" s="312"/>
      <c r="B137" s="298"/>
      <c r="C137" s="298"/>
      <c r="D137" s="298"/>
      <c r="E137" s="312"/>
      <c r="F137" s="312"/>
      <c r="G137" s="312"/>
      <c r="H137" s="312"/>
      <c r="I137" s="312"/>
      <c r="J137" s="298"/>
      <c r="K137" s="298"/>
      <c r="L137" s="298"/>
      <c r="M137" s="298"/>
      <c r="N137" s="298"/>
      <c r="O137" s="298"/>
      <c r="P137" s="298"/>
      <c r="Q137" s="298"/>
      <c r="R137" s="298"/>
      <c r="S137" s="298"/>
      <c r="T137" s="298"/>
      <c r="U137" s="298"/>
      <c r="V137" s="298"/>
      <c r="W137" s="298"/>
      <c r="X137" s="298"/>
    </row>
    <row r="138" ht="15.75" customHeight="1">
      <c r="A138" s="312"/>
      <c r="B138" s="298"/>
      <c r="C138" s="298"/>
      <c r="D138" s="298"/>
      <c r="E138" s="312"/>
      <c r="F138" s="312"/>
      <c r="G138" s="312"/>
      <c r="H138" s="312"/>
      <c r="I138" s="312"/>
      <c r="J138" s="298"/>
      <c r="K138" s="298"/>
      <c r="L138" s="298"/>
      <c r="M138" s="298"/>
      <c r="N138" s="298"/>
      <c r="O138" s="298"/>
      <c r="P138" s="298"/>
      <c r="Q138" s="298"/>
      <c r="R138" s="298"/>
      <c r="S138" s="298"/>
      <c r="T138" s="298"/>
      <c r="U138" s="298"/>
      <c r="V138" s="298"/>
      <c r="W138" s="298"/>
      <c r="X138" s="298"/>
    </row>
    <row r="139" ht="15.75" customHeight="1">
      <c r="A139" s="312"/>
      <c r="B139" s="298"/>
      <c r="C139" s="298"/>
      <c r="D139" s="298"/>
      <c r="E139" s="312"/>
      <c r="F139" s="312"/>
      <c r="G139" s="312"/>
      <c r="H139" s="312"/>
      <c r="I139" s="312"/>
      <c r="J139" s="298"/>
      <c r="K139" s="298"/>
      <c r="L139" s="298"/>
      <c r="M139" s="298"/>
      <c r="N139" s="298"/>
      <c r="O139" s="298"/>
      <c r="P139" s="298"/>
      <c r="Q139" s="298"/>
      <c r="R139" s="298"/>
      <c r="S139" s="298"/>
      <c r="T139" s="298"/>
      <c r="U139" s="298"/>
      <c r="V139" s="298"/>
      <c r="W139" s="298"/>
      <c r="X139" s="298"/>
    </row>
    <row r="140" ht="15.75" customHeight="1">
      <c r="A140" s="312"/>
      <c r="B140" s="298"/>
      <c r="C140" s="298"/>
      <c r="D140" s="298"/>
      <c r="E140" s="312"/>
      <c r="F140" s="312"/>
      <c r="G140" s="312"/>
      <c r="H140" s="312"/>
      <c r="I140" s="312"/>
      <c r="J140" s="298"/>
      <c r="K140" s="298"/>
      <c r="L140" s="298"/>
      <c r="M140" s="298"/>
      <c r="N140" s="298"/>
      <c r="O140" s="298"/>
      <c r="P140" s="298"/>
      <c r="Q140" s="298"/>
      <c r="R140" s="298"/>
      <c r="S140" s="298"/>
      <c r="T140" s="298"/>
      <c r="U140" s="298"/>
      <c r="V140" s="298"/>
      <c r="W140" s="298"/>
      <c r="X140" s="298"/>
    </row>
    <row r="141" ht="15.75" customHeight="1">
      <c r="A141" s="312"/>
      <c r="B141" s="298"/>
      <c r="C141" s="298"/>
      <c r="D141" s="298"/>
      <c r="E141" s="312"/>
      <c r="F141" s="312"/>
      <c r="G141" s="312"/>
      <c r="H141" s="312"/>
      <c r="I141" s="312"/>
      <c r="J141" s="298"/>
      <c r="K141" s="298"/>
      <c r="L141" s="298"/>
      <c r="M141" s="298"/>
      <c r="N141" s="298"/>
      <c r="O141" s="298"/>
      <c r="P141" s="298"/>
      <c r="Q141" s="298"/>
      <c r="R141" s="298"/>
      <c r="S141" s="298"/>
      <c r="T141" s="298"/>
      <c r="U141" s="298"/>
      <c r="V141" s="298"/>
      <c r="W141" s="298"/>
      <c r="X141" s="298"/>
    </row>
    <row r="142" ht="15.75" customHeight="1">
      <c r="A142" s="312"/>
      <c r="B142" s="298"/>
      <c r="C142" s="298"/>
      <c r="D142" s="298"/>
      <c r="E142" s="312"/>
      <c r="F142" s="312"/>
      <c r="G142" s="312"/>
      <c r="H142" s="312"/>
      <c r="I142" s="312"/>
      <c r="J142" s="298"/>
      <c r="K142" s="298"/>
      <c r="L142" s="298"/>
      <c r="M142" s="298"/>
      <c r="N142" s="298"/>
      <c r="O142" s="298"/>
      <c r="P142" s="298"/>
      <c r="Q142" s="298"/>
      <c r="R142" s="298"/>
      <c r="S142" s="298"/>
      <c r="T142" s="298"/>
      <c r="U142" s="298"/>
      <c r="V142" s="298"/>
      <c r="W142" s="298"/>
      <c r="X142" s="298"/>
    </row>
    <row r="143" ht="15.75" customHeight="1">
      <c r="A143" s="312"/>
      <c r="B143" s="298"/>
      <c r="C143" s="298"/>
      <c r="D143" s="298"/>
      <c r="E143" s="312"/>
      <c r="F143" s="312"/>
      <c r="G143" s="312"/>
      <c r="H143" s="312"/>
      <c r="I143" s="312"/>
      <c r="J143" s="298"/>
      <c r="K143" s="298"/>
      <c r="L143" s="298"/>
      <c r="M143" s="298"/>
      <c r="N143" s="298"/>
      <c r="O143" s="298"/>
      <c r="P143" s="298"/>
      <c r="Q143" s="298"/>
      <c r="R143" s="298"/>
      <c r="S143" s="298"/>
      <c r="T143" s="298"/>
      <c r="U143" s="298"/>
      <c r="V143" s="298"/>
      <c r="W143" s="298"/>
      <c r="X143" s="298"/>
    </row>
    <row r="144" ht="15.75" customHeight="1">
      <c r="A144" s="312"/>
      <c r="B144" s="298"/>
      <c r="C144" s="298"/>
      <c r="D144" s="298"/>
      <c r="E144" s="312"/>
      <c r="F144" s="312"/>
      <c r="G144" s="312"/>
      <c r="H144" s="312"/>
      <c r="I144" s="312"/>
      <c r="J144" s="298"/>
      <c r="K144" s="298"/>
      <c r="L144" s="298"/>
      <c r="M144" s="298"/>
      <c r="N144" s="298"/>
      <c r="O144" s="298"/>
      <c r="P144" s="298"/>
      <c r="Q144" s="298"/>
      <c r="R144" s="298"/>
      <c r="S144" s="298"/>
      <c r="T144" s="298"/>
      <c r="U144" s="298"/>
      <c r="V144" s="298"/>
      <c r="W144" s="298"/>
      <c r="X144" s="298"/>
    </row>
    <row r="145" ht="15.75" customHeight="1">
      <c r="A145" s="312"/>
      <c r="B145" s="298"/>
      <c r="C145" s="298"/>
      <c r="D145" s="298"/>
      <c r="E145" s="312"/>
      <c r="F145" s="312"/>
      <c r="G145" s="312"/>
      <c r="H145" s="312"/>
      <c r="I145" s="312"/>
      <c r="J145" s="298"/>
      <c r="K145" s="298"/>
      <c r="L145" s="298"/>
      <c r="M145" s="298"/>
      <c r="N145" s="298"/>
      <c r="O145" s="298"/>
      <c r="P145" s="298"/>
      <c r="Q145" s="298"/>
      <c r="R145" s="298"/>
      <c r="S145" s="298"/>
      <c r="T145" s="298"/>
      <c r="U145" s="298"/>
      <c r="V145" s="298"/>
      <c r="W145" s="298"/>
      <c r="X145" s="298"/>
    </row>
    <row r="146" ht="15.75" customHeight="1">
      <c r="A146" s="312"/>
      <c r="B146" s="298"/>
      <c r="C146" s="298"/>
      <c r="D146" s="298"/>
      <c r="E146" s="312"/>
      <c r="F146" s="312"/>
      <c r="G146" s="312"/>
      <c r="H146" s="312"/>
      <c r="I146" s="312"/>
      <c r="J146" s="298"/>
      <c r="K146" s="298"/>
      <c r="L146" s="298"/>
      <c r="M146" s="298"/>
      <c r="N146" s="298"/>
      <c r="O146" s="298"/>
      <c r="P146" s="298"/>
      <c r="Q146" s="298"/>
      <c r="R146" s="298"/>
      <c r="S146" s="298"/>
      <c r="T146" s="298"/>
      <c r="U146" s="298"/>
      <c r="V146" s="298"/>
      <c r="W146" s="298"/>
      <c r="X146" s="298"/>
    </row>
    <row r="147" ht="15.75" customHeight="1">
      <c r="A147" s="312"/>
      <c r="B147" s="298"/>
      <c r="C147" s="298"/>
      <c r="D147" s="298"/>
      <c r="E147" s="312"/>
      <c r="F147" s="312"/>
      <c r="G147" s="312"/>
      <c r="H147" s="312"/>
      <c r="I147" s="312"/>
      <c r="J147" s="298"/>
      <c r="K147" s="298"/>
      <c r="L147" s="298"/>
      <c r="M147" s="298"/>
      <c r="N147" s="298"/>
      <c r="O147" s="298"/>
      <c r="P147" s="298"/>
      <c r="Q147" s="298"/>
      <c r="R147" s="298"/>
      <c r="S147" s="298"/>
      <c r="T147" s="298"/>
      <c r="U147" s="298"/>
      <c r="V147" s="298"/>
      <c r="W147" s="298"/>
      <c r="X147" s="298"/>
    </row>
    <row r="148" ht="15.75" customHeight="1">
      <c r="A148" s="312"/>
      <c r="B148" s="298"/>
      <c r="C148" s="298"/>
      <c r="D148" s="298"/>
      <c r="E148" s="312"/>
      <c r="F148" s="312"/>
      <c r="G148" s="312"/>
      <c r="H148" s="312"/>
      <c r="I148" s="312"/>
      <c r="J148" s="298"/>
      <c r="K148" s="298"/>
      <c r="L148" s="298"/>
      <c r="M148" s="298"/>
      <c r="N148" s="298"/>
      <c r="O148" s="298"/>
      <c r="P148" s="298"/>
      <c r="Q148" s="298"/>
      <c r="R148" s="298"/>
      <c r="S148" s="298"/>
      <c r="T148" s="298"/>
      <c r="U148" s="298"/>
      <c r="V148" s="298"/>
      <c r="W148" s="298"/>
      <c r="X148" s="298"/>
    </row>
    <row r="149" ht="15.75" customHeight="1">
      <c r="A149" s="312"/>
      <c r="B149" s="298"/>
      <c r="C149" s="298"/>
      <c r="D149" s="298"/>
      <c r="E149" s="312"/>
      <c r="F149" s="312"/>
      <c r="G149" s="312"/>
      <c r="H149" s="312"/>
      <c r="I149" s="312"/>
      <c r="J149" s="298"/>
      <c r="K149" s="298"/>
      <c r="L149" s="298"/>
      <c r="M149" s="298"/>
      <c r="N149" s="298"/>
      <c r="O149" s="298"/>
      <c r="P149" s="298"/>
      <c r="Q149" s="298"/>
      <c r="R149" s="298"/>
      <c r="S149" s="298"/>
      <c r="T149" s="298"/>
      <c r="U149" s="298"/>
      <c r="V149" s="298"/>
      <c r="W149" s="298"/>
      <c r="X149" s="298"/>
    </row>
    <row r="150" ht="15.75" customHeight="1">
      <c r="A150" s="312"/>
      <c r="B150" s="298"/>
      <c r="C150" s="298"/>
      <c r="D150" s="298"/>
      <c r="E150" s="312"/>
      <c r="F150" s="312"/>
      <c r="G150" s="312"/>
      <c r="H150" s="312"/>
      <c r="I150" s="312"/>
      <c r="J150" s="298"/>
      <c r="K150" s="298"/>
      <c r="L150" s="298"/>
      <c r="M150" s="298"/>
      <c r="N150" s="298"/>
      <c r="O150" s="298"/>
      <c r="P150" s="298"/>
      <c r="Q150" s="298"/>
      <c r="R150" s="298"/>
      <c r="S150" s="298"/>
      <c r="T150" s="298"/>
      <c r="U150" s="298"/>
      <c r="V150" s="298"/>
      <c r="W150" s="298"/>
      <c r="X150" s="298"/>
    </row>
    <row r="151" ht="15.75" customHeight="1">
      <c r="A151" s="312"/>
      <c r="B151" s="298"/>
      <c r="C151" s="298"/>
      <c r="D151" s="298"/>
      <c r="E151" s="312"/>
      <c r="F151" s="312"/>
      <c r="G151" s="312"/>
      <c r="H151" s="312"/>
      <c r="I151" s="312"/>
      <c r="J151" s="298"/>
      <c r="K151" s="298"/>
      <c r="L151" s="298"/>
      <c r="M151" s="298"/>
      <c r="N151" s="298"/>
      <c r="O151" s="298"/>
      <c r="P151" s="298"/>
      <c r="Q151" s="298"/>
      <c r="R151" s="298"/>
      <c r="S151" s="298"/>
      <c r="T151" s="298"/>
      <c r="U151" s="298"/>
      <c r="V151" s="298"/>
      <c r="W151" s="298"/>
      <c r="X151" s="298"/>
    </row>
    <row r="152" ht="15.75" customHeight="1">
      <c r="A152" s="312"/>
      <c r="B152" s="298"/>
      <c r="C152" s="298"/>
      <c r="D152" s="298"/>
      <c r="E152" s="312"/>
      <c r="F152" s="312"/>
      <c r="G152" s="312"/>
      <c r="H152" s="312"/>
      <c r="I152" s="312"/>
      <c r="J152" s="298"/>
      <c r="K152" s="298"/>
      <c r="L152" s="298"/>
      <c r="M152" s="298"/>
      <c r="N152" s="298"/>
      <c r="O152" s="298"/>
      <c r="P152" s="298"/>
      <c r="Q152" s="298"/>
      <c r="R152" s="298"/>
      <c r="S152" s="298"/>
      <c r="T152" s="298"/>
      <c r="U152" s="298"/>
      <c r="V152" s="298"/>
      <c r="W152" s="298"/>
      <c r="X152" s="298"/>
    </row>
    <row r="153" ht="15.75" customHeight="1">
      <c r="A153" s="312"/>
      <c r="B153" s="298"/>
      <c r="C153" s="298"/>
      <c r="D153" s="298"/>
      <c r="E153" s="312"/>
      <c r="F153" s="312"/>
      <c r="G153" s="312"/>
      <c r="H153" s="312"/>
      <c r="I153" s="312"/>
      <c r="J153" s="298"/>
      <c r="K153" s="298"/>
      <c r="L153" s="298"/>
      <c r="M153" s="298"/>
      <c r="N153" s="298"/>
      <c r="O153" s="298"/>
      <c r="P153" s="298"/>
      <c r="Q153" s="298"/>
      <c r="R153" s="298"/>
      <c r="S153" s="298"/>
      <c r="T153" s="298"/>
      <c r="U153" s="298"/>
      <c r="V153" s="298"/>
      <c r="W153" s="298"/>
      <c r="X153" s="298"/>
    </row>
    <row r="154" ht="15.75" customHeight="1">
      <c r="A154" s="312"/>
      <c r="B154" s="298"/>
      <c r="C154" s="298"/>
      <c r="D154" s="298"/>
      <c r="E154" s="312"/>
      <c r="F154" s="312"/>
      <c r="G154" s="312"/>
      <c r="H154" s="312"/>
      <c r="I154" s="312"/>
      <c r="J154" s="298"/>
      <c r="K154" s="298"/>
      <c r="L154" s="298"/>
      <c r="M154" s="298"/>
      <c r="N154" s="298"/>
      <c r="O154" s="298"/>
      <c r="P154" s="298"/>
      <c r="Q154" s="298"/>
      <c r="R154" s="298"/>
      <c r="S154" s="298"/>
      <c r="T154" s="298"/>
      <c r="U154" s="298"/>
      <c r="V154" s="298"/>
      <c r="W154" s="298"/>
      <c r="X154" s="298"/>
    </row>
    <row r="155" ht="15.75" customHeight="1">
      <c r="A155" s="312"/>
      <c r="B155" s="298"/>
      <c r="C155" s="298"/>
      <c r="D155" s="298"/>
      <c r="E155" s="312"/>
      <c r="F155" s="312"/>
      <c r="G155" s="312"/>
      <c r="H155" s="312"/>
      <c r="I155" s="312"/>
      <c r="J155" s="298"/>
      <c r="K155" s="298"/>
      <c r="L155" s="298"/>
      <c r="M155" s="298"/>
      <c r="N155" s="298"/>
      <c r="O155" s="298"/>
      <c r="P155" s="298"/>
      <c r="Q155" s="298"/>
      <c r="R155" s="298"/>
      <c r="S155" s="298"/>
      <c r="T155" s="298"/>
      <c r="U155" s="298"/>
      <c r="V155" s="298"/>
      <c r="W155" s="298"/>
      <c r="X155" s="298"/>
    </row>
    <row r="156" ht="15.75" customHeight="1">
      <c r="A156" s="312"/>
      <c r="B156" s="298"/>
      <c r="C156" s="298"/>
      <c r="D156" s="298"/>
      <c r="E156" s="312"/>
      <c r="F156" s="312"/>
      <c r="G156" s="312"/>
      <c r="H156" s="312"/>
      <c r="I156" s="312"/>
      <c r="J156" s="298"/>
      <c r="K156" s="298"/>
      <c r="L156" s="298"/>
      <c r="M156" s="298"/>
      <c r="N156" s="298"/>
      <c r="O156" s="298"/>
      <c r="P156" s="298"/>
      <c r="Q156" s="298"/>
      <c r="R156" s="298"/>
      <c r="S156" s="298"/>
      <c r="T156" s="298"/>
      <c r="U156" s="298"/>
      <c r="V156" s="298"/>
      <c r="W156" s="298"/>
      <c r="X156" s="298"/>
    </row>
    <row r="157" ht="15.75" customHeight="1">
      <c r="A157" s="312"/>
      <c r="B157" s="298"/>
      <c r="C157" s="298"/>
      <c r="D157" s="298"/>
      <c r="E157" s="312"/>
      <c r="F157" s="312"/>
      <c r="G157" s="312"/>
      <c r="H157" s="312"/>
      <c r="I157" s="312"/>
      <c r="J157" s="298"/>
      <c r="K157" s="298"/>
      <c r="L157" s="298"/>
      <c r="M157" s="298"/>
      <c r="N157" s="298"/>
      <c r="O157" s="298"/>
      <c r="P157" s="298"/>
      <c r="Q157" s="298"/>
      <c r="R157" s="298"/>
      <c r="S157" s="298"/>
      <c r="T157" s="298"/>
      <c r="U157" s="298"/>
      <c r="V157" s="298"/>
      <c r="W157" s="298"/>
      <c r="X157" s="298"/>
    </row>
    <row r="158" ht="15.75" customHeight="1">
      <c r="A158" s="312"/>
      <c r="B158" s="298"/>
      <c r="C158" s="298"/>
      <c r="D158" s="298"/>
      <c r="E158" s="312"/>
      <c r="F158" s="312"/>
      <c r="G158" s="312"/>
      <c r="H158" s="312"/>
      <c r="I158" s="312"/>
      <c r="J158" s="298"/>
      <c r="K158" s="298"/>
      <c r="L158" s="298"/>
      <c r="M158" s="298"/>
      <c r="N158" s="298"/>
      <c r="O158" s="298"/>
      <c r="P158" s="298"/>
      <c r="Q158" s="298"/>
      <c r="R158" s="298"/>
      <c r="S158" s="298"/>
      <c r="T158" s="298"/>
      <c r="U158" s="298"/>
      <c r="V158" s="298"/>
      <c r="W158" s="298"/>
      <c r="X158" s="298"/>
    </row>
    <row r="159" ht="15.75" customHeight="1">
      <c r="A159" s="312"/>
      <c r="B159" s="298"/>
      <c r="C159" s="298"/>
      <c r="D159" s="298"/>
      <c r="E159" s="312"/>
      <c r="F159" s="312"/>
      <c r="G159" s="312"/>
      <c r="H159" s="312"/>
      <c r="I159" s="312"/>
      <c r="J159" s="298"/>
      <c r="K159" s="298"/>
      <c r="L159" s="298"/>
      <c r="M159" s="298"/>
      <c r="N159" s="298"/>
      <c r="O159" s="298"/>
      <c r="P159" s="298"/>
      <c r="Q159" s="298"/>
      <c r="R159" s="298"/>
      <c r="S159" s="298"/>
      <c r="T159" s="298"/>
      <c r="U159" s="298"/>
      <c r="V159" s="298"/>
      <c r="W159" s="298"/>
      <c r="X159" s="298"/>
    </row>
    <row r="160" ht="15.75" customHeight="1">
      <c r="A160" s="312"/>
      <c r="B160" s="298"/>
      <c r="C160" s="298"/>
      <c r="D160" s="298"/>
      <c r="E160" s="312"/>
      <c r="F160" s="312"/>
      <c r="G160" s="312"/>
      <c r="H160" s="312"/>
      <c r="I160" s="312"/>
      <c r="J160" s="298"/>
      <c r="K160" s="298"/>
      <c r="L160" s="298"/>
      <c r="M160" s="298"/>
      <c r="N160" s="298"/>
      <c r="O160" s="298"/>
      <c r="P160" s="298"/>
      <c r="Q160" s="298"/>
      <c r="R160" s="298"/>
      <c r="S160" s="298"/>
      <c r="T160" s="298"/>
      <c r="U160" s="298"/>
      <c r="V160" s="298"/>
      <c r="W160" s="298"/>
      <c r="X160" s="298"/>
    </row>
    <row r="161" ht="15.75" customHeight="1">
      <c r="A161" s="312"/>
      <c r="B161" s="298"/>
      <c r="C161" s="298"/>
      <c r="D161" s="298"/>
      <c r="E161" s="312"/>
      <c r="F161" s="312"/>
      <c r="G161" s="312"/>
      <c r="H161" s="312"/>
      <c r="I161" s="312"/>
      <c r="J161" s="298"/>
      <c r="K161" s="298"/>
      <c r="L161" s="298"/>
      <c r="M161" s="298"/>
      <c r="N161" s="298"/>
      <c r="O161" s="298"/>
      <c r="P161" s="298"/>
      <c r="Q161" s="298"/>
      <c r="R161" s="298"/>
      <c r="S161" s="298"/>
      <c r="T161" s="298"/>
      <c r="U161" s="298"/>
      <c r="V161" s="298"/>
      <c r="W161" s="298"/>
      <c r="X161" s="298"/>
    </row>
    <row r="162" ht="15.75" customHeight="1">
      <c r="A162" s="312"/>
      <c r="B162" s="298"/>
      <c r="C162" s="298"/>
      <c r="D162" s="298"/>
      <c r="E162" s="312"/>
      <c r="F162" s="312"/>
      <c r="G162" s="312"/>
      <c r="H162" s="312"/>
      <c r="I162" s="312"/>
      <c r="J162" s="298"/>
      <c r="K162" s="298"/>
      <c r="L162" s="298"/>
      <c r="M162" s="298"/>
      <c r="N162" s="298"/>
      <c r="O162" s="298"/>
      <c r="P162" s="298"/>
      <c r="Q162" s="298"/>
      <c r="R162" s="298"/>
      <c r="S162" s="298"/>
      <c r="T162" s="298"/>
      <c r="U162" s="298"/>
      <c r="V162" s="298"/>
      <c r="W162" s="298"/>
      <c r="X162" s="298"/>
    </row>
    <row r="163" ht="15.75" customHeight="1">
      <c r="A163" s="312"/>
      <c r="B163" s="298"/>
      <c r="C163" s="298"/>
      <c r="D163" s="298"/>
      <c r="E163" s="312"/>
      <c r="F163" s="312"/>
      <c r="G163" s="312"/>
      <c r="H163" s="312"/>
      <c r="I163" s="312"/>
      <c r="J163" s="298"/>
      <c r="K163" s="298"/>
      <c r="L163" s="298"/>
      <c r="M163" s="298"/>
      <c r="N163" s="298"/>
      <c r="O163" s="298"/>
      <c r="P163" s="298"/>
      <c r="Q163" s="298"/>
      <c r="R163" s="298"/>
      <c r="S163" s="298"/>
      <c r="T163" s="298"/>
      <c r="U163" s="298"/>
      <c r="V163" s="298"/>
      <c r="W163" s="298"/>
      <c r="X163" s="298"/>
    </row>
    <row r="164" ht="15.75" customHeight="1">
      <c r="A164" s="312"/>
      <c r="B164" s="298"/>
      <c r="C164" s="298"/>
      <c r="D164" s="298"/>
      <c r="E164" s="312"/>
      <c r="F164" s="312"/>
      <c r="G164" s="312"/>
      <c r="H164" s="312"/>
      <c r="I164" s="312"/>
      <c r="J164" s="298"/>
      <c r="K164" s="298"/>
      <c r="L164" s="298"/>
      <c r="M164" s="298"/>
      <c r="N164" s="298"/>
      <c r="O164" s="298"/>
      <c r="P164" s="298"/>
      <c r="Q164" s="298"/>
      <c r="R164" s="298"/>
      <c r="S164" s="298"/>
      <c r="T164" s="298"/>
      <c r="U164" s="298"/>
      <c r="V164" s="298"/>
      <c r="W164" s="298"/>
      <c r="X164" s="298"/>
    </row>
    <row r="165" ht="15.75" customHeight="1">
      <c r="A165" s="312"/>
      <c r="B165" s="298"/>
      <c r="C165" s="298"/>
      <c r="D165" s="298"/>
      <c r="E165" s="312"/>
      <c r="F165" s="312"/>
      <c r="G165" s="312"/>
      <c r="H165" s="312"/>
      <c r="I165" s="312"/>
      <c r="J165" s="298"/>
      <c r="K165" s="298"/>
      <c r="L165" s="298"/>
      <c r="M165" s="298"/>
      <c r="N165" s="298"/>
      <c r="O165" s="298"/>
      <c r="P165" s="298"/>
      <c r="Q165" s="298"/>
      <c r="R165" s="298"/>
      <c r="S165" s="298"/>
      <c r="T165" s="298"/>
      <c r="U165" s="298"/>
      <c r="V165" s="298"/>
      <c r="W165" s="298"/>
      <c r="X165" s="298"/>
    </row>
    <row r="166" ht="15.75" customHeight="1">
      <c r="A166" s="312"/>
      <c r="B166" s="298"/>
      <c r="C166" s="298"/>
      <c r="D166" s="298"/>
      <c r="E166" s="312"/>
      <c r="F166" s="312"/>
      <c r="G166" s="312"/>
      <c r="H166" s="312"/>
      <c r="I166" s="312"/>
      <c r="J166" s="298"/>
      <c r="K166" s="298"/>
      <c r="L166" s="298"/>
      <c r="M166" s="298"/>
      <c r="N166" s="298"/>
      <c r="O166" s="298"/>
      <c r="P166" s="298"/>
      <c r="Q166" s="298"/>
      <c r="R166" s="298"/>
      <c r="S166" s="298"/>
      <c r="T166" s="298"/>
      <c r="U166" s="298"/>
      <c r="V166" s="298"/>
      <c r="W166" s="298"/>
      <c r="X166" s="298"/>
    </row>
    <row r="167" ht="15.75" customHeight="1">
      <c r="A167" s="312"/>
      <c r="B167" s="298"/>
      <c r="C167" s="298"/>
      <c r="D167" s="298"/>
      <c r="E167" s="312"/>
      <c r="F167" s="312"/>
      <c r="G167" s="312"/>
      <c r="H167" s="312"/>
      <c r="I167" s="312"/>
      <c r="J167" s="298"/>
      <c r="K167" s="298"/>
      <c r="L167" s="298"/>
      <c r="M167" s="298"/>
      <c r="N167" s="298"/>
      <c r="O167" s="298"/>
      <c r="P167" s="298"/>
      <c r="Q167" s="298"/>
      <c r="R167" s="298"/>
      <c r="S167" s="298"/>
      <c r="T167" s="298"/>
      <c r="U167" s="298"/>
      <c r="V167" s="298"/>
      <c r="W167" s="298"/>
      <c r="X167" s="298"/>
    </row>
    <row r="168" ht="15.75" customHeight="1">
      <c r="A168" s="312"/>
      <c r="B168" s="298"/>
      <c r="C168" s="298"/>
      <c r="D168" s="298"/>
      <c r="E168" s="312"/>
      <c r="F168" s="312"/>
      <c r="G168" s="312"/>
      <c r="H168" s="312"/>
      <c r="I168" s="312"/>
      <c r="J168" s="298"/>
      <c r="K168" s="298"/>
      <c r="L168" s="298"/>
      <c r="M168" s="298"/>
      <c r="N168" s="298"/>
      <c r="O168" s="298"/>
      <c r="P168" s="298"/>
      <c r="Q168" s="298"/>
      <c r="R168" s="298"/>
      <c r="S168" s="298"/>
      <c r="T168" s="298"/>
      <c r="U168" s="298"/>
      <c r="V168" s="298"/>
      <c r="W168" s="298"/>
      <c r="X168" s="298"/>
    </row>
    <row r="169" ht="15.75" customHeight="1">
      <c r="A169" s="312"/>
      <c r="B169" s="298"/>
      <c r="C169" s="298"/>
      <c r="D169" s="298"/>
      <c r="E169" s="312"/>
      <c r="F169" s="312"/>
      <c r="G169" s="312"/>
      <c r="H169" s="312"/>
      <c r="I169" s="312"/>
      <c r="J169" s="298"/>
      <c r="K169" s="298"/>
      <c r="L169" s="298"/>
      <c r="M169" s="298"/>
      <c r="N169" s="298"/>
      <c r="O169" s="298"/>
      <c r="P169" s="298"/>
      <c r="Q169" s="298"/>
      <c r="R169" s="298"/>
      <c r="S169" s="298"/>
      <c r="T169" s="298"/>
      <c r="U169" s="298"/>
      <c r="V169" s="298"/>
      <c r="W169" s="298"/>
      <c r="X169" s="298"/>
    </row>
    <row r="170" ht="15.75" customHeight="1">
      <c r="A170" s="312"/>
      <c r="B170" s="298"/>
      <c r="C170" s="298"/>
      <c r="D170" s="298"/>
      <c r="E170" s="312"/>
      <c r="F170" s="312"/>
      <c r="G170" s="312"/>
      <c r="H170" s="312"/>
      <c r="I170" s="312"/>
      <c r="J170" s="298"/>
      <c r="K170" s="298"/>
      <c r="L170" s="298"/>
      <c r="M170" s="298"/>
      <c r="N170" s="298"/>
      <c r="O170" s="298"/>
      <c r="P170" s="298"/>
      <c r="Q170" s="298"/>
      <c r="R170" s="298"/>
      <c r="S170" s="298"/>
      <c r="T170" s="298"/>
      <c r="U170" s="298"/>
      <c r="V170" s="298"/>
      <c r="W170" s="298"/>
      <c r="X170" s="298"/>
    </row>
    <row r="171" ht="15.75" customHeight="1">
      <c r="A171" s="312"/>
      <c r="B171" s="298"/>
      <c r="C171" s="298"/>
      <c r="D171" s="298"/>
      <c r="E171" s="312"/>
      <c r="F171" s="312"/>
      <c r="G171" s="312"/>
      <c r="H171" s="312"/>
      <c r="I171" s="312"/>
      <c r="J171" s="298"/>
      <c r="K171" s="298"/>
      <c r="L171" s="298"/>
      <c r="M171" s="298"/>
      <c r="N171" s="298"/>
      <c r="O171" s="298"/>
      <c r="P171" s="298"/>
      <c r="Q171" s="298"/>
      <c r="R171" s="298"/>
      <c r="S171" s="298"/>
      <c r="T171" s="298"/>
      <c r="U171" s="298"/>
      <c r="V171" s="298"/>
      <c r="W171" s="298"/>
      <c r="X171" s="298"/>
    </row>
    <row r="172" ht="15.75" customHeight="1">
      <c r="A172" s="312"/>
      <c r="B172" s="298"/>
      <c r="C172" s="298"/>
      <c r="D172" s="298"/>
      <c r="E172" s="312"/>
      <c r="F172" s="312"/>
      <c r="G172" s="312"/>
      <c r="H172" s="312"/>
      <c r="I172" s="312"/>
      <c r="J172" s="298"/>
      <c r="K172" s="298"/>
      <c r="L172" s="298"/>
      <c r="M172" s="298"/>
      <c r="N172" s="298"/>
      <c r="O172" s="298"/>
      <c r="P172" s="298"/>
      <c r="Q172" s="298"/>
      <c r="R172" s="298"/>
      <c r="S172" s="298"/>
      <c r="T172" s="298"/>
      <c r="U172" s="298"/>
      <c r="V172" s="298"/>
      <c r="W172" s="298"/>
      <c r="X172" s="298"/>
    </row>
    <row r="173" ht="15.75" customHeight="1">
      <c r="A173" s="312"/>
      <c r="B173" s="298"/>
      <c r="C173" s="298"/>
      <c r="D173" s="298"/>
      <c r="E173" s="312"/>
      <c r="F173" s="312"/>
      <c r="G173" s="312"/>
      <c r="H173" s="312"/>
      <c r="I173" s="312"/>
      <c r="J173" s="298"/>
      <c r="K173" s="298"/>
      <c r="L173" s="298"/>
      <c r="M173" s="298"/>
      <c r="N173" s="298"/>
      <c r="O173" s="298"/>
      <c r="P173" s="298"/>
      <c r="Q173" s="298"/>
      <c r="R173" s="298"/>
      <c r="S173" s="298"/>
      <c r="T173" s="298"/>
      <c r="U173" s="298"/>
      <c r="V173" s="298"/>
      <c r="W173" s="298"/>
      <c r="X173" s="298"/>
    </row>
    <row r="174" ht="15.75" customHeight="1">
      <c r="A174" s="312"/>
      <c r="B174" s="298"/>
      <c r="C174" s="298"/>
      <c r="D174" s="298"/>
      <c r="E174" s="312"/>
      <c r="F174" s="312"/>
      <c r="G174" s="312"/>
      <c r="H174" s="312"/>
      <c r="I174" s="312"/>
      <c r="J174" s="298"/>
      <c r="K174" s="298"/>
      <c r="L174" s="298"/>
      <c r="M174" s="298"/>
      <c r="N174" s="298"/>
      <c r="O174" s="298"/>
      <c r="P174" s="298"/>
      <c r="Q174" s="298"/>
      <c r="R174" s="298"/>
      <c r="S174" s="298"/>
      <c r="T174" s="298"/>
      <c r="U174" s="298"/>
      <c r="V174" s="298"/>
      <c r="W174" s="298"/>
      <c r="X174" s="298"/>
    </row>
    <row r="175" ht="15.75" customHeight="1">
      <c r="A175" s="312"/>
      <c r="B175" s="298"/>
      <c r="C175" s="298"/>
      <c r="D175" s="298"/>
      <c r="E175" s="312"/>
      <c r="F175" s="312"/>
      <c r="G175" s="312"/>
      <c r="H175" s="312"/>
      <c r="I175" s="312"/>
      <c r="J175" s="298"/>
      <c r="K175" s="298"/>
      <c r="L175" s="298"/>
      <c r="M175" s="298"/>
      <c r="N175" s="298"/>
      <c r="O175" s="298"/>
      <c r="P175" s="298"/>
      <c r="Q175" s="298"/>
      <c r="R175" s="298"/>
      <c r="S175" s="298"/>
      <c r="T175" s="298"/>
      <c r="U175" s="298"/>
      <c r="V175" s="298"/>
      <c r="W175" s="298"/>
      <c r="X175" s="298"/>
    </row>
    <row r="176" ht="15.75" customHeight="1">
      <c r="A176" s="312"/>
      <c r="B176" s="298"/>
      <c r="C176" s="298"/>
      <c r="D176" s="298"/>
      <c r="E176" s="312"/>
      <c r="F176" s="312"/>
      <c r="G176" s="312"/>
      <c r="H176" s="312"/>
      <c r="I176" s="312"/>
      <c r="J176" s="298"/>
      <c r="K176" s="298"/>
      <c r="L176" s="298"/>
      <c r="M176" s="298"/>
      <c r="N176" s="298"/>
      <c r="O176" s="298"/>
      <c r="P176" s="298"/>
      <c r="Q176" s="298"/>
      <c r="R176" s="298"/>
      <c r="S176" s="298"/>
      <c r="T176" s="298"/>
      <c r="U176" s="298"/>
      <c r="V176" s="298"/>
      <c r="W176" s="298"/>
      <c r="X176" s="298"/>
    </row>
    <row r="177" ht="15.75" customHeight="1">
      <c r="A177" s="312"/>
      <c r="B177" s="298"/>
      <c r="C177" s="298"/>
      <c r="D177" s="298"/>
      <c r="E177" s="312"/>
      <c r="F177" s="312"/>
      <c r="G177" s="312"/>
      <c r="H177" s="312"/>
      <c r="I177" s="312"/>
      <c r="J177" s="298"/>
      <c r="K177" s="298"/>
      <c r="L177" s="298"/>
      <c r="M177" s="298"/>
      <c r="N177" s="298"/>
      <c r="O177" s="298"/>
      <c r="P177" s="298"/>
      <c r="Q177" s="298"/>
      <c r="R177" s="298"/>
      <c r="S177" s="298"/>
      <c r="T177" s="298"/>
      <c r="U177" s="298"/>
      <c r="V177" s="298"/>
      <c r="W177" s="298"/>
      <c r="X177" s="298"/>
    </row>
    <row r="178" ht="15.75" customHeight="1">
      <c r="A178" s="312"/>
      <c r="B178" s="298"/>
      <c r="C178" s="298"/>
      <c r="D178" s="298"/>
      <c r="E178" s="312"/>
      <c r="F178" s="312"/>
      <c r="G178" s="312"/>
      <c r="H178" s="312"/>
      <c r="I178" s="312"/>
      <c r="J178" s="298"/>
      <c r="K178" s="298"/>
      <c r="L178" s="298"/>
      <c r="M178" s="298"/>
      <c r="N178" s="298"/>
      <c r="O178" s="298"/>
      <c r="P178" s="298"/>
      <c r="Q178" s="298"/>
      <c r="R178" s="298"/>
      <c r="S178" s="298"/>
      <c r="T178" s="298"/>
      <c r="U178" s="298"/>
      <c r="V178" s="298"/>
      <c r="W178" s="298"/>
      <c r="X178" s="298"/>
    </row>
    <row r="179" ht="15.75" customHeight="1">
      <c r="A179" s="312"/>
      <c r="B179" s="298"/>
      <c r="C179" s="298"/>
      <c r="D179" s="298"/>
      <c r="E179" s="312"/>
      <c r="F179" s="312"/>
      <c r="G179" s="312"/>
      <c r="H179" s="312"/>
      <c r="I179" s="312"/>
      <c r="J179" s="298"/>
      <c r="K179" s="298"/>
      <c r="L179" s="298"/>
      <c r="M179" s="298"/>
      <c r="N179" s="298"/>
      <c r="O179" s="298"/>
      <c r="P179" s="298"/>
      <c r="Q179" s="298"/>
      <c r="R179" s="298"/>
      <c r="S179" s="298"/>
      <c r="T179" s="298"/>
      <c r="U179" s="298"/>
      <c r="V179" s="298"/>
      <c r="W179" s="298"/>
      <c r="X179" s="298"/>
    </row>
    <row r="180" ht="15.75" customHeight="1">
      <c r="A180" s="312"/>
      <c r="B180" s="298"/>
      <c r="C180" s="298"/>
      <c r="D180" s="298"/>
      <c r="E180" s="312"/>
      <c r="F180" s="312"/>
      <c r="G180" s="312"/>
      <c r="H180" s="312"/>
      <c r="I180" s="312"/>
      <c r="J180" s="298"/>
      <c r="K180" s="298"/>
      <c r="L180" s="298"/>
      <c r="M180" s="298"/>
      <c r="N180" s="298"/>
      <c r="O180" s="298"/>
      <c r="P180" s="298"/>
      <c r="Q180" s="298"/>
      <c r="R180" s="298"/>
      <c r="S180" s="298"/>
      <c r="T180" s="298"/>
      <c r="U180" s="298"/>
      <c r="V180" s="298"/>
      <c r="W180" s="298"/>
      <c r="X180" s="298"/>
    </row>
    <row r="181" ht="15.75" customHeight="1">
      <c r="A181" s="312"/>
      <c r="B181" s="298"/>
      <c r="C181" s="298"/>
      <c r="D181" s="298"/>
      <c r="E181" s="312"/>
      <c r="F181" s="312"/>
      <c r="G181" s="312"/>
      <c r="H181" s="312"/>
      <c r="I181" s="312"/>
      <c r="J181" s="298"/>
      <c r="K181" s="298"/>
      <c r="L181" s="298"/>
      <c r="M181" s="298"/>
      <c r="N181" s="298"/>
      <c r="O181" s="298"/>
      <c r="P181" s="298"/>
      <c r="Q181" s="298"/>
      <c r="R181" s="298"/>
      <c r="S181" s="298"/>
      <c r="T181" s="298"/>
      <c r="U181" s="298"/>
      <c r="V181" s="298"/>
      <c r="W181" s="298"/>
      <c r="X181" s="298"/>
    </row>
    <row r="182" ht="15.75" customHeight="1">
      <c r="A182" s="312"/>
      <c r="B182" s="298"/>
      <c r="C182" s="298"/>
      <c r="D182" s="298"/>
      <c r="E182" s="312"/>
      <c r="F182" s="312"/>
      <c r="G182" s="312"/>
      <c r="H182" s="312"/>
      <c r="I182" s="312"/>
      <c r="J182" s="298"/>
      <c r="K182" s="298"/>
      <c r="L182" s="298"/>
      <c r="M182" s="298"/>
      <c r="N182" s="298"/>
      <c r="O182" s="298"/>
      <c r="P182" s="298"/>
      <c r="Q182" s="298"/>
      <c r="R182" s="298"/>
      <c r="S182" s="298"/>
      <c r="T182" s="298"/>
      <c r="U182" s="298"/>
      <c r="V182" s="298"/>
      <c r="W182" s="298"/>
      <c r="X182" s="298"/>
    </row>
    <row r="183" ht="15.75" customHeight="1">
      <c r="A183" s="312"/>
      <c r="B183" s="298"/>
      <c r="C183" s="298"/>
      <c r="D183" s="298"/>
      <c r="E183" s="312"/>
      <c r="F183" s="312"/>
      <c r="G183" s="312"/>
      <c r="H183" s="312"/>
      <c r="I183" s="312"/>
      <c r="J183" s="298"/>
      <c r="K183" s="298"/>
      <c r="L183" s="298"/>
      <c r="M183" s="298"/>
      <c r="N183" s="298"/>
      <c r="O183" s="298"/>
      <c r="P183" s="298"/>
      <c r="Q183" s="298"/>
      <c r="R183" s="298"/>
      <c r="S183" s="298"/>
      <c r="T183" s="298"/>
      <c r="U183" s="298"/>
      <c r="V183" s="298"/>
      <c r="W183" s="298"/>
      <c r="X183" s="298"/>
    </row>
    <row r="184" ht="15.75" customHeight="1">
      <c r="A184" s="312"/>
      <c r="B184" s="298"/>
      <c r="C184" s="298"/>
      <c r="D184" s="298"/>
      <c r="E184" s="312"/>
      <c r="F184" s="312"/>
      <c r="G184" s="312"/>
      <c r="H184" s="312"/>
      <c r="I184" s="312"/>
      <c r="J184" s="298"/>
      <c r="K184" s="298"/>
      <c r="L184" s="298"/>
      <c r="M184" s="298"/>
      <c r="N184" s="298"/>
      <c r="O184" s="298"/>
      <c r="P184" s="298"/>
      <c r="Q184" s="298"/>
      <c r="R184" s="298"/>
      <c r="S184" s="298"/>
      <c r="T184" s="298"/>
      <c r="U184" s="298"/>
      <c r="V184" s="298"/>
      <c r="W184" s="298"/>
      <c r="X184" s="298"/>
    </row>
    <row r="185" ht="15.75" customHeight="1">
      <c r="A185" s="312"/>
      <c r="B185" s="298"/>
      <c r="C185" s="298"/>
      <c r="D185" s="298"/>
      <c r="E185" s="312"/>
      <c r="F185" s="312"/>
      <c r="G185" s="312"/>
      <c r="H185" s="312"/>
      <c r="I185" s="312"/>
      <c r="J185" s="298"/>
      <c r="K185" s="298"/>
      <c r="L185" s="298"/>
      <c r="M185" s="298"/>
      <c r="N185" s="298"/>
      <c r="O185" s="298"/>
      <c r="P185" s="298"/>
      <c r="Q185" s="298"/>
      <c r="R185" s="298"/>
      <c r="S185" s="298"/>
      <c r="T185" s="298"/>
      <c r="U185" s="298"/>
      <c r="V185" s="298"/>
      <c r="W185" s="298"/>
      <c r="X185" s="298"/>
    </row>
    <row r="186" ht="15.75" customHeight="1">
      <c r="A186" s="312"/>
      <c r="B186" s="298"/>
      <c r="C186" s="298"/>
      <c r="D186" s="298"/>
      <c r="E186" s="312"/>
      <c r="F186" s="312"/>
      <c r="G186" s="312"/>
      <c r="H186" s="312"/>
      <c r="I186" s="312"/>
      <c r="J186" s="298"/>
      <c r="K186" s="298"/>
      <c r="L186" s="298"/>
      <c r="M186" s="298"/>
      <c r="N186" s="298"/>
      <c r="O186" s="298"/>
      <c r="P186" s="298"/>
      <c r="Q186" s="298"/>
      <c r="R186" s="298"/>
      <c r="S186" s="298"/>
      <c r="T186" s="298"/>
      <c r="U186" s="298"/>
      <c r="V186" s="298"/>
      <c r="W186" s="298"/>
      <c r="X186" s="298"/>
    </row>
    <row r="187" ht="15.75" customHeight="1">
      <c r="A187" s="312"/>
      <c r="B187" s="298"/>
      <c r="C187" s="298"/>
      <c r="D187" s="298"/>
      <c r="E187" s="312"/>
      <c r="F187" s="312"/>
      <c r="G187" s="312"/>
      <c r="H187" s="312"/>
      <c r="I187" s="312"/>
      <c r="J187" s="298"/>
      <c r="K187" s="298"/>
      <c r="L187" s="298"/>
      <c r="M187" s="298"/>
      <c r="N187" s="298"/>
      <c r="O187" s="298"/>
      <c r="P187" s="298"/>
      <c r="Q187" s="298"/>
      <c r="R187" s="298"/>
      <c r="S187" s="298"/>
      <c r="T187" s="298"/>
      <c r="U187" s="298"/>
      <c r="V187" s="298"/>
      <c r="W187" s="298"/>
      <c r="X187" s="298"/>
    </row>
    <row r="188" ht="15.75" customHeight="1">
      <c r="A188" s="312"/>
      <c r="B188" s="298"/>
      <c r="C188" s="298"/>
      <c r="D188" s="298"/>
      <c r="E188" s="312"/>
      <c r="F188" s="312"/>
      <c r="G188" s="312"/>
      <c r="H188" s="312"/>
      <c r="I188" s="312"/>
      <c r="J188" s="298"/>
      <c r="K188" s="298"/>
      <c r="L188" s="298"/>
      <c r="M188" s="298"/>
      <c r="N188" s="298"/>
      <c r="O188" s="298"/>
      <c r="P188" s="298"/>
      <c r="Q188" s="298"/>
      <c r="R188" s="298"/>
      <c r="S188" s="298"/>
      <c r="T188" s="298"/>
      <c r="U188" s="298"/>
      <c r="V188" s="298"/>
      <c r="W188" s="298"/>
      <c r="X188" s="298"/>
    </row>
    <row r="189" ht="15.75" customHeight="1">
      <c r="A189" s="312"/>
      <c r="B189" s="298"/>
      <c r="C189" s="298"/>
      <c r="D189" s="298"/>
      <c r="E189" s="312"/>
      <c r="F189" s="312"/>
      <c r="G189" s="312"/>
      <c r="H189" s="312"/>
      <c r="I189" s="312"/>
      <c r="J189" s="298"/>
      <c r="K189" s="298"/>
      <c r="L189" s="298"/>
      <c r="M189" s="298"/>
      <c r="N189" s="298"/>
      <c r="O189" s="298"/>
      <c r="P189" s="298"/>
      <c r="Q189" s="298"/>
      <c r="R189" s="298"/>
      <c r="S189" s="298"/>
      <c r="T189" s="298"/>
      <c r="U189" s="298"/>
      <c r="V189" s="298"/>
      <c r="W189" s="298"/>
      <c r="X189" s="298"/>
    </row>
    <row r="190" ht="15.75" customHeight="1">
      <c r="A190" s="312"/>
      <c r="B190" s="298"/>
      <c r="C190" s="298"/>
      <c r="D190" s="298"/>
      <c r="E190" s="312"/>
      <c r="F190" s="312"/>
      <c r="G190" s="312"/>
      <c r="H190" s="312"/>
      <c r="I190" s="312"/>
      <c r="J190" s="298"/>
      <c r="K190" s="298"/>
      <c r="L190" s="298"/>
      <c r="M190" s="298"/>
      <c r="N190" s="298"/>
      <c r="O190" s="298"/>
      <c r="P190" s="298"/>
      <c r="Q190" s="298"/>
      <c r="R190" s="298"/>
      <c r="S190" s="298"/>
      <c r="T190" s="298"/>
      <c r="U190" s="298"/>
      <c r="V190" s="298"/>
      <c r="W190" s="298"/>
      <c r="X190" s="298"/>
    </row>
    <row r="191" ht="15.75" customHeight="1">
      <c r="A191" s="312"/>
      <c r="B191" s="298"/>
      <c r="C191" s="298"/>
      <c r="D191" s="298"/>
      <c r="E191" s="312"/>
      <c r="F191" s="312"/>
      <c r="G191" s="312"/>
      <c r="H191" s="312"/>
      <c r="I191" s="312"/>
      <c r="J191" s="298"/>
      <c r="K191" s="298"/>
      <c r="L191" s="298"/>
      <c r="M191" s="298"/>
      <c r="N191" s="298"/>
      <c r="O191" s="298"/>
      <c r="P191" s="298"/>
      <c r="Q191" s="298"/>
      <c r="R191" s="298"/>
      <c r="S191" s="298"/>
      <c r="T191" s="298"/>
      <c r="U191" s="298"/>
      <c r="V191" s="298"/>
      <c r="W191" s="298"/>
      <c r="X191" s="298"/>
    </row>
    <row r="192" ht="15.75" customHeight="1">
      <c r="A192" s="312"/>
      <c r="B192" s="298"/>
      <c r="C192" s="298"/>
      <c r="D192" s="298"/>
      <c r="E192" s="312"/>
      <c r="F192" s="312"/>
      <c r="G192" s="312"/>
      <c r="H192" s="312"/>
      <c r="I192" s="312"/>
      <c r="J192" s="298"/>
      <c r="K192" s="298"/>
      <c r="L192" s="298"/>
      <c r="M192" s="298"/>
      <c r="N192" s="298"/>
      <c r="O192" s="298"/>
      <c r="P192" s="298"/>
      <c r="Q192" s="298"/>
      <c r="R192" s="298"/>
      <c r="S192" s="298"/>
      <c r="T192" s="298"/>
      <c r="U192" s="298"/>
      <c r="V192" s="298"/>
      <c r="W192" s="298"/>
      <c r="X192" s="298"/>
    </row>
    <row r="193" ht="15.75" customHeight="1">
      <c r="A193" s="312"/>
      <c r="B193" s="298"/>
      <c r="C193" s="298"/>
      <c r="D193" s="298"/>
      <c r="E193" s="312"/>
      <c r="F193" s="312"/>
      <c r="G193" s="312"/>
      <c r="H193" s="312"/>
      <c r="I193" s="312"/>
      <c r="J193" s="298"/>
      <c r="K193" s="298"/>
      <c r="L193" s="298"/>
      <c r="M193" s="298"/>
      <c r="N193" s="298"/>
      <c r="O193" s="298"/>
      <c r="P193" s="298"/>
      <c r="Q193" s="298"/>
      <c r="R193" s="298"/>
      <c r="S193" s="298"/>
      <c r="T193" s="298"/>
      <c r="U193" s="298"/>
      <c r="V193" s="298"/>
      <c r="W193" s="298"/>
      <c r="X193" s="298"/>
    </row>
    <row r="194" ht="15.75" customHeight="1">
      <c r="A194" s="312"/>
      <c r="B194" s="298"/>
      <c r="C194" s="298"/>
      <c r="D194" s="298"/>
      <c r="E194" s="312"/>
      <c r="F194" s="312"/>
      <c r="G194" s="312"/>
      <c r="H194" s="312"/>
      <c r="I194" s="312"/>
      <c r="J194" s="298"/>
      <c r="K194" s="298"/>
      <c r="L194" s="298"/>
      <c r="M194" s="298"/>
      <c r="N194" s="298"/>
      <c r="O194" s="298"/>
      <c r="P194" s="298"/>
      <c r="Q194" s="298"/>
      <c r="R194" s="298"/>
      <c r="S194" s="298"/>
      <c r="T194" s="298"/>
      <c r="U194" s="298"/>
      <c r="V194" s="298"/>
      <c r="W194" s="298"/>
      <c r="X194" s="298"/>
    </row>
    <row r="195" ht="15.75" customHeight="1">
      <c r="A195" s="312"/>
      <c r="B195" s="298"/>
      <c r="C195" s="298"/>
      <c r="D195" s="298"/>
      <c r="E195" s="312"/>
      <c r="F195" s="312"/>
      <c r="G195" s="312"/>
      <c r="H195" s="312"/>
      <c r="I195" s="312"/>
      <c r="J195" s="298"/>
      <c r="K195" s="298"/>
      <c r="L195" s="298"/>
      <c r="M195" s="298"/>
      <c r="N195" s="298"/>
      <c r="O195" s="298"/>
      <c r="P195" s="298"/>
      <c r="Q195" s="298"/>
      <c r="R195" s="298"/>
      <c r="S195" s="298"/>
      <c r="T195" s="298"/>
      <c r="U195" s="298"/>
      <c r="V195" s="298"/>
      <c r="W195" s="298"/>
      <c r="X195" s="298"/>
    </row>
    <row r="196" ht="15.75" customHeight="1">
      <c r="A196" s="312"/>
      <c r="B196" s="298"/>
      <c r="C196" s="298"/>
      <c r="D196" s="298"/>
      <c r="E196" s="312"/>
      <c r="F196" s="312"/>
      <c r="G196" s="312"/>
      <c r="H196" s="312"/>
      <c r="I196" s="312"/>
      <c r="J196" s="298"/>
      <c r="K196" s="298"/>
      <c r="L196" s="298"/>
      <c r="M196" s="298"/>
      <c r="N196" s="298"/>
      <c r="O196" s="298"/>
      <c r="P196" s="298"/>
      <c r="Q196" s="298"/>
      <c r="R196" s="298"/>
      <c r="S196" s="298"/>
      <c r="T196" s="298"/>
      <c r="U196" s="298"/>
      <c r="V196" s="298"/>
      <c r="W196" s="298"/>
      <c r="X196" s="298"/>
    </row>
    <row r="197" ht="15.75" customHeight="1">
      <c r="A197" s="312"/>
      <c r="B197" s="298"/>
      <c r="C197" s="298"/>
      <c r="D197" s="298"/>
      <c r="E197" s="312"/>
      <c r="F197" s="312"/>
      <c r="G197" s="312"/>
      <c r="H197" s="312"/>
      <c r="I197" s="312"/>
      <c r="J197" s="298"/>
      <c r="K197" s="298"/>
      <c r="L197" s="298"/>
      <c r="M197" s="298"/>
      <c r="N197" s="298"/>
      <c r="O197" s="298"/>
      <c r="P197" s="298"/>
      <c r="Q197" s="298"/>
      <c r="R197" s="298"/>
      <c r="S197" s="298"/>
      <c r="T197" s="298"/>
      <c r="U197" s="298"/>
      <c r="V197" s="298"/>
      <c r="W197" s="298"/>
      <c r="X197" s="298"/>
    </row>
    <row r="198" ht="15.75" customHeight="1">
      <c r="A198" s="312"/>
      <c r="B198" s="298"/>
      <c r="C198" s="298"/>
      <c r="D198" s="298"/>
      <c r="E198" s="312"/>
      <c r="F198" s="312"/>
      <c r="G198" s="312"/>
      <c r="H198" s="312"/>
      <c r="I198" s="312"/>
      <c r="J198" s="298"/>
      <c r="K198" s="298"/>
      <c r="L198" s="298"/>
      <c r="M198" s="298"/>
      <c r="N198" s="298"/>
      <c r="O198" s="298"/>
      <c r="P198" s="298"/>
      <c r="Q198" s="298"/>
      <c r="R198" s="298"/>
      <c r="S198" s="298"/>
      <c r="T198" s="298"/>
      <c r="U198" s="298"/>
      <c r="V198" s="298"/>
      <c r="W198" s="298"/>
      <c r="X198" s="298"/>
    </row>
    <row r="199" ht="15.75" customHeight="1">
      <c r="A199" s="312"/>
      <c r="B199" s="298"/>
      <c r="C199" s="298"/>
      <c r="D199" s="298"/>
      <c r="E199" s="312"/>
      <c r="F199" s="312"/>
      <c r="G199" s="312"/>
      <c r="H199" s="312"/>
      <c r="I199" s="312"/>
      <c r="J199" s="298"/>
      <c r="K199" s="298"/>
      <c r="L199" s="298"/>
      <c r="M199" s="298"/>
      <c r="N199" s="298"/>
      <c r="O199" s="298"/>
      <c r="P199" s="298"/>
      <c r="Q199" s="298"/>
      <c r="R199" s="298"/>
      <c r="S199" s="298"/>
      <c r="T199" s="298"/>
      <c r="U199" s="298"/>
      <c r="V199" s="298"/>
      <c r="W199" s="298"/>
      <c r="X199" s="298"/>
    </row>
    <row r="200" ht="15.75" customHeight="1">
      <c r="A200" s="312"/>
      <c r="B200" s="298"/>
      <c r="C200" s="298"/>
      <c r="D200" s="298"/>
      <c r="E200" s="312"/>
      <c r="F200" s="312"/>
      <c r="G200" s="312"/>
      <c r="H200" s="312"/>
      <c r="I200" s="312"/>
      <c r="J200" s="298"/>
      <c r="K200" s="298"/>
      <c r="L200" s="298"/>
      <c r="M200" s="298"/>
      <c r="N200" s="298"/>
      <c r="O200" s="298"/>
      <c r="P200" s="298"/>
      <c r="Q200" s="298"/>
      <c r="R200" s="298"/>
      <c r="S200" s="298"/>
      <c r="T200" s="298"/>
      <c r="U200" s="298"/>
      <c r="V200" s="298"/>
      <c r="W200" s="298"/>
      <c r="X200" s="298"/>
    </row>
    <row r="201" ht="15.75" customHeight="1">
      <c r="A201" s="312"/>
      <c r="B201" s="298"/>
      <c r="C201" s="298"/>
      <c r="D201" s="298"/>
      <c r="E201" s="312"/>
      <c r="F201" s="312"/>
      <c r="G201" s="312"/>
      <c r="H201" s="312"/>
      <c r="I201" s="312"/>
      <c r="J201" s="298"/>
      <c r="K201" s="298"/>
      <c r="L201" s="298"/>
      <c r="M201" s="298"/>
      <c r="N201" s="298"/>
      <c r="O201" s="298"/>
      <c r="P201" s="298"/>
      <c r="Q201" s="298"/>
      <c r="R201" s="298"/>
      <c r="S201" s="298"/>
      <c r="T201" s="298"/>
      <c r="U201" s="298"/>
      <c r="V201" s="298"/>
      <c r="W201" s="298"/>
      <c r="X201" s="298"/>
    </row>
    <row r="202" ht="15.75" customHeight="1">
      <c r="A202" s="312"/>
      <c r="B202" s="298"/>
      <c r="C202" s="298"/>
      <c r="D202" s="298"/>
      <c r="E202" s="312"/>
      <c r="F202" s="312"/>
      <c r="G202" s="312"/>
      <c r="H202" s="312"/>
      <c r="I202" s="312"/>
      <c r="J202" s="298"/>
      <c r="K202" s="298"/>
      <c r="L202" s="298"/>
      <c r="M202" s="298"/>
      <c r="N202" s="298"/>
      <c r="O202" s="298"/>
      <c r="P202" s="298"/>
      <c r="Q202" s="298"/>
      <c r="R202" s="298"/>
      <c r="S202" s="298"/>
      <c r="T202" s="298"/>
      <c r="U202" s="298"/>
      <c r="V202" s="298"/>
      <c r="W202" s="298"/>
      <c r="X202" s="298"/>
    </row>
    <row r="203" ht="15.75" customHeight="1">
      <c r="A203" s="312"/>
      <c r="B203" s="298"/>
      <c r="C203" s="298"/>
      <c r="D203" s="298"/>
      <c r="E203" s="312"/>
      <c r="F203" s="312"/>
      <c r="G203" s="312"/>
      <c r="H203" s="312"/>
      <c r="I203" s="312"/>
      <c r="J203" s="298"/>
      <c r="K203" s="298"/>
      <c r="L203" s="298"/>
      <c r="M203" s="298"/>
      <c r="N203" s="298"/>
      <c r="O203" s="298"/>
      <c r="P203" s="298"/>
      <c r="Q203" s="298"/>
      <c r="R203" s="298"/>
      <c r="S203" s="298"/>
      <c r="T203" s="298"/>
      <c r="U203" s="298"/>
      <c r="V203" s="298"/>
      <c r="W203" s="298"/>
      <c r="X203" s="298"/>
    </row>
    <row r="204" ht="15.75" customHeight="1">
      <c r="A204" s="312"/>
      <c r="B204" s="298"/>
      <c r="C204" s="298"/>
      <c r="D204" s="298"/>
      <c r="E204" s="312"/>
      <c r="F204" s="312"/>
      <c r="G204" s="312"/>
      <c r="H204" s="312"/>
      <c r="I204" s="312"/>
      <c r="J204" s="298"/>
      <c r="K204" s="298"/>
      <c r="L204" s="298"/>
      <c r="M204" s="298"/>
      <c r="N204" s="298"/>
      <c r="O204" s="298"/>
      <c r="P204" s="298"/>
      <c r="Q204" s="298"/>
      <c r="R204" s="298"/>
      <c r="S204" s="298"/>
      <c r="T204" s="298"/>
      <c r="U204" s="298"/>
      <c r="V204" s="298"/>
      <c r="W204" s="298"/>
      <c r="X204" s="298"/>
    </row>
    <row r="205" ht="15.75" customHeight="1">
      <c r="A205" s="312"/>
      <c r="B205" s="298"/>
      <c r="C205" s="298"/>
      <c r="D205" s="298"/>
      <c r="E205" s="312"/>
      <c r="F205" s="312"/>
      <c r="G205" s="312"/>
      <c r="H205" s="312"/>
      <c r="I205" s="312"/>
      <c r="J205" s="298"/>
      <c r="K205" s="298"/>
      <c r="L205" s="298"/>
      <c r="M205" s="298"/>
      <c r="N205" s="298"/>
      <c r="O205" s="298"/>
      <c r="P205" s="298"/>
      <c r="Q205" s="298"/>
      <c r="R205" s="298"/>
      <c r="S205" s="298"/>
      <c r="T205" s="298"/>
      <c r="U205" s="298"/>
      <c r="V205" s="298"/>
      <c r="W205" s="298"/>
      <c r="X205" s="298"/>
    </row>
    <row r="206" ht="15.75" customHeight="1">
      <c r="A206" s="312"/>
      <c r="B206" s="298"/>
      <c r="C206" s="298"/>
      <c r="D206" s="298"/>
      <c r="E206" s="312"/>
      <c r="F206" s="312"/>
      <c r="G206" s="312"/>
      <c r="H206" s="312"/>
      <c r="I206" s="312"/>
      <c r="J206" s="298"/>
      <c r="K206" s="298"/>
      <c r="L206" s="298"/>
      <c r="M206" s="298"/>
      <c r="N206" s="298"/>
      <c r="O206" s="298"/>
      <c r="P206" s="298"/>
      <c r="Q206" s="298"/>
      <c r="R206" s="298"/>
      <c r="S206" s="298"/>
      <c r="T206" s="298"/>
      <c r="U206" s="298"/>
      <c r="V206" s="298"/>
      <c r="W206" s="298"/>
      <c r="X206" s="298"/>
    </row>
    <row r="207" ht="15.75" customHeight="1">
      <c r="A207" s="312"/>
      <c r="B207" s="298"/>
      <c r="C207" s="298"/>
      <c r="D207" s="298"/>
      <c r="E207" s="312"/>
      <c r="F207" s="312"/>
      <c r="G207" s="312"/>
      <c r="H207" s="312"/>
      <c r="I207" s="312"/>
      <c r="J207" s="298"/>
      <c r="K207" s="298"/>
      <c r="L207" s="298"/>
      <c r="M207" s="298"/>
      <c r="N207" s="298"/>
      <c r="O207" s="298"/>
      <c r="P207" s="298"/>
      <c r="Q207" s="298"/>
      <c r="R207" s="298"/>
      <c r="S207" s="298"/>
      <c r="T207" s="298"/>
      <c r="U207" s="298"/>
      <c r="V207" s="298"/>
      <c r="W207" s="298"/>
      <c r="X207" s="298"/>
    </row>
    <row r="208" ht="15.75" customHeight="1">
      <c r="A208" s="312"/>
      <c r="B208" s="298"/>
      <c r="C208" s="298"/>
      <c r="D208" s="298"/>
      <c r="E208" s="312"/>
      <c r="F208" s="312"/>
      <c r="G208" s="312"/>
      <c r="H208" s="312"/>
      <c r="I208" s="312"/>
      <c r="J208" s="298"/>
      <c r="K208" s="298"/>
      <c r="L208" s="298"/>
      <c r="M208" s="298"/>
      <c r="N208" s="298"/>
      <c r="O208" s="298"/>
      <c r="P208" s="298"/>
      <c r="Q208" s="298"/>
      <c r="R208" s="298"/>
      <c r="S208" s="298"/>
      <c r="T208" s="298"/>
      <c r="U208" s="298"/>
      <c r="V208" s="298"/>
      <c r="W208" s="298"/>
      <c r="X208" s="298"/>
    </row>
    <row r="209" ht="15.75" customHeight="1">
      <c r="A209" s="312"/>
      <c r="B209" s="298"/>
      <c r="C209" s="298"/>
      <c r="D209" s="298"/>
      <c r="E209" s="312"/>
      <c r="F209" s="312"/>
      <c r="G209" s="312"/>
      <c r="H209" s="312"/>
      <c r="I209" s="312"/>
      <c r="J209" s="298"/>
      <c r="K209" s="298"/>
      <c r="L209" s="298"/>
      <c r="M209" s="298"/>
      <c r="N209" s="298"/>
      <c r="O209" s="298"/>
      <c r="P209" s="298"/>
      <c r="Q209" s="298"/>
      <c r="R209" s="298"/>
      <c r="S209" s="298"/>
      <c r="T209" s="298"/>
      <c r="U209" s="298"/>
      <c r="V209" s="298"/>
      <c r="W209" s="298"/>
      <c r="X209" s="298"/>
    </row>
    <row r="210" ht="15.75" customHeight="1">
      <c r="A210" s="312"/>
      <c r="B210" s="298"/>
      <c r="C210" s="298"/>
      <c r="D210" s="298"/>
      <c r="E210" s="312"/>
      <c r="F210" s="312"/>
      <c r="G210" s="312"/>
      <c r="H210" s="312"/>
      <c r="I210" s="312"/>
      <c r="J210" s="298"/>
      <c r="K210" s="298"/>
      <c r="L210" s="298"/>
      <c r="M210" s="298"/>
      <c r="N210" s="298"/>
      <c r="O210" s="298"/>
      <c r="P210" s="298"/>
      <c r="Q210" s="298"/>
      <c r="R210" s="298"/>
      <c r="S210" s="298"/>
      <c r="T210" s="298"/>
      <c r="U210" s="298"/>
      <c r="V210" s="298"/>
      <c r="W210" s="298"/>
      <c r="X210" s="298"/>
    </row>
    <row r="211" ht="15.75" customHeight="1">
      <c r="A211" s="312"/>
      <c r="B211" s="298"/>
      <c r="C211" s="298"/>
      <c r="D211" s="298"/>
      <c r="E211" s="312"/>
      <c r="F211" s="312"/>
      <c r="G211" s="312"/>
      <c r="H211" s="312"/>
      <c r="I211" s="312"/>
      <c r="J211" s="298"/>
      <c r="K211" s="298"/>
      <c r="L211" s="298"/>
      <c r="M211" s="298"/>
      <c r="N211" s="298"/>
      <c r="O211" s="298"/>
      <c r="P211" s="298"/>
      <c r="Q211" s="298"/>
      <c r="R211" s="298"/>
      <c r="S211" s="298"/>
      <c r="T211" s="298"/>
      <c r="U211" s="298"/>
      <c r="V211" s="298"/>
      <c r="W211" s="298"/>
      <c r="X211" s="298"/>
    </row>
    <row r="212" ht="15.75" customHeight="1">
      <c r="A212" s="312"/>
      <c r="B212" s="298"/>
      <c r="C212" s="298"/>
      <c r="D212" s="298"/>
      <c r="E212" s="312"/>
      <c r="F212" s="312"/>
      <c r="G212" s="312"/>
      <c r="H212" s="312"/>
      <c r="I212" s="312"/>
      <c r="J212" s="298"/>
      <c r="K212" s="298"/>
      <c r="L212" s="298"/>
      <c r="M212" s="298"/>
      <c r="N212" s="298"/>
      <c r="O212" s="298"/>
      <c r="P212" s="298"/>
      <c r="Q212" s="298"/>
      <c r="R212" s="298"/>
      <c r="S212" s="298"/>
      <c r="T212" s="298"/>
      <c r="U212" s="298"/>
      <c r="V212" s="298"/>
      <c r="W212" s="298"/>
      <c r="X212" s="298"/>
    </row>
    <row r="213" ht="15.75" customHeight="1">
      <c r="A213" s="312"/>
      <c r="B213" s="298"/>
      <c r="C213" s="298"/>
      <c r="D213" s="298"/>
      <c r="E213" s="312"/>
      <c r="F213" s="312"/>
      <c r="G213" s="312"/>
      <c r="H213" s="312"/>
      <c r="I213" s="312"/>
      <c r="J213" s="298"/>
      <c r="K213" s="298"/>
      <c r="L213" s="298"/>
      <c r="M213" s="298"/>
      <c r="N213" s="298"/>
      <c r="O213" s="298"/>
      <c r="P213" s="298"/>
      <c r="Q213" s="298"/>
      <c r="R213" s="298"/>
      <c r="S213" s="298"/>
      <c r="T213" s="298"/>
      <c r="U213" s="298"/>
      <c r="V213" s="298"/>
      <c r="W213" s="298"/>
      <c r="X213" s="298"/>
    </row>
    <row r="214" ht="15.75" customHeight="1">
      <c r="A214" s="312"/>
      <c r="B214" s="298"/>
      <c r="C214" s="298"/>
      <c r="D214" s="298"/>
      <c r="E214" s="312"/>
      <c r="F214" s="312"/>
      <c r="G214" s="312"/>
      <c r="H214" s="312"/>
      <c r="I214" s="312"/>
      <c r="J214" s="298"/>
      <c r="K214" s="298"/>
      <c r="L214" s="298"/>
      <c r="M214" s="298"/>
      <c r="N214" s="298"/>
      <c r="O214" s="298"/>
      <c r="P214" s="298"/>
      <c r="Q214" s="298"/>
      <c r="R214" s="298"/>
      <c r="S214" s="298"/>
      <c r="T214" s="298"/>
      <c r="U214" s="298"/>
      <c r="V214" s="298"/>
      <c r="W214" s="298"/>
      <c r="X214" s="298"/>
    </row>
    <row r="215" ht="15.75" customHeight="1">
      <c r="A215" s="312"/>
      <c r="B215" s="298"/>
      <c r="C215" s="298"/>
      <c r="D215" s="298"/>
      <c r="E215" s="312"/>
      <c r="F215" s="312"/>
      <c r="G215" s="312"/>
      <c r="H215" s="312"/>
      <c r="I215" s="312"/>
      <c r="J215" s="298"/>
      <c r="K215" s="298"/>
      <c r="L215" s="298"/>
      <c r="M215" s="298"/>
      <c r="N215" s="298"/>
      <c r="O215" s="298"/>
      <c r="P215" s="298"/>
      <c r="Q215" s="298"/>
      <c r="R215" s="298"/>
      <c r="S215" s="298"/>
      <c r="T215" s="298"/>
      <c r="U215" s="298"/>
      <c r="V215" s="298"/>
      <c r="W215" s="298"/>
      <c r="X215" s="298"/>
    </row>
    <row r="216" ht="15.75" customHeight="1">
      <c r="A216" s="312"/>
      <c r="B216" s="298"/>
      <c r="C216" s="298"/>
      <c r="D216" s="298"/>
      <c r="E216" s="312"/>
      <c r="F216" s="312"/>
      <c r="G216" s="312"/>
      <c r="H216" s="312"/>
      <c r="I216" s="312"/>
      <c r="J216" s="298"/>
      <c r="K216" s="298"/>
      <c r="L216" s="298"/>
      <c r="M216" s="298"/>
      <c r="N216" s="298"/>
      <c r="O216" s="298"/>
      <c r="P216" s="298"/>
      <c r="Q216" s="298"/>
      <c r="R216" s="298"/>
      <c r="S216" s="298"/>
      <c r="T216" s="298"/>
      <c r="U216" s="298"/>
      <c r="V216" s="298"/>
      <c r="W216" s="298"/>
      <c r="X216" s="298"/>
    </row>
    <row r="217" ht="15.75" customHeight="1">
      <c r="A217" s="312"/>
      <c r="B217" s="298"/>
      <c r="C217" s="298"/>
      <c r="D217" s="298"/>
      <c r="E217" s="312"/>
      <c r="F217" s="312"/>
      <c r="G217" s="312"/>
      <c r="H217" s="312"/>
      <c r="I217" s="312"/>
      <c r="J217" s="298"/>
      <c r="K217" s="298"/>
      <c r="L217" s="298"/>
      <c r="M217" s="298"/>
      <c r="N217" s="298"/>
      <c r="O217" s="298"/>
      <c r="P217" s="298"/>
      <c r="Q217" s="298"/>
      <c r="R217" s="298"/>
      <c r="S217" s="298"/>
      <c r="T217" s="298"/>
      <c r="U217" s="298"/>
      <c r="V217" s="298"/>
      <c r="W217" s="298"/>
      <c r="X217" s="298"/>
    </row>
    <row r="218" ht="15.75" customHeight="1">
      <c r="A218" s="312"/>
      <c r="B218" s="298"/>
      <c r="C218" s="298"/>
      <c r="D218" s="298"/>
      <c r="E218" s="312"/>
      <c r="F218" s="312"/>
      <c r="G218" s="312"/>
      <c r="H218" s="312"/>
      <c r="I218" s="312"/>
      <c r="J218" s="298"/>
      <c r="K218" s="298"/>
      <c r="L218" s="298"/>
      <c r="M218" s="298"/>
      <c r="N218" s="298"/>
      <c r="O218" s="298"/>
      <c r="P218" s="298"/>
      <c r="Q218" s="298"/>
      <c r="R218" s="298"/>
      <c r="S218" s="298"/>
      <c r="T218" s="298"/>
      <c r="U218" s="298"/>
      <c r="V218" s="298"/>
      <c r="W218" s="298"/>
      <c r="X218" s="298"/>
    </row>
    <row r="219" ht="15.75" customHeight="1">
      <c r="A219" s="312"/>
      <c r="B219" s="298"/>
      <c r="C219" s="298"/>
      <c r="D219" s="298"/>
      <c r="E219" s="312"/>
      <c r="F219" s="312"/>
      <c r="G219" s="312"/>
      <c r="H219" s="312"/>
      <c r="I219" s="312"/>
      <c r="J219" s="298"/>
      <c r="K219" s="298"/>
      <c r="L219" s="298"/>
      <c r="M219" s="298"/>
      <c r="N219" s="298"/>
      <c r="O219" s="298"/>
      <c r="P219" s="298"/>
      <c r="Q219" s="298"/>
      <c r="R219" s="298"/>
      <c r="S219" s="298"/>
      <c r="T219" s="298"/>
      <c r="U219" s="298"/>
      <c r="V219" s="298"/>
      <c r="W219" s="298"/>
      <c r="X219" s="298"/>
    </row>
    <row r="220" ht="15.75" customHeight="1">
      <c r="A220" s="312"/>
      <c r="B220" s="298"/>
      <c r="C220" s="298"/>
      <c r="D220" s="298"/>
      <c r="E220" s="312"/>
      <c r="F220" s="312"/>
      <c r="G220" s="312"/>
      <c r="H220" s="312"/>
      <c r="I220" s="312"/>
      <c r="J220" s="298"/>
      <c r="K220" s="298"/>
      <c r="L220" s="298"/>
      <c r="M220" s="298"/>
      <c r="N220" s="298"/>
      <c r="O220" s="298"/>
      <c r="P220" s="298"/>
      <c r="Q220" s="298"/>
      <c r="R220" s="298"/>
      <c r="S220" s="298"/>
      <c r="T220" s="298"/>
      <c r="U220" s="298"/>
      <c r="V220" s="298"/>
      <c r="W220" s="298"/>
      <c r="X220" s="298"/>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