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<sst xmlns="http://schemas.openxmlformats.org/spreadsheetml/2006/main" count="724" uniqueCount="478">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</sst>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8">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3"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7" fontId="18"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3" fillId="7" fontId="13" numFmtId="0" xfId="0" applyAlignment="1" applyBorder="1" applyFont="1">
      <alignment readingOrder="0"/>
    </xf>
    <xf borderId="1" fillId="0" fontId="13" numFmtId="0" xfId="0" applyAlignment="1" applyBorder="1" applyFont="1">
      <alignment horizontal="left" shrinkToFit="0" vertical="center" wrapText="1"/>
    </xf>
    <xf borderId="2" fillId="9" fontId="19" numFmtId="0" xfId="0" applyAlignment="1" applyBorder="1" applyFont="1">
      <alignment horizontal="center" shrinkToFit="0" vertical="center" wrapText="1"/>
    </xf>
    <xf borderId="1" fillId="9" fontId="19"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0"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7"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1" numFmtId="0" xfId="0" applyFont="1"/>
    <xf borderId="0" fillId="0" fontId="9" numFmtId="0" xfId="0" applyAlignment="1" applyFont="1">
      <alignment horizontal="center"/>
    </xf>
    <xf borderId="0" fillId="0" fontId="22" numFmtId="0" xfId="0" applyAlignment="1" applyFont="1">
      <alignment horizontal="center"/>
    </xf>
    <xf borderId="0" fillId="0" fontId="23" numFmtId="0" xfId="0" applyAlignment="1" applyFont="1">
      <alignment horizontal="left" shrinkToFit="0" vertical="center" wrapText="1"/>
    </xf>
    <xf borderId="0" fillId="0" fontId="24" numFmtId="0" xfId="0" applyAlignment="1" applyFont="1">
      <alignment horizontal="center" shrinkToFit="0" vertical="center" wrapText="1"/>
    </xf>
    <xf borderId="0" fillId="0" fontId="23" numFmtId="0" xfId="0" applyAlignment="1" applyFont="1">
      <alignment horizontal="center" shrinkToFit="0" vertical="center" wrapText="1"/>
    </xf>
    <xf borderId="47" fillId="9" fontId="25" numFmtId="0" xfId="0" applyAlignment="1" applyBorder="1" applyFont="1">
      <alignment horizontal="center" shrinkToFit="0" vertical="center" wrapText="1"/>
    </xf>
    <xf borderId="48" fillId="9" fontId="25"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5" numFmtId="0" xfId="0" applyAlignment="1" applyBorder="1" applyFont="1">
      <alignment horizontal="center" shrinkToFit="0" vertical="center" wrapText="1"/>
    </xf>
    <xf borderId="53" fillId="9" fontId="25"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11" fillId="9" fontId="26" numFmtId="0" xfId="0" applyAlignment="1" applyBorder="1" applyFont="1">
      <alignment horizontal="center" shrinkToFit="0" vertical="center" wrapText="1"/>
    </xf>
    <xf borderId="4" fillId="14" fontId="21" numFmtId="0" xfId="0" applyAlignment="1" applyBorder="1" applyFont="1">
      <alignment horizontal="center" shrinkToFit="0" vertical="center" wrapText="1"/>
    </xf>
    <xf borderId="6" fillId="14" fontId="21" numFmtId="164" xfId="0" applyAlignment="1" applyBorder="1" applyFont="1" applyNumberFormat="1">
      <alignment horizontal="center" shrinkToFit="0" vertical="center" wrapText="1"/>
    </xf>
    <xf borderId="11" fillId="14" fontId="21" numFmtId="0" xfId="0" applyAlignment="1" applyBorder="1" applyFont="1">
      <alignment horizontal="center" shrinkToFit="0" vertical="center" wrapText="1"/>
    </xf>
    <xf borderId="11" fillId="14" fontId="21" numFmtId="164" xfId="0" applyAlignment="1" applyBorder="1" applyFont="1" applyNumberFormat="1">
      <alignment horizontal="center" shrinkToFit="0" vertical="center" wrapText="1"/>
    </xf>
    <xf borderId="1" fillId="14" fontId="21" numFmtId="0" xfId="0" applyAlignment="1" applyBorder="1" applyFont="1">
      <alignment horizontal="center" shrinkToFit="0" vertical="center" wrapText="1"/>
    </xf>
    <xf borderId="1" fillId="14" fontId="21" numFmtId="0" xfId="0" applyAlignment="1" applyBorder="1" applyFont="1">
      <alignment horizontal="center" readingOrder="0" shrinkToFit="0" vertical="center" wrapText="1"/>
    </xf>
    <xf borderId="12" fillId="14" fontId="21" numFmtId="0" xfId="0" applyAlignment="1" applyBorder="1" applyFont="1">
      <alignment horizontal="center" readingOrder="0" shrinkToFit="0" vertical="center" wrapText="1"/>
    </xf>
    <xf borderId="12" fillId="14" fontId="21" numFmtId="164" xfId="0" applyAlignment="1" applyBorder="1" applyFont="1" applyNumberFormat="1">
      <alignment horizontal="center" shrinkToFit="0" vertical="center" wrapText="1"/>
    </xf>
    <xf borderId="0" fillId="19" fontId="27"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1" numFmtId="0" xfId="0" applyAlignment="1" applyBorder="1" applyFont="1">
      <alignment horizontal="center" shrinkToFit="0" vertical="center" wrapText="1"/>
    </xf>
    <xf borderId="3" fillId="0" fontId="21" numFmtId="0" xfId="0" applyAlignment="1" applyBorder="1" applyFont="1">
      <alignment horizontal="center" shrinkToFit="0" vertical="center" wrapText="1"/>
    </xf>
    <xf borderId="1" fillId="5" fontId="21" numFmtId="0" xfId="0" applyAlignment="1" applyBorder="1" applyFont="1">
      <alignment horizontal="center" shrinkToFit="0" vertical="center" wrapText="1"/>
    </xf>
    <xf borderId="11" fillId="5" fontId="21" numFmtId="0" xfId="0" applyAlignment="1" applyBorder="1" applyFont="1">
      <alignment horizontal="center" shrinkToFit="0" vertical="center" wrapText="1"/>
    </xf>
    <xf borderId="11" fillId="0" fontId="21" numFmtId="0" xfId="0" applyAlignment="1" applyBorder="1" applyFont="1">
      <alignment horizontal="center" shrinkToFit="0" vertical="center" wrapText="1"/>
    </xf>
    <xf borderId="19" fillId="0" fontId="21" numFmtId="0" xfId="0" applyAlignment="1" applyBorder="1" applyFont="1">
      <alignment horizontal="center" shrinkToFit="0" vertical="center" wrapText="1"/>
    </xf>
    <xf borderId="12" fillId="0" fontId="21"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4</v>
      </c>
      <c r="L14" s="105"/>
      <c r="M14" s="105"/>
      <c r="N14" s="126"/>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7" t="s">
        <v>352</v>
      </c>
      <c r="E17" s="123" t="s">
        <v>353</v>
      </c>
      <c r="F17" s="118">
        <v>1.0</v>
      </c>
      <c r="G17" s="119">
        <f>SUM(F17:F27)</f>
        <v>15</v>
      </c>
      <c r="H17" s="120">
        <v>1.0</v>
      </c>
      <c r="I17" s="120">
        <v>0.0</v>
      </c>
      <c r="J17" s="120">
        <v>0.0</v>
      </c>
      <c r="K17" s="121">
        <f>SUM(H17:J27)</f>
        <v>7</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7" t="s">
        <v>354</v>
      </c>
      <c r="E18" s="123"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7"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7" t="s">
        <v>358</v>
      </c>
      <c r="E20" s="123" t="s">
        <v>359</v>
      </c>
      <c r="F20" s="118">
        <v>2.0</v>
      </c>
      <c r="G20" s="40"/>
      <c r="H20" s="120">
        <v>1.0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7" t="s">
        <v>360</v>
      </c>
      <c r="E21" s="123"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7"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7" t="s">
        <v>364</v>
      </c>
      <c r="E23" s="122"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7"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7"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7"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7"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2</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1.0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2.0</v>
      </c>
      <c r="I37" s="120">
        <v>0.0</v>
      </c>
      <c r="J37" s="120">
        <v>0.0</v>
      </c>
      <c r="K37" s="121">
        <f>SUM(H37:J39)</f>
        <v>5</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1.0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7.5</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2.5</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2.5</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5.0</v>
      </c>
      <c r="I56" s="120">
        <v>0.0</v>
      </c>
      <c r="J56" s="120">
        <v>0.0</v>
      </c>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8" t="s">
        <v>428</v>
      </c>
      <c r="B66" s="11"/>
      <c r="C66" s="11"/>
      <c r="D66" s="11"/>
      <c r="E66" s="11"/>
      <c r="F66" s="6"/>
      <c r="G66" s="129">
        <f t="shared" ref="G66:J66" si="1">SUM(G6:G65)</f>
        <v>100</v>
      </c>
      <c r="H66" s="129">
        <f t="shared" si="1"/>
        <v>38.5</v>
      </c>
      <c r="I66" s="129">
        <f t="shared" si="1"/>
        <v>0</v>
      </c>
      <c r="J66" s="129">
        <f t="shared" si="1"/>
        <v>0</v>
      </c>
      <c r="K66" s="129">
        <f>SUM(K6,K14,K17,K28,K37,K40,K46,K50,K56,K58,K62)</f>
        <v>38.5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1"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2"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1"/>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3" t="s">
        <v>432</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433</v>
      </c>
      <c r="B73" s="136"/>
      <c r="C73" s="136"/>
      <c r="D73" s="136"/>
      <c r="E73" s="136"/>
      <c r="F73" s="136"/>
      <c r="G73" s="137"/>
      <c r="H73" s="138" t="str">
        <f>IF(K66&lt;=60,"CRITICO",IF(K66&lt;=85,"MODERADO","ACEPTABLE"))</f>
        <v>CRITICO</v>
      </c>
      <c r="I73" s="105"/>
      <c r="J73" s="105"/>
      <c r="K73" s="139"/>
      <c r="L73" s="105"/>
      <c r="M73" s="105"/>
      <c r="N73" s="105"/>
      <c r="O73" s="105"/>
      <c r="P73" s="105"/>
      <c r="Q73" s="105"/>
      <c r="R73" s="105"/>
      <c r="S73" s="105"/>
      <c r="T73" s="105"/>
      <c r="U73" s="105"/>
      <c r="V73" s="105"/>
      <c r="W73" s="105"/>
      <c r="X73" s="105"/>
      <c r="Y73" s="105"/>
      <c r="Z73" s="105"/>
      <c r="AA73" s="105"/>
      <c r="AB73" s="105"/>
      <c r="AC73" s="105"/>
      <c r="AD73" s="105"/>
    </row>
    <row r="74" ht="11.25" customHeight="1">
      <c r="A74" s="140"/>
      <c r="B74" s="105"/>
      <c r="C74" s="105"/>
      <c r="D74" s="105"/>
      <c r="E74" s="105"/>
      <c r="F74" s="141"/>
      <c r="G74" s="105"/>
      <c r="H74" s="105"/>
      <c r="I74" s="105"/>
      <c r="J74" s="105"/>
      <c r="K74" s="139"/>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1"/>
      <c r="G75" s="105"/>
      <c r="H75" s="105"/>
      <c r="I75" s="105"/>
      <c r="J75" s="105"/>
      <c r="K75" s="139"/>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1"/>
      <c r="G76" s="105"/>
      <c r="H76" s="105"/>
      <c r="I76" s="105"/>
      <c r="J76" s="105"/>
      <c r="K76" s="139"/>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1"/>
      <c r="G77" s="105"/>
      <c r="H77" s="105"/>
      <c r="I77" s="105"/>
      <c r="J77" s="105"/>
      <c r="K77" s="139"/>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1"/>
      <c r="G78" s="105"/>
      <c r="H78" s="105"/>
      <c r="I78" s="105"/>
      <c r="J78" s="105"/>
      <c r="K78" s="139"/>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1"/>
      <c r="G79" s="105"/>
      <c r="H79" s="105"/>
      <c r="I79" s="105"/>
      <c r="J79" s="105"/>
      <c r="K79" s="139"/>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1"/>
      <c r="G80" s="105"/>
      <c r="H80" s="105"/>
      <c r="I80" s="105"/>
      <c r="J80" s="105"/>
      <c r="K80" s="139"/>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1"/>
      <c r="G81" s="105"/>
      <c r="H81" s="105"/>
      <c r="I81" s="105"/>
      <c r="J81" s="105"/>
      <c r="K81" s="139"/>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1"/>
      <c r="G82" s="105"/>
      <c r="H82" s="105"/>
      <c r="I82" s="105"/>
      <c r="J82" s="105"/>
      <c r="K82" s="139"/>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1"/>
      <c r="G83" s="105"/>
      <c r="H83" s="105"/>
      <c r="I83" s="105"/>
      <c r="J83" s="105"/>
      <c r="K83" s="139"/>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1"/>
      <c r="G84" s="105"/>
      <c r="H84" s="105"/>
      <c r="I84" s="105"/>
      <c r="J84" s="105"/>
      <c r="K84" s="139"/>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1"/>
      <c r="G85" s="105"/>
      <c r="H85" s="105"/>
      <c r="I85" s="105"/>
      <c r="J85" s="105"/>
      <c r="K85" s="139"/>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1"/>
      <c r="G86" s="105"/>
      <c r="H86" s="105"/>
      <c r="I86" s="105"/>
      <c r="J86" s="105"/>
      <c r="K86" s="139"/>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1"/>
      <c r="G87" s="105"/>
      <c r="H87" s="105"/>
      <c r="I87" s="105"/>
      <c r="J87" s="105"/>
      <c r="K87" s="139"/>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1"/>
      <c r="G88" s="105"/>
      <c r="H88" s="105"/>
      <c r="I88" s="105"/>
      <c r="J88" s="105"/>
      <c r="K88" s="139"/>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1"/>
      <c r="G89" s="105"/>
      <c r="H89" s="105"/>
      <c r="I89" s="105"/>
      <c r="J89" s="105"/>
      <c r="K89" s="139"/>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1"/>
      <c r="G90" s="105"/>
      <c r="H90" s="105"/>
      <c r="I90" s="105"/>
      <c r="J90" s="105"/>
      <c r="K90" s="139"/>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1"/>
      <c r="G91" s="105"/>
      <c r="H91" s="105"/>
      <c r="I91" s="105"/>
      <c r="J91" s="105"/>
      <c r="K91" s="139"/>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1"/>
      <c r="G92" s="105"/>
      <c r="H92" s="105"/>
      <c r="I92" s="105"/>
      <c r="J92" s="105"/>
      <c r="K92" s="139"/>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1"/>
      <c r="G93" s="105"/>
      <c r="H93" s="105"/>
      <c r="I93" s="105"/>
      <c r="J93" s="105"/>
      <c r="K93" s="139"/>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1"/>
      <c r="G94" s="105"/>
      <c r="H94" s="105"/>
      <c r="I94" s="105"/>
      <c r="J94" s="105"/>
      <c r="K94" s="139"/>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1"/>
      <c r="G95" s="105"/>
      <c r="H95" s="105"/>
      <c r="I95" s="105"/>
      <c r="J95" s="105"/>
      <c r="K95" s="139"/>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1"/>
      <c r="G96" s="105"/>
      <c r="H96" s="105"/>
      <c r="I96" s="105"/>
      <c r="J96" s="105"/>
      <c r="K96" s="139"/>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1"/>
      <c r="G97" s="105"/>
      <c r="H97" s="105"/>
      <c r="I97" s="105"/>
      <c r="J97" s="105"/>
      <c r="K97" s="139"/>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1"/>
      <c r="G98" s="105"/>
      <c r="H98" s="105"/>
      <c r="I98" s="105"/>
      <c r="J98" s="105"/>
      <c r="K98" s="139"/>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1"/>
      <c r="G99" s="105"/>
      <c r="H99" s="105"/>
      <c r="I99" s="105"/>
      <c r="J99" s="105"/>
      <c r="K99" s="139"/>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1"/>
      <c r="G100" s="105"/>
      <c r="H100" s="105"/>
      <c r="I100" s="105"/>
      <c r="J100" s="105"/>
      <c r="K100" s="139"/>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1"/>
      <c r="G101" s="105"/>
      <c r="H101" s="105"/>
      <c r="I101" s="105"/>
      <c r="J101" s="105"/>
      <c r="K101" s="139"/>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1"/>
      <c r="G102" s="105"/>
      <c r="H102" s="105"/>
      <c r="I102" s="105"/>
      <c r="J102" s="105"/>
      <c r="K102" s="139"/>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1"/>
      <c r="G103" s="105"/>
      <c r="H103" s="105"/>
      <c r="I103" s="105"/>
      <c r="J103" s="105"/>
      <c r="K103" s="139"/>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1"/>
      <c r="G104" s="105"/>
      <c r="H104" s="105"/>
      <c r="I104" s="105"/>
      <c r="J104" s="105"/>
      <c r="K104" s="139"/>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1"/>
      <c r="G105" s="105"/>
      <c r="H105" s="105"/>
      <c r="I105" s="105"/>
      <c r="J105" s="105"/>
      <c r="K105" s="139"/>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1"/>
      <c r="G106" s="105"/>
      <c r="H106" s="105"/>
      <c r="I106" s="105"/>
      <c r="J106" s="105"/>
      <c r="K106" s="139"/>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1"/>
      <c r="G107" s="105"/>
      <c r="H107" s="105"/>
      <c r="I107" s="105"/>
      <c r="J107" s="105"/>
      <c r="K107" s="139"/>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1"/>
      <c r="G108" s="105"/>
      <c r="H108" s="105"/>
      <c r="I108" s="105"/>
      <c r="J108" s="105"/>
      <c r="K108" s="139"/>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1"/>
      <c r="G109" s="105"/>
      <c r="H109" s="105"/>
      <c r="I109" s="105"/>
      <c r="J109" s="105"/>
      <c r="K109" s="139"/>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1"/>
      <c r="G110" s="105"/>
      <c r="H110" s="105"/>
      <c r="I110" s="105"/>
      <c r="J110" s="105"/>
      <c r="K110" s="139"/>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1"/>
      <c r="G111" s="105"/>
      <c r="H111" s="105"/>
      <c r="I111" s="105"/>
      <c r="J111" s="105"/>
      <c r="K111" s="139"/>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1"/>
      <c r="G112" s="105"/>
      <c r="H112" s="105"/>
      <c r="I112" s="105"/>
      <c r="J112" s="105"/>
      <c r="K112" s="139"/>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1"/>
      <c r="G113" s="105"/>
      <c r="H113" s="105"/>
      <c r="I113" s="105"/>
      <c r="J113" s="105"/>
      <c r="K113" s="139"/>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1"/>
      <c r="G114" s="105"/>
      <c r="H114" s="105"/>
      <c r="I114" s="105"/>
      <c r="J114" s="105"/>
      <c r="K114" s="139"/>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1"/>
      <c r="G115" s="105"/>
      <c r="H115" s="105"/>
      <c r="I115" s="105"/>
      <c r="J115" s="105"/>
      <c r="K115" s="139"/>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1"/>
      <c r="G116" s="105"/>
      <c r="H116" s="105"/>
      <c r="I116" s="105"/>
      <c r="J116" s="105"/>
      <c r="K116" s="139"/>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1"/>
      <c r="G117" s="105"/>
      <c r="H117" s="105"/>
      <c r="I117" s="105"/>
      <c r="J117" s="105"/>
      <c r="K117" s="139"/>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1"/>
      <c r="G118" s="105"/>
      <c r="H118" s="105"/>
      <c r="I118" s="105"/>
      <c r="J118" s="105"/>
      <c r="K118" s="139"/>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1"/>
      <c r="G119" s="105"/>
      <c r="H119" s="105"/>
      <c r="I119" s="105"/>
      <c r="J119" s="105"/>
      <c r="K119" s="139"/>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1"/>
      <c r="G120" s="105"/>
      <c r="H120" s="105"/>
      <c r="I120" s="105"/>
      <c r="J120" s="105"/>
      <c r="K120" s="139"/>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1"/>
      <c r="G121" s="105"/>
      <c r="H121" s="105"/>
      <c r="I121" s="105"/>
      <c r="J121" s="105"/>
      <c r="K121" s="139"/>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1"/>
      <c r="G122" s="105"/>
      <c r="H122" s="105"/>
      <c r="I122" s="105"/>
      <c r="J122" s="105"/>
      <c r="K122" s="139"/>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1"/>
      <c r="G123" s="105"/>
      <c r="H123" s="105"/>
      <c r="I123" s="105"/>
      <c r="J123" s="105"/>
      <c r="K123" s="139"/>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1"/>
      <c r="G124" s="105"/>
      <c r="H124" s="105"/>
      <c r="I124" s="105"/>
      <c r="J124" s="105"/>
      <c r="K124" s="139"/>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1"/>
      <c r="G125" s="105"/>
      <c r="H125" s="105"/>
      <c r="I125" s="105"/>
      <c r="J125" s="105"/>
      <c r="K125" s="139"/>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1"/>
      <c r="G126" s="105"/>
      <c r="H126" s="105"/>
      <c r="I126" s="105"/>
      <c r="J126" s="105"/>
      <c r="K126" s="139"/>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1"/>
      <c r="G127" s="105"/>
      <c r="H127" s="105"/>
      <c r="I127" s="105"/>
      <c r="J127" s="105"/>
      <c r="K127" s="139"/>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1"/>
      <c r="G128" s="105"/>
      <c r="H128" s="105"/>
      <c r="I128" s="105"/>
      <c r="J128" s="105"/>
      <c r="K128" s="139"/>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1"/>
      <c r="G129" s="105"/>
      <c r="H129" s="105"/>
      <c r="I129" s="105"/>
      <c r="J129" s="105"/>
      <c r="K129" s="139"/>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1"/>
      <c r="G130" s="105"/>
      <c r="H130" s="105"/>
      <c r="I130" s="105"/>
      <c r="J130" s="105"/>
      <c r="K130" s="139"/>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1"/>
      <c r="G131" s="105"/>
      <c r="H131" s="105"/>
      <c r="I131" s="105"/>
      <c r="J131" s="105"/>
      <c r="K131" s="139"/>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1"/>
      <c r="G132" s="105"/>
      <c r="H132" s="105"/>
      <c r="I132" s="105"/>
      <c r="J132" s="105"/>
      <c r="K132" s="139"/>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1"/>
      <c r="G133" s="105"/>
      <c r="H133" s="105"/>
      <c r="I133" s="105"/>
      <c r="J133" s="105"/>
      <c r="K133" s="139"/>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1"/>
      <c r="G134" s="105"/>
      <c r="H134" s="105"/>
      <c r="I134" s="105"/>
      <c r="J134" s="105"/>
      <c r="K134" s="139"/>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1"/>
      <c r="G135" s="105"/>
      <c r="H135" s="105"/>
      <c r="I135" s="105"/>
      <c r="J135" s="105"/>
      <c r="K135" s="139"/>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1"/>
      <c r="G136" s="105"/>
      <c r="H136" s="105"/>
      <c r="I136" s="105"/>
      <c r="J136" s="105"/>
      <c r="K136" s="139"/>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1"/>
      <c r="G137" s="105"/>
      <c r="H137" s="105"/>
      <c r="I137" s="105"/>
      <c r="J137" s="105"/>
      <c r="K137" s="139"/>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1"/>
      <c r="G138" s="105"/>
      <c r="H138" s="105"/>
      <c r="I138" s="105"/>
      <c r="J138" s="105"/>
      <c r="K138" s="139"/>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1"/>
      <c r="G139" s="105"/>
      <c r="H139" s="105"/>
      <c r="I139" s="105"/>
      <c r="J139" s="105"/>
      <c r="K139" s="139"/>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1"/>
      <c r="G140" s="105"/>
      <c r="H140" s="105"/>
      <c r="I140" s="105"/>
      <c r="J140" s="105"/>
      <c r="K140" s="139"/>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1"/>
      <c r="G141" s="105"/>
      <c r="H141" s="105"/>
      <c r="I141" s="105"/>
      <c r="J141" s="105"/>
      <c r="K141" s="139"/>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1"/>
      <c r="G142" s="105"/>
      <c r="H142" s="105"/>
      <c r="I142" s="105"/>
      <c r="J142" s="105"/>
      <c r="K142" s="139"/>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1"/>
      <c r="G143" s="105"/>
      <c r="H143" s="105"/>
      <c r="I143" s="105"/>
      <c r="J143" s="105"/>
      <c r="K143" s="139"/>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1"/>
      <c r="G144" s="105"/>
      <c r="H144" s="105"/>
      <c r="I144" s="105"/>
      <c r="J144" s="105"/>
      <c r="K144" s="139"/>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1"/>
      <c r="G145" s="105"/>
      <c r="H145" s="105"/>
      <c r="I145" s="105"/>
      <c r="J145" s="105"/>
      <c r="K145" s="139"/>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1"/>
      <c r="G146" s="105"/>
      <c r="H146" s="105"/>
      <c r="I146" s="105"/>
      <c r="J146" s="105"/>
      <c r="K146" s="139"/>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1"/>
      <c r="G147" s="105"/>
      <c r="H147" s="105"/>
      <c r="I147" s="105"/>
      <c r="J147" s="105"/>
      <c r="K147" s="139"/>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1"/>
      <c r="G148" s="105"/>
      <c r="H148" s="105"/>
      <c r="I148" s="105"/>
      <c r="J148" s="105"/>
      <c r="K148" s="139"/>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1"/>
      <c r="G149" s="105"/>
      <c r="H149" s="105"/>
      <c r="I149" s="105"/>
      <c r="J149" s="105"/>
      <c r="K149" s="139"/>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1"/>
      <c r="G150" s="105"/>
      <c r="H150" s="105"/>
      <c r="I150" s="105"/>
      <c r="J150" s="105"/>
      <c r="K150" s="139"/>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1"/>
      <c r="G151" s="105"/>
      <c r="H151" s="105"/>
      <c r="I151" s="105"/>
      <c r="J151" s="105"/>
      <c r="K151" s="139"/>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1"/>
      <c r="G152" s="105"/>
      <c r="H152" s="105"/>
      <c r="I152" s="105"/>
      <c r="J152" s="105"/>
      <c r="K152" s="139"/>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1"/>
      <c r="G153" s="105"/>
      <c r="H153" s="105"/>
      <c r="I153" s="105"/>
      <c r="J153" s="105"/>
      <c r="K153" s="139"/>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1"/>
      <c r="G154" s="105"/>
      <c r="H154" s="105"/>
      <c r="I154" s="105"/>
      <c r="J154" s="105"/>
      <c r="K154" s="139"/>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1"/>
      <c r="G155" s="105"/>
      <c r="H155" s="105"/>
      <c r="I155" s="105"/>
      <c r="J155" s="105"/>
      <c r="K155" s="139"/>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1"/>
      <c r="G156" s="105"/>
      <c r="H156" s="105"/>
      <c r="I156" s="105"/>
      <c r="J156" s="105"/>
      <c r="K156" s="139"/>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1"/>
      <c r="G157" s="105"/>
      <c r="H157" s="105"/>
      <c r="I157" s="105"/>
      <c r="J157" s="105"/>
      <c r="K157" s="139"/>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1"/>
      <c r="G158" s="105"/>
      <c r="H158" s="105"/>
      <c r="I158" s="105"/>
      <c r="J158" s="105"/>
      <c r="K158" s="139"/>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1"/>
      <c r="G159" s="105"/>
      <c r="H159" s="105"/>
      <c r="I159" s="105"/>
      <c r="J159" s="105"/>
      <c r="K159" s="139"/>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1"/>
      <c r="G160" s="105"/>
      <c r="H160" s="105"/>
      <c r="I160" s="105"/>
      <c r="J160" s="105"/>
      <c r="K160" s="139"/>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1"/>
      <c r="G161" s="105"/>
      <c r="H161" s="105"/>
      <c r="I161" s="105"/>
      <c r="J161" s="105"/>
      <c r="K161" s="139"/>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1"/>
      <c r="G162" s="105"/>
      <c r="H162" s="105"/>
      <c r="I162" s="105"/>
      <c r="J162" s="105"/>
      <c r="K162" s="139"/>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1"/>
      <c r="G163" s="105"/>
      <c r="H163" s="105"/>
      <c r="I163" s="105"/>
      <c r="J163" s="105"/>
      <c r="K163" s="139"/>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1"/>
      <c r="G164" s="105"/>
      <c r="H164" s="105"/>
      <c r="I164" s="105"/>
      <c r="J164" s="105"/>
      <c r="K164" s="139"/>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1"/>
      <c r="G165" s="105"/>
      <c r="H165" s="105"/>
      <c r="I165" s="105"/>
      <c r="J165" s="105"/>
      <c r="K165" s="139"/>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1"/>
      <c r="G166" s="105"/>
      <c r="H166" s="105"/>
      <c r="I166" s="105"/>
      <c r="J166" s="105"/>
      <c r="K166" s="139"/>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1"/>
      <c r="G167" s="105"/>
      <c r="H167" s="105"/>
      <c r="I167" s="105"/>
      <c r="J167" s="105"/>
      <c r="K167" s="139"/>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1"/>
      <c r="G168" s="105"/>
      <c r="H168" s="105"/>
      <c r="I168" s="105"/>
      <c r="J168" s="105"/>
      <c r="K168" s="139"/>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1"/>
      <c r="G169" s="105"/>
      <c r="H169" s="105"/>
      <c r="I169" s="105"/>
      <c r="J169" s="105"/>
      <c r="K169" s="139"/>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1"/>
      <c r="G170" s="105"/>
      <c r="H170" s="105"/>
      <c r="I170" s="105"/>
      <c r="J170" s="105"/>
      <c r="K170" s="139"/>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1"/>
      <c r="G171" s="105"/>
      <c r="H171" s="105"/>
      <c r="I171" s="105"/>
      <c r="J171" s="105"/>
      <c r="K171" s="139"/>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1"/>
      <c r="G172" s="105"/>
      <c r="H172" s="105"/>
      <c r="I172" s="105"/>
      <c r="J172" s="105"/>
      <c r="K172" s="139"/>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1"/>
      <c r="G173" s="105"/>
      <c r="H173" s="105"/>
      <c r="I173" s="105"/>
      <c r="J173" s="105"/>
      <c r="K173" s="139"/>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1"/>
      <c r="G174" s="105"/>
      <c r="H174" s="105"/>
      <c r="I174" s="105"/>
      <c r="J174" s="105"/>
      <c r="K174" s="139"/>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1"/>
      <c r="G175" s="105"/>
      <c r="H175" s="105"/>
      <c r="I175" s="105"/>
      <c r="J175" s="105"/>
      <c r="K175" s="139"/>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1"/>
      <c r="G176" s="105"/>
      <c r="H176" s="105"/>
      <c r="I176" s="105"/>
      <c r="J176" s="105"/>
      <c r="K176" s="139"/>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1"/>
      <c r="G177" s="105"/>
      <c r="H177" s="105"/>
      <c r="I177" s="105"/>
      <c r="J177" s="105"/>
      <c r="K177" s="139"/>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1"/>
      <c r="G178" s="105"/>
      <c r="H178" s="105"/>
      <c r="I178" s="105"/>
      <c r="J178" s="105"/>
      <c r="K178" s="139"/>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1"/>
      <c r="G179" s="105"/>
      <c r="H179" s="105"/>
      <c r="I179" s="105"/>
      <c r="J179" s="105"/>
      <c r="K179" s="139"/>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1"/>
      <c r="G180" s="105"/>
      <c r="H180" s="105"/>
      <c r="I180" s="105"/>
      <c r="J180" s="105"/>
      <c r="K180" s="139"/>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1"/>
      <c r="G181" s="105"/>
      <c r="H181" s="105"/>
      <c r="I181" s="105"/>
      <c r="J181" s="105"/>
      <c r="K181" s="139"/>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1"/>
      <c r="G182" s="105"/>
      <c r="H182" s="105"/>
      <c r="I182" s="105"/>
      <c r="J182" s="105"/>
      <c r="K182" s="139"/>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1"/>
      <c r="G183" s="105"/>
      <c r="H183" s="105"/>
      <c r="I183" s="105"/>
      <c r="J183" s="105"/>
      <c r="K183" s="139"/>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1"/>
      <c r="G184" s="105"/>
      <c r="H184" s="105"/>
      <c r="I184" s="105"/>
      <c r="J184" s="105"/>
      <c r="K184" s="139"/>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1"/>
      <c r="G185" s="105"/>
      <c r="H185" s="105"/>
      <c r="I185" s="105"/>
      <c r="J185" s="105"/>
      <c r="K185" s="139"/>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1"/>
      <c r="G186" s="105"/>
      <c r="H186" s="105"/>
      <c r="I186" s="105"/>
      <c r="J186" s="105"/>
      <c r="K186" s="139"/>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1"/>
      <c r="G187" s="105"/>
      <c r="H187" s="105"/>
      <c r="I187" s="105"/>
      <c r="J187" s="105"/>
      <c r="K187" s="139"/>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1"/>
      <c r="G188" s="105"/>
      <c r="H188" s="105"/>
      <c r="I188" s="105"/>
      <c r="J188" s="105"/>
      <c r="K188" s="139"/>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1"/>
      <c r="G189" s="105"/>
      <c r="H189" s="105"/>
      <c r="I189" s="105"/>
      <c r="J189" s="105"/>
      <c r="K189" s="139"/>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1"/>
      <c r="G190" s="105"/>
      <c r="H190" s="105"/>
      <c r="I190" s="105"/>
      <c r="J190" s="105"/>
      <c r="K190" s="139"/>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1"/>
      <c r="G191" s="105"/>
      <c r="H191" s="105"/>
      <c r="I191" s="105"/>
      <c r="J191" s="105"/>
      <c r="K191" s="139"/>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1"/>
      <c r="G192" s="105"/>
      <c r="H192" s="105"/>
      <c r="I192" s="105"/>
      <c r="J192" s="105"/>
      <c r="K192" s="139"/>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1"/>
      <c r="G193" s="105"/>
      <c r="H193" s="105"/>
      <c r="I193" s="105"/>
      <c r="J193" s="105"/>
      <c r="K193" s="139"/>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1"/>
      <c r="G194" s="105"/>
      <c r="H194" s="105"/>
      <c r="I194" s="105"/>
      <c r="J194" s="105"/>
      <c r="K194" s="139"/>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1"/>
      <c r="G195" s="105"/>
      <c r="H195" s="105"/>
      <c r="I195" s="105"/>
      <c r="J195" s="105"/>
      <c r="K195" s="139"/>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1"/>
      <c r="G196" s="105"/>
      <c r="H196" s="105"/>
      <c r="I196" s="105"/>
      <c r="J196" s="105"/>
      <c r="K196" s="139"/>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1"/>
      <c r="G197" s="105"/>
      <c r="H197" s="105"/>
      <c r="I197" s="105"/>
      <c r="J197" s="105"/>
      <c r="K197" s="139"/>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1"/>
      <c r="G198" s="105"/>
      <c r="H198" s="105"/>
      <c r="I198" s="105"/>
      <c r="J198" s="105"/>
      <c r="K198" s="139"/>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1"/>
      <c r="G199" s="105"/>
      <c r="H199" s="105"/>
      <c r="I199" s="105"/>
      <c r="J199" s="105"/>
      <c r="K199" s="139"/>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1"/>
      <c r="G200" s="105"/>
      <c r="H200" s="105"/>
      <c r="I200" s="105"/>
      <c r="J200" s="105"/>
      <c r="K200" s="139"/>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1"/>
      <c r="G201" s="105"/>
      <c r="H201" s="105"/>
      <c r="I201" s="105"/>
      <c r="J201" s="105"/>
      <c r="K201" s="139"/>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1"/>
      <c r="G202" s="105"/>
      <c r="H202" s="105"/>
      <c r="I202" s="105"/>
      <c r="J202" s="105"/>
      <c r="K202" s="139"/>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1"/>
      <c r="G203" s="105"/>
      <c r="H203" s="105"/>
      <c r="I203" s="105"/>
      <c r="J203" s="105"/>
      <c r="K203" s="139"/>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1"/>
      <c r="G204" s="105"/>
      <c r="H204" s="105"/>
      <c r="I204" s="105"/>
      <c r="J204" s="105"/>
      <c r="K204" s="139"/>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1"/>
      <c r="G205" s="105"/>
      <c r="H205" s="105"/>
      <c r="I205" s="105"/>
      <c r="J205" s="105"/>
      <c r="K205" s="139"/>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1"/>
      <c r="G206" s="105"/>
      <c r="H206" s="105"/>
      <c r="I206" s="105"/>
      <c r="J206" s="105"/>
      <c r="K206" s="139"/>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1"/>
      <c r="G207" s="105"/>
      <c r="H207" s="105"/>
      <c r="I207" s="105"/>
      <c r="J207" s="105"/>
      <c r="K207" s="139"/>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1"/>
      <c r="G208" s="105"/>
      <c r="H208" s="105"/>
      <c r="I208" s="105"/>
      <c r="J208" s="105"/>
      <c r="K208" s="139"/>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1"/>
      <c r="G209" s="105"/>
      <c r="H209" s="105"/>
      <c r="I209" s="105"/>
      <c r="J209" s="105"/>
      <c r="K209" s="139"/>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1"/>
      <c r="G210" s="105"/>
      <c r="H210" s="105"/>
      <c r="I210" s="105"/>
      <c r="J210" s="105"/>
      <c r="K210" s="139"/>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1"/>
      <c r="G211" s="105"/>
      <c r="H211" s="105"/>
      <c r="I211" s="105"/>
      <c r="J211" s="105"/>
      <c r="K211" s="139"/>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1"/>
      <c r="G212" s="105"/>
      <c r="H212" s="105"/>
      <c r="I212" s="105"/>
      <c r="J212" s="105"/>
      <c r="K212" s="139"/>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1"/>
      <c r="G213" s="105"/>
      <c r="H213" s="105"/>
      <c r="I213" s="105"/>
      <c r="J213" s="105"/>
      <c r="K213" s="139"/>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1"/>
      <c r="G214" s="105"/>
      <c r="H214" s="105"/>
      <c r="I214" s="105"/>
      <c r="J214" s="105"/>
      <c r="K214" s="139"/>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1"/>
      <c r="G215" s="105"/>
      <c r="H215" s="105"/>
      <c r="I215" s="105"/>
      <c r="J215" s="105"/>
      <c r="K215" s="139"/>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1"/>
      <c r="G216" s="105"/>
      <c r="H216" s="105"/>
      <c r="I216" s="105"/>
      <c r="J216" s="105"/>
      <c r="K216" s="139"/>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1"/>
      <c r="G217" s="105"/>
      <c r="H217" s="105"/>
      <c r="I217" s="105"/>
      <c r="J217" s="105"/>
      <c r="K217" s="139"/>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1"/>
      <c r="G218" s="105"/>
      <c r="H218" s="105"/>
      <c r="I218" s="105"/>
      <c r="J218" s="105"/>
      <c r="K218" s="139"/>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1"/>
      <c r="G219" s="105"/>
      <c r="H219" s="105"/>
      <c r="I219" s="105"/>
      <c r="J219" s="105"/>
      <c r="K219" s="139"/>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1"/>
      <c r="G220" s="105"/>
      <c r="H220" s="105"/>
      <c r="I220" s="105"/>
      <c r="J220" s="105"/>
      <c r="K220" s="139"/>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1"/>
      <c r="G221" s="105"/>
      <c r="H221" s="105"/>
      <c r="I221" s="105"/>
      <c r="J221" s="105"/>
      <c r="K221" s="139"/>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1"/>
      <c r="G222" s="105"/>
      <c r="H222" s="105"/>
      <c r="I222" s="105"/>
      <c r="J222" s="105"/>
      <c r="K222" s="139"/>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1"/>
      <c r="G223" s="105"/>
      <c r="H223" s="105"/>
      <c r="I223" s="105"/>
      <c r="J223" s="105"/>
      <c r="K223" s="139"/>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1"/>
      <c r="G224" s="105"/>
      <c r="H224" s="105"/>
      <c r="I224" s="105"/>
      <c r="J224" s="105"/>
      <c r="K224" s="139"/>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1"/>
      <c r="G225" s="105"/>
      <c r="H225" s="105"/>
      <c r="I225" s="105"/>
      <c r="J225" s="105"/>
      <c r="K225" s="139"/>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1"/>
      <c r="G226" s="105"/>
      <c r="H226" s="105"/>
      <c r="I226" s="105"/>
      <c r="J226" s="105"/>
      <c r="K226" s="139"/>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1"/>
      <c r="G227" s="105"/>
      <c r="H227" s="105"/>
      <c r="I227" s="105"/>
      <c r="J227" s="105"/>
      <c r="K227" s="139"/>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1"/>
      <c r="G228" s="105"/>
      <c r="H228" s="105"/>
      <c r="I228" s="105"/>
      <c r="J228" s="105"/>
      <c r="K228" s="139"/>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1"/>
      <c r="G229" s="105"/>
      <c r="H229" s="105"/>
      <c r="I229" s="105"/>
      <c r="J229" s="105"/>
      <c r="K229" s="139"/>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1"/>
      <c r="G230" s="105"/>
      <c r="H230" s="105"/>
      <c r="I230" s="105"/>
      <c r="J230" s="105"/>
      <c r="K230" s="139"/>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1"/>
      <c r="G231" s="105"/>
      <c r="H231" s="105"/>
      <c r="I231" s="105"/>
      <c r="J231" s="105"/>
      <c r="K231" s="139"/>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1"/>
      <c r="G232" s="105"/>
      <c r="H232" s="105"/>
      <c r="I232" s="105"/>
      <c r="J232" s="105"/>
      <c r="K232" s="139"/>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1"/>
      <c r="G233" s="105"/>
      <c r="H233" s="105"/>
      <c r="I233" s="105"/>
      <c r="J233" s="105"/>
      <c r="K233" s="139"/>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1"/>
      <c r="G234" s="105"/>
      <c r="H234" s="105"/>
      <c r="I234" s="105"/>
      <c r="J234" s="105"/>
      <c r="K234" s="139"/>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1"/>
      <c r="G235" s="105"/>
      <c r="H235" s="105"/>
      <c r="I235" s="105"/>
      <c r="J235" s="105"/>
      <c r="K235" s="139"/>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1"/>
      <c r="G236" s="105"/>
      <c r="H236" s="105"/>
      <c r="I236" s="105"/>
      <c r="J236" s="105"/>
      <c r="K236" s="139"/>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1"/>
      <c r="G237" s="105"/>
      <c r="H237" s="105"/>
      <c r="I237" s="105"/>
      <c r="J237" s="105"/>
      <c r="K237" s="139"/>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1"/>
      <c r="G238" s="105"/>
      <c r="H238" s="105"/>
      <c r="I238" s="105"/>
      <c r="J238" s="105"/>
      <c r="K238" s="139"/>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1"/>
      <c r="G239" s="105"/>
      <c r="H239" s="105"/>
      <c r="I239" s="105"/>
      <c r="J239" s="105"/>
      <c r="K239" s="139"/>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1"/>
      <c r="G240" s="105"/>
      <c r="H240" s="105"/>
      <c r="I240" s="105"/>
      <c r="J240" s="105"/>
      <c r="K240" s="139"/>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1"/>
      <c r="G241" s="105"/>
      <c r="H241" s="105"/>
      <c r="I241" s="105"/>
      <c r="J241" s="105"/>
      <c r="K241" s="139"/>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1"/>
      <c r="G242" s="105"/>
      <c r="H242" s="105"/>
      <c r="I242" s="105"/>
      <c r="J242" s="105"/>
      <c r="K242" s="139"/>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1"/>
      <c r="G243" s="105"/>
      <c r="H243" s="105"/>
      <c r="I243" s="105"/>
      <c r="J243" s="105"/>
      <c r="K243" s="139"/>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1"/>
      <c r="G244" s="105"/>
      <c r="H244" s="105"/>
      <c r="I244" s="105"/>
      <c r="J244" s="105"/>
      <c r="K244" s="139"/>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1"/>
      <c r="G245" s="105"/>
      <c r="H245" s="105"/>
      <c r="I245" s="105"/>
      <c r="J245" s="105"/>
      <c r="K245" s="139"/>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1"/>
      <c r="G246" s="105"/>
      <c r="H246" s="105"/>
      <c r="I246" s="105"/>
      <c r="J246" s="105"/>
      <c r="K246" s="139"/>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1"/>
      <c r="G247" s="105"/>
      <c r="H247" s="105"/>
      <c r="I247" s="105"/>
      <c r="J247" s="105"/>
      <c r="K247" s="139"/>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1"/>
      <c r="G248" s="105"/>
      <c r="H248" s="105"/>
      <c r="I248" s="105"/>
      <c r="J248" s="105"/>
      <c r="K248" s="139"/>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1"/>
      <c r="G249" s="105"/>
      <c r="H249" s="105"/>
      <c r="I249" s="105"/>
      <c r="J249" s="105"/>
      <c r="K249" s="139"/>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1"/>
      <c r="G250" s="105"/>
      <c r="H250" s="105"/>
      <c r="I250" s="105"/>
      <c r="J250" s="105"/>
      <c r="K250" s="139"/>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1"/>
      <c r="G251" s="105"/>
      <c r="H251" s="105"/>
      <c r="I251" s="105"/>
      <c r="J251" s="105"/>
      <c r="K251" s="139"/>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1"/>
      <c r="G252" s="105"/>
      <c r="H252" s="105"/>
      <c r="I252" s="105"/>
      <c r="J252" s="105"/>
      <c r="K252" s="139"/>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1"/>
      <c r="G253" s="105"/>
      <c r="H253" s="105"/>
      <c r="I253" s="105"/>
      <c r="J253" s="105"/>
      <c r="K253" s="139"/>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2"/>
      <c r="B254" s="142"/>
      <c r="C254" s="142"/>
      <c r="D254" s="142"/>
      <c r="E254" s="142"/>
      <c r="F254" s="143"/>
      <c r="G254" s="142"/>
      <c r="H254" s="142"/>
      <c r="I254" s="142"/>
      <c r="J254" s="142"/>
      <c r="K254" s="144"/>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2"/>
      <c r="B255" s="142"/>
      <c r="C255" s="142"/>
      <c r="D255" s="142"/>
      <c r="E255" s="142"/>
      <c r="F255" s="143"/>
      <c r="G255" s="142"/>
      <c r="H255" s="142"/>
      <c r="I255" s="142"/>
      <c r="J255" s="142"/>
      <c r="K255" s="144"/>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2"/>
      <c r="B256" s="142"/>
      <c r="C256" s="142"/>
      <c r="D256" s="142"/>
      <c r="E256" s="142"/>
      <c r="F256" s="143"/>
      <c r="G256" s="142"/>
      <c r="H256" s="142"/>
      <c r="I256" s="142"/>
      <c r="J256" s="142"/>
      <c r="K256" s="144"/>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2"/>
      <c r="B257" s="142"/>
      <c r="C257" s="142"/>
      <c r="D257" s="142"/>
      <c r="E257" s="142"/>
      <c r="F257" s="143"/>
      <c r="G257" s="142"/>
      <c r="H257" s="142"/>
      <c r="I257" s="142"/>
      <c r="J257" s="142"/>
      <c r="K257" s="144"/>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2"/>
      <c r="B258" s="142"/>
      <c r="C258" s="142"/>
      <c r="D258" s="142"/>
      <c r="E258" s="142"/>
      <c r="F258" s="143"/>
      <c r="G258" s="142"/>
      <c r="H258" s="142"/>
      <c r="I258" s="142"/>
      <c r="J258" s="142"/>
      <c r="K258" s="144"/>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2"/>
      <c r="B259" s="142"/>
      <c r="C259" s="142"/>
      <c r="D259" s="142"/>
      <c r="E259" s="142"/>
      <c r="F259" s="143"/>
      <c r="G259" s="142"/>
      <c r="H259" s="142"/>
      <c r="I259" s="142"/>
      <c r="J259" s="142"/>
      <c r="K259" s="144"/>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2"/>
      <c r="B260" s="142"/>
      <c r="C260" s="142"/>
      <c r="D260" s="142"/>
      <c r="E260" s="142"/>
      <c r="F260" s="143"/>
      <c r="G260" s="142"/>
      <c r="H260" s="142"/>
      <c r="I260" s="142"/>
      <c r="J260" s="142"/>
      <c r="K260" s="144"/>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2"/>
      <c r="B261" s="142"/>
      <c r="C261" s="142"/>
      <c r="D261" s="142"/>
      <c r="E261" s="142"/>
      <c r="F261" s="143"/>
      <c r="G261" s="142"/>
      <c r="H261" s="142"/>
      <c r="I261" s="142"/>
      <c r="J261" s="142"/>
      <c r="K261" s="144"/>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2"/>
      <c r="B262" s="142"/>
      <c r="C262" s="142"/>
      <c r="D262" s="142"/>
      <c r="E262" s="142"/>
      <c r="F262" s="143"/>
      <c r="G262" s="142"/>
      <c r="H262" s="142"/>
      <c r="I262" s="142"/>
      <c r="J262" s="142"/>
      <c r="K262" s="144"/>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2"/>
      <c r="B263" s="142"/>
      <c r="C263" s="142"/>
      <c r="D263" s="142"/>
      <c r="E263" s="142"/>
      <c r="F263" s="143"/>
      <c r="G263" s="142"/>
      <c r="H263" s="142"/>
      <c r="I263" s="142"/>
      <c r="J263" s="142"/>
      <c r="K263" s="144"/>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2"/>
      <c r="B264" s="142"/>
      <c r="C264" s="142"/>
      <c r="D264" s="142"/>
      <c r="E264" s="142"/>
      <c r="F264" s="143"/>
      <c r="G264" s="142"/>
      <c r="H264" s="142"/>
      <c r="I264" s="142"/>
      <c r="J264" s="142"/>
      <c r="K264" s="144"/>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2"/>
      <c r="B265" s="142"/>
      <c r="C265" s="142"/>
      <c r="D265" s="142"/>
      <c r="E265" s="142"/>
      <c r="F265" s="143"/>
      <c r="G265" s="142"/>
      <c r="H265" s="142"/>
      <c r="I265" s="142"/>
      <c r="J265" s="142"/>
      <c r="K265" s="144"/>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2"/>
      <c r="B266" s="142"/>
      <c r="C266" s="142"/>
      <c r="D266" s="142"/>
      <c r="E266" s="142"/>
      <c r="F266" s="143"/>
      <c r="G266" s="142"/>
      <c r="H266" s="142"/>
      <c r="I266" s="142"/>
      <c r="J266" s="142"/>
      <c r="K266" s="144"/>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2"/>
      <c r="B267" s="142"/>
      <c r="C267" s="142"/>
      <c r="D267" s="142"/>
      <c r="E267" s="142"/>
      <c r="F267" s="143"/>
      <c r="G267" s="142"/>
      <c r="H267" s="142"/>
      <c r="I267" s="142"/>
      <c r="J267" s="142"/>
      <c r="K267" s="144"/>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2"/>
      <c r="B268" s="142"/>
      <c r="C268" s="142"/>
      <c r="D268" s="142"/>
      <c r="E268" s="142"/>
      <c r="F268" s="143"/>
      <c r="G268" s="142"/>
      <c r="H268" s="142"/>
      <c r="I268" s="142"/>
      <c r="J268" s="142"/>
      <c r="K268" s="144"/>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2"/>
      <c r="B269" s="142"/>
      <c r="C269" s="142"/>
      <c r="D269" s="142"/>
      <c r="E269" s="142"/>
      <c r="F269" s="143"/>
      <c r="G269" s="142"/>
      <c r="H269" s="142"/>
      <c r="I269" s="142"/>
      <c r="J269" s="142"/>
      <c r="K269" s="144"/>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2"/>
      <c r="B270" s="142"/>
      <c r="C270" s="142"/>
      <c r="D270" s="142"/>
      <c r="E270" s="142"/>
      <c r="F270" s="143"/>
      <c r="G270" s="142"/>
      <c r="H270" s="142"/>
      <c r="I270" s="142"/>
      <c r="J270" s="142"/>
      <c r="K270" s="144"/>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2"/>
      <c r="B271" s="142"/>
      <c r="C271" s="142"/>
      <c r="D271" s="142"/>
      <c r="E271" s="142"/>
      <c r="F271" s="143"/>
      <c r="G271" s="142"/>
      <c r="H271" s="142"/>
      <c r="I271" s="142"/>
      <c r="J271" s="142"/>
      <c r="K271" s="144"/>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2"/>
      <c r="B272" s="142"/>
      <c r="C272" s="142"/>
      <c r="D272" s="142"/>
      <c r="E272" s="142"/>
      <c r="F272" s="143"/>
      <c r="G272" s="142"/>
      <c r="H272" s="142"/>
      <c r="I272" s="142"/>
      <c r="J272" s="142"/>
      <c r="K272" s="144"/>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2"/>
      <c r="B273" s="142"/>
      <c r="C273" s="142"/>
      <c r="D273" s="142"/>
      <c r="E273" s="142"/>
      <c r="F273" s="143"/>
      <c r="G273" s="142"/>
      <c r="H273" s="142"/>
      <c r="I273" s="142"/>
      <c r="J273" s="142"/>
      <c r="K273" s="144"/>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434</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435</v>
      </c>
      <c r="C4" s="152" t="s">
        <v>436</v>
      </c>
      <c r="D4" s="152" t="s">
        <v>437</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438</v>
      </c>
      <c r="C5" s="154" t="s">
        <v>439</v>
      </c>
      <c r="D5" s="155" t="s">
        <v>440</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441</v>
      </c>
      <c r="C6" s="157" t="s">
        <v>442</v>
      </c>
      <c r="D6" s="158" t="s">
        <v>443</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444</v>
      </c>
      <c r="C7" s="160" t="s">
        <v>445</v>
      </c>
      <c r="D7" s="161" t="s">
        <v>446</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447</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448</v>
      </c>
      <c r="P2" s="166"/>
      <c r="Q2" s="166"/>
      <c r="R2" s="166"/>
      <c r="S2" s="166"/>
      <c r="T2" s="166"/>
      <c r="U2" s="166"/>
      <c r="V2" s="166"/>
      <c r="W2" s="166"/>
      <c r="X2" s="166"/>
      <c r="Y2" s="166"/>
      <c r="Z2" s="166"/>
      <c r="AA2" s="166"/>
    </row>
    <row r="3" ht="21.0" customHeight="1">
      <c r="A3" s="165" t="s">
        <v>449</v>
      </c>
      <c r="P3" s="166"/>
      <c r="Q3" s="166"/>
      <c r="R3" s="166"/>
      <c r="S3" s="166"/>
      <c r="T3" s="166"/>
      <c r="U3" s="166"/>
      <c r="V3" s="166"/>
      <c r="W3" s="166"/>
      <c r="X3" s="166"/>
      <c r="Y3" s="166"/>
      <c r="Z3" s="166"/>
      <c r="AA3" s="166"/>
    </row>
    <row r="4" ht="21.0" customHeight="1">
      <c r="A4" s="165" t="s">
        <v>450</v>
      </c>
      <c r="P4" s="166"/>
      <c r="Q4" s="166"/>
      <c r="R4" s="166"/>
      <c r="S4" s="166"/>
      <c r="T4" s="166"/>
      <c r="U4" s="166"/>
      <c r="V4" s="166"/>
      <c r="W4" s="166"/>
      <c r="X4" s="166"/>
      <c r="Y4" s="166"/>
      <c r="Z4" s="166"/>
      <c r="AA4" s="166"/>
    </row>
    <row r="5" ht="36.75" customHeight="1">
      <c r="A5" s="168" t="s">
        <v>451</v>
      </c>
      <c r="B5" s="169" t="s">
        <v>452</v>
      </c>
      <c r="C5" s="170"/>
      <c r="D5" s="171"/>
      <c r="E5" s="169" t="s">
        <v>453</v>
      </c>
      <c r="F5" s="170"/>
      <c r="G5" s="171"/>
      <c r="H5" s="169" t="s">
        <v>454</v>
      </c>
      <c r="I5" s="170"/>
      <c r="J5" s="170"/>
      <c r="K5" s="170"/>
      <c r="L5" s="171"/>
      <c r="M5" s="169" t="s">
        <v>455</v>
      </c>
      <c r="N5" s="170"/>
      <c r="O5" s="172"/>
      <c r="P5" s="166"/>
      <c r="Q5" s="166"/>
      <c r="R5" s="166"/>
      <c r="S5" s="166"/>
      <c r="T5" s="166"/>
      <c r="U5" s="166"/>
      <c r="V5" s="166"/>
      <c r="W5" s="166"/>
      <c r="X5" s="166"/>
      <c r="Y5" s="166"/>
      <c r="Z5" s="166"/>
      <c r="AA5" s="166"/>
    </row>
    <row r="6" ht="38.25" customHeight="1">
      <c r="A6" s="173"/>
      <c r="B6" s="174" t="s">
        <v>456</v>
      </c>
      <c r="C6" s="175" t="s">
        <v>457</v>
      </c>
      <c r="D6" s="175" t="s">
        <v>458</v>
      </c>
      <c r="E6" s="175" t="s">
        <v>459</v>
      </c>
      <c r="F6" s="176" t="s">
        <v>460</v>
      </c>
      <c r="G6" s="176" t="s">
        <v>461</v>
      </c>
      <c r="H6" s="176" t="s">
        <v>462</v>
      </c>
      <c r="I6" s="176" t="s">
        <v>463</v>
      </c>
      <c r="J6" s="176" t="s">
        <v>464</v>
      </c>
      <c r="K6" s="176" t="s">
        <v>465</v>
      </c>
      <c r="L6" s="176" t="s">
        <v>466</v>
      </c>
      <c r="M6" s="176" t="s">
        <v>467</v>
      </c>
      <c r="N6" s="176" t="s">
        <v>468</v>
      </c>
      <c r="O6" s="177" t="s">
        <v>461</v>
      </c>
      <c r="P6" s="166"/>
      <c r="Q6" s="166"/>
      <c r="R6" s="166"/>
      <c r="S6" s="166"/>
      <c r="T6" s="166"/>
      <c r="U6" s="166"/>
      <c r="V6" s="166"/>
      <c r="W6" s="166"/>
      <c r="X6" s="166"/>
      <c r="Y6" s="166"/>
      <c r="Z6" s="166"/>
      <c r="AA6" s="166"/>
    </row>
    <row r="7" ht="27.75" customHeight="1">
      <c r="A7" s="178">
        <v>1.0</v>
      </c>
      <c r="B7" s="178" t="s">
        <v>339</v>
      </c>
      <c r="C7" s="179">
        <v>44992.0</v>
      </c>
      <c r="D7" s="178" t="s">
        <v>469</v>
      </c>
      <c r="E7" s="180" t="s">
        <v>470</v>
      </c>
      <c r="F7" s="180" t="s">
        <v>471</v>
      </c>
      <c r="G7" s="181">
        <v>44995.0</v>
      </c>
      <c r="H7" s="182" t="s">
        <v>472</v>
      </c>
      <c r="I7" s="183" t="s">
        <v>473</v>
      </c>
      <c r="J7" s="183" t="s">
        <v>474</v>
      </c>
      <c r="K7" s="182" t="s">
        <v>447</v>
      </c>
      <c r="L7" s="182" t="s">
        <v>447</v>
      </c>
      <c r="M7" s="184" t="s">
        <v>475</v>
      </c>
      <c r="N7" s="184" t="s">
        <v>476</v>
      </c>
      <c r="O7" s="185">
        <v>44995.0</v>
      </c>
      <c r="P7" s="186" t="s">
        <v>477</v>
      </c>
      <c r="R7" s="187"/>
      <c r="S7" s="187"/>
      <c r="T7" s="187"/>
      <c r="U7" s="187"/>
      <c r="V7" s="187"/>
      <c r="W7" s="187"/>
      <c r="X7" s="187"/>
      <c r="Y7" s="187"/>
      <c r="Z7" s="187"/>
      <c r="AA7" s="187"/>
    </row>
    <row r="8" ht="27.75" customHeight="1">
      <c r="A8" s="47"/>
      <c r="B8" s="47"/>
      <c r="C8" s="19"/>
      <c r="D8" s="47"/>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0"/>
      <c r="I15" s="40"/>
      <c r="J15" s="40"/>
      <c r="K15" s="40"/>
      <c r="L15" s="40"/>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7"/>
      <c r="I16" s="47"/>
      <c r="J16" s="47"/>
      <c r="K16" s="47"/>
      <c r="L16" s="47"/>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0"/>
      <c r="I18" s="40"/>
      <c r="J18" s="40"/>
      <c r="K18" s="40"/>
      <c r="L18" s="40"/>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7"/>
      <c r="I19" s="47"/>
      <c r="J19" s="47"/>
      <c r="K19" s="47"/>
      <c r="L19" s="47"/>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0"/>
      <c r="I21" s="40"/>
      <c r="J21" s="40"/>
      <c r="K21" s="40"/>
      <c r="L21" s="40"/>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7"/>
      <c r="I22" s="47"/>
      <c r="J22" s="47"/>
      <c r="K22" s="47"/>
      <c r="L22" s="47"/>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0"/>
      <c r="L24" s="40"/>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7"/>
      <c r="L25" s="47"/>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