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30" yWindow="105" windowWidth="11985" windowHeight="9570" tabRatio="778" activeTab="1"/>
  </bookViews>
  <sheets>
    <sheet name="CONTENIDO" sheetId="22" r:id="rId1"/>
    <sheet name="1.POBLACION POR ESTABLECIMIENTO" sheetId="25" r:id="rId2"/>
    <sheet name="2. LEY 600" sheetId="26" r:id="rId3"/>
    <sheet name="3. LEY 906" sheetId="45" r:id="rId4"/>
    <sheet name="4. DOMICILIARIA" sheetId="4" r:id="rId5"/>
    <sheet name="5. VIGILANCIA ELECTRONICA" sheetId="46" r:id="rId6"/>
    <sheet name="6. EDADES" sheetId="47" r:id="rId7"/>
    <sheet name="8.EXTRANJERO PAIS DE ORIGEN" sheetId="8" r:id="rId8"/>
    <sheet name="7. CONDICIONES EXCEPCIONALES" sheetId="7" r:id="rId9"/>
    <sheet name="9. PERFIL DELICTIVO ERON" sheetId="9" r:id="rId10"/>
    <sheet name="10. SINDICADOS MESES DETENCIÓN" sheetId="10" r:id="rId11"/>
    <sheet name="11. CONDENADOS AÑOS DE PENA IMP" sheetId="11" r:id="rId12"/>
    <sheet name="12. REINCIDENTES" sheetId="12" r:id="rId13"/>
    <sheet name="13. TRABAJO ESTUDIO ENSEÑANZA" sheetId="13" r:id="rId14"/>
    <sheet name="14. NIVEL ACADEMICO BAS Y MED " sheetId="14" r:id="rId15"/>
    <sheet name="15. NIVEL ACADEMICO SUPERIOR" sheetId="15" r:id="rId16"/>
    <sheet name="16. MO.DELICTIVACONDENADOS.LIBE" sheetId="16" r:id="rId17"/>
    <sheet name="17.ULTIMA ACTIVIDAD " sheetId="38" r:id="rId18"/>
    <sheet name="18. CARACTERIZACION PENA" sheetId="39" r:id="rId19"/>
    <sheet name="19. CON DISCAPACIDAD  " sheetId="41" r:id="rId20"/>
    <sheet name="20. SUBROGADOS " sheetId="42" r:id="rId21"/>
    <sheet name="21. DELITOS SUBROGADOS" sheetId="43" r:id="rId22"/>
  </sheets>
  <externalReferences>
    <externalReference r:id="rId23"/>
    <externalReference r:id="rId24"/>
    <externalReference r:id="rId25"/>
  </externalReferences>
  <definedNames>
    <definedName name="_xlnm._FilterDatabase" localSheetId="1" hidden="1">'1.POBLACION POR ESTABLECIMIENTO'!$A$1:$N$305</definedName>
    <definedName name="_xlnm._FilterDatabase" localSheetId="18" hidden="1">'18. CARACTERIZACION PENA'!$B$17:$AG$18</definedName>
    <definedName name="_Key1" localSheetId="10" hidden="1">'[1]FUG-FEB97'!#REF!</definedName>
    <definedName name="_Key1" localSheetId="11" hidden="1">'[1]FUG-FEB97'!#REF!</definedName>
    <definedName name="_Key1" localSheetId="12" hidden="1">'[1]FUG-FEB97'!#REF!</definedName>
    <definedName name="_Key1" localSheetId="13" hidden="1">'[1]FUG-FEB97'!#REF!</definedName>
    <definedName name="_Key1" localSheetId="14" hidden="1">'[1]FUG-FEB97'!#REF!</definedName>
    <definedName name="_Key1" localSheetId="15" hidden="1">'[1]FUG-FEB97'!#REF!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'[1]FUG-FEB97'!#REF!</definedName>
    <definedName name="_Key1" localSheetId="4" hidden="1">'[1]FUG-FEB97'!#REF!</definedName>
    <definedName name="_Key1" localSheetId="5" hidden="1">'[1]FUG-FEB97'!#REF!</definedName>
    <definedName name="_Key1" localSheetId="8" hidden="1">'[1]FUG-FEB97'!#REF!</definedName>
    <definedName name="_Key1" localSheetId="7" hidden="1">'[1]FUG-FEB97'!#REF!</definedName>
    <definedName name="_Key1" localSheetId="9" hidden="1">'[1]FUG-FEB97'!#REF!</definedName>
    <definedName name="_Key1" hidden="1">'[1]FUG-FEB97'!#REF!</definedName>
    <definedName name="_key2" hidden="1">'[2]97FORM1'!#REF!</definedName>
    <definedName name="_Order1" hidden="1">255</definedName>
    <definedName name="_Parse_In" localSheetId="10" hidden="1">'[2]97FORM1'!#REF!</definedName>
    <definedName name="_Parse_In" localSheetId="11" hidden="1">'[2]97FORM1'!#REF!</definedName>
    <definedName name="_Parse_In" localSheetId="12" hidden="1">'[2]97FORM1'!#REF!</definedName>
    <definedName name="_Parse_In" localSheetId="13" hidden="1">'[2]97FORM1'!#REF!</definedName>
    <definedName name="_Parse_In" localSheetId="14" hidden="1">'[2]97FORM1'!#REF!</definedName>
    <definedName name="_Parse_In" localSheetId="15" hidden="1">'[2]97FORM1'!#REF!</definedName>
    <definedName name="_Parse_In" localSheetId="17" hidden="1">'[3]97FORM1'!#REF!</definedName>
    <definedName name="_Parse_In" localSheetId="18" hidden="1">'[3]97FORM1'!#REF!</definedName>
    <definedName name="_Parse_In" localSheetId="19" hidden="1">'[3]97FORM1'!#REF!</definedName>
    <definedName name="_Parse_In" localSheetId="3" hidden="1">'[2]97FORM1'!#REF!</definedName>
    <definedName name="_Parse_In" localSheetId="4" hidden="1">'[2]97FORM1'!#REF!</definedName>
    <definedName name="_Parse_In" localSheetId="5" hidden="1">'[2]97FORM1'!#REF!</definedName>
    <definedName name="_Parse_In" localSheetId="8" hidden="1">'[2]97FORM1'!#REF!</definedName>
    <definedName name="_Parse_In" localSheetId="7" hidden="1">'[2]97FORM1'!#REF!</definedName>
    <definedName name="_Parse_In" localSheetId="9" hidden="1">'[2]97FORM1'!#REF!</definedName>
    <definedName name="_Parse_In" hidden="1">'[2]97FORM1'!#REF!</definedName>
    <definedName name="_Parse_Out" localSheetId="10" hidden="1">'[2]97FORM1'!#REF!</definedName>
    <definedName name="_Parse_Out" localSheetId="11" hidden="1">'[2]97FORM1'!#REF!</definedName>
    <definedName name="_Parse_Out" localSheetId="12" hidden="1">'[2]97FORM1'!#REF!</definedName>
    <definedName name="_Parse_Out" localSheetId="13" hidden="1">'[2]97FORM1'!#REF!</definedName>
    <definedName name="_Parse_Out" localSheetId="14" hidden="1">'[2]97FORM1'!#REF!</definedName>
    <definedName name="_Parse_Out" localSheetId="15" hidden="1">'[2]97FORM1'!#REF!</definedName>
    <definedName name="_Parse_Out" localSheetId="17" hidden="1">'[3]97FORM1'!#REF!</definedName>
    <definedName name="_Parse_Out" localSheetId="18" hidden="1">'[3]97FORM1'!#REF!</definedName>
    <definedName name="_Parse_Out" localSheetId="19" hidden="1">'[3]97FORM1'!#REF!</definedName>
    <definedName name="_Parse_Out" localSheetId="3" hidden="1">'[2]97FORM1'!#REF!</definedName>
    <definedName name="_Parse_Out" localSheetId="4" hidden="1">'[2]97FORM1'!#REF!</definedName>
    <definedName name="_Parse_Out" localSheetId="5" hidden="1">'[2]97FORM1'!#REF!</definedName>
    <definedName name="_Parse_Out" localSheetId="8" hidden="1">'[2]97FORM1'!#REF!</definedName>
    <definedName name="_Parse_Out" localSheetId="7" hidden="1">'[2]97FORM1'!#REF!</definedName>
    <definedName name="_Parse_Out" localSheetId="9" hidden="1">'[2]97FORM1'!#REF!</definedName>
    <definedName name="_Parse_Out" hidden="1">'[2]97FORM1'!#REF!</definedName>
    <definedName name="_Sort" localSheetId="10" hidden="1">'[1]FUG-FEB97'!$D$15:$J$66</definedName>
    <definedName name="_Sort" localSheetId="11" hidden="1">'[1]FUG-FEB97'!$D$15:$J$66</definedName>
    <definedName name="_Sort" localSheetId="12" hidden="1">'[1]FUG-FEB97'!$D$15:$J$66</definedName>
    <definedName name="_Sort" localSheetId="13" hidden="1">'[1]FUG-FEB97'!$D$15:$J$66</definedName>
    <definedName name="_Sort" localSheetId="14" hidden="1">'[1]FUG-FEB97'!$D$15:$J$66</definedName>
    <definedName name="_Sort" localSheetId="15" hidden="1">'[1]FUG-FEB97'!$D$15:$J$66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4" hidden="1">'[1]FUG-FEB97'!$D$15:$J$66</definedName>
    <definedName name="_Sort" localSheetId="5" hidden="1">'[1]FUG-FEB97'!$D$15:$J$66</definedName>
    <definedName name="_Sort" localSheetId="8" hidden="1">'[1]FUG-FEB97'!$D$15:$J$66</definedName>
    <definedName name="_Sort" localSheetId="7" hidden="1">'[1]FUG-FEB97'!$D$15:$J$66</definedName>
    <definedName name="_Sort" localSheetId="9" hidden="1">'[1]FUG-FEB97'!$D$15:$J$66</definedName>
    <definedName name="_Sort" hidden="1">'[1]FUG-FEB97'!$D$15:$J$66</definedName>
    <definedName name="_xlnm.Print_Area" localSheetId="4">'4. DOMICILIARIA'!#REF!</definedName>
    <definedName name="_xlnm.Print_Area" localSheetId="5">'5. VIGILANCIA ELECTRONICA'!#REF!</definedName>
    <definedName name="_xlnm.Print_Area" localSheetId="8">'7. CONDICIONES EXCEPCIONALES'!$A$1:$H$16</definedName>
    <definedName name="_xlnm.Print_Area" localSheetId="9">'9. PERFIL DELICTIVO ERON'!#REF!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15">#REF!</definedName>
    <definedName name="BuiltIn_Print_Area" localSheetId="17">#REF!</definedName>
    <definedName name="BuiltIn_Print_Area" localSheetId="18">#REF!</definedName>
    <definedName name="BuiltIn_Print_Area" localSheetId="19">#REF!</definedName>
    <definedName name="BuiltIn_Print_Area" localSheetId="3">#REF!</definedName>
    <definedName name="BuiltIn_Print_Area" localSheetId="4">#REF!</definedName>
    <definedName name="BuiltIn_Print_Area" localSheetId="5">#REF!</definedName>
    <definedName name="BuiltIn_Print_Area" localSheetId="8">#REF!</definedName>
    <definedName name="BuiltIn_Print_Area" localSheetId="7">#REF!</definedName>
    <definedName name="BuiltIn_Print_Area" localSheetId="9">#REF!</definedName>
    <definedName name="BuiltIn_Print_Area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15">#REF!</definedName>
    <definedName name="BuiltIn_Print_Titles" localSheetId="17">#REF!</definedName>
    <definedName name="BuiltIn_Print_Titles" localSheetId="18">#REF!</definedName>
    <definedName name="BuiltIn_Print_Titles" localSheetId="19">#REF!</definedName>
    <definedName name="BuiltIn_Print_Titles" localSheetId="3">#REF!</definedName>
    <definedName name="BuiltIn_Print_Titles" localSheetId="4">#REF!</definedName>
    <definedName name="BuiltIn_Print_Titles" localSheetId="5">#REF!</definedName>
    <definedName name="BuiltIn_Print_Titles" localSheetId="8">#REF!</definedName>
    <definedName name="BuiltIn_Print_Titles" localSheetId="7">#REF!</definedName>
    <definedName name="BuiltIn_Print_Titles" localSheetId="9">#REF!</definedName>
    <definedName name="BuiltIn_Print_Titles">#REF!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5">AREA</definedName>
    <definedName name="C.C._JERICO" localSheetId="17">AREA</definedName>
    <definedName name="C.C._JERICO" localSheetId="18">AREA</definedName>
    <definedName name="C.C._JERICO" localSheetId="19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8">AREA</definedName>
    <definedName name="C.C._JERICO" localSheetId="7">AREA</definedName>
    <definedName name="C.C._JERICO" localSheetId="9">AREA</definedName>
    <definedName name="C.C._JERICO">AREA</definedName>
    <definedName name="e" hidden="1">'[1]FUG-FEB97'!#REF!</definedName>
  </definedNames>
  <calcPr calcId="162913"/>
</workbook>
</file>

<file path=xl/calcChain.xml><?xml version="1.0" encoding="utf-8"?>
<calcChain xmlns="http://schemas.openxmlformats.org/spreadsheetml/2006/main">
  <c r="K16" i="46" l="1"/>
  <c r="D42" i="26" l="1"/>
  <c r="D43" i="26"/>
  <c r="D44" i="26"/>
  <c r="D45" i="26"/>
  <c r="D46" i="26"/>
  <c r="B42" i="26"/>
  <c r="B43" i="26"/>
  <c r="B44" i="26"/>
  <c r="B45" i="26"/>
  <c r="B46" i="26"/>
  <c r="D41" i="26"/>
  <c r="B41" i="26"/>
  <c r="K15" i="12" l="1"/>
</calcChain>
</file>

<file path=xl/sharedStrings.xml><?xml version="1.0" encoding="utf-8"?>
<sst xmlns="http://schemas.openxmlformats.org/spreadsheetml/2006/main" count="1381" uniqueCount="616">
  <si>
    <t>Población de Internos en Establecimientos de Reclusión y Regionales</t>
  </si>
  <si>
    <t>Total población</t>
  </si>
  <si>
    <t>Sindicados</t>
  </si>
  <si>
    <t>Total sindicados</t>
  </si>
  <si>
    <t>Condenados</t>
  </si>
  <si>
    <t>Total condenados</t>
  </si>
  <si>
    <t>Hombre</t>
  </si>
  <si>
    <t>Mujer</t>
  </si>
  <si>
    <t>E.P.M.S.C.</t>
  </si>
  <si>
    <t>LETICIA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</si>
  <si>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</si>
  <si>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</si>
  <si>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</si>
  <si>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</si>
  <si>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</si>
  <si>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</si>
  <si>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</si>
  <si>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</si>
  <si>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</si>
  <si>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</si>
  <si>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</si>
  <si>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</si>
  <si>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</si>
  <si>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FLORENCIA</t>
  </si>
  <si>
    <t>E.P.</t>
  </si>
  <si>
    <t>FLORENCIA LAS HELICONIAS</t>
  </si>
  <si>
    <t>COMPLEJO METROPOLITANO</t>
  </si>
  <si>
    <t>COMEB BOGOTA</t>
  </si>
  <si>
    <t xml:space="preserve">BOGOTA </t>
  </si>
  <si>
    <t>R.M. - P.A.S.- E.R.E.</t>
  </si>
  <si>
    <t>BOGOTA D.C.</t>
  </si>
  <si>
    <t>CAQUEZA</t>
  </si>
  <si>
    <t>CHOCONTA</t>
  </si>
  <si>
    <t>E.P.M.S.C.-C.M.S.</t>
  </si>
  <si>
    <t>FUSAGASUGA</t>
  </si>
  <si>
    <t>GACHETA</t>
  </si>
  <si>
    <t>GIRARDOT</t>
  </si>
  <si>
    <t>GUADUAS - LA ESPERANZA</t>
  </si>
  <si>
    <t>LA MESA</t>
  </si>
  <si>
    <t>UBATE</t>
  </si>
  <si>
    <t>VILLETA</t>
  </si>
  <si>
    <t>ZIPAQUIRA</t>
  </si>
  <si>
    <t>E.P.M.S.C. - R.M.</t>
  </si>
  <si>
    <t>GARZON</t>
  </si>
  <si>
    <t>LA PLATA</t>
  </si>
  <si>
    <t>NEIVA</t>
  </si>
  <si>
    <t>PITALITO</t>
  </si>
  <si>
    <t>C.A.MI.S. - ERE.</t>
  </si>
  <si>
    <t>ACACIAS</t>
  </si>
  <si>
    <t>GRANADA</t>
  </si>
  <si>
    <t>VILLAVICENCIO</t>
  </si>
  <si>
    <t>CHAPARRAL</t>
  </si>
  <si>
    <t>ESPINAL</t>
  </si>
  <si>
    <t>E.P.C.</t>
  </si>
  <si>
    <t>GUAMO</t>
  </si>
  <si>
    <t>MELGAR</t>
  </si>
  <si>
    <t>PURIFICACIÓN</t>
  </si>
  <si>
    <t>PAZ DE ARIPORO</t>
  </si>
  <si>
    <t xml:space="preserve">E.P.C. </t>
  </si>
  <si>
    <t xml:space="preserve">YOPAL </t>
  </si>
  <si>
    <t>BOLIVAR  -CAUCA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</si>
  <si>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</si>
  <si>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</si>
  <si>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</si>
  <si>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</si>
  <si>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</si>
  <si>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</si>
  <si>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</si>
  <si>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</si>
  <si>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</si>
  <si>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</si>
  <si>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</si>
  <si>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</si>
  <si>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</si>
  <si>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</si>
  <si>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</si>
  <si>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</si>
  <si>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</si>
  <si>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</si>
  <si>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</si>
  <si>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</si>
  <si>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</si>
  <si>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</si>
  <si>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</si>
  <si>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SEVILLA</t>
  </si>
  <si>
    <t>TULUA</t>
  </si>
  <si>
    <t>BARRANQUILLA</t>
  </si>
  <si>
    <t>E.C- E.R.E</t>
  </si>
  <si>
    <t>SABANALARGA</t>
  </si>
  <si>
    <t xml:space="preserve">CARTAGENA </t>
  </si>
  <si>
    <t>MAGANGUE</t>
  </si>
  <si>
    <t>E.P.M.S.C.-E.R.E</t>
  </si>
  <si>
    <t>VALLEDUPAR</t>
  </si>
  <si>
    <t>E.P.A.M.S -C.A.S</t>
  </si>
  <si>
    <t xml:space="preserve">MONTERIA  </t>
  </si>
  <si>
    <t>TIERRALTA</t>
  </si>
  <si>
    <t>RIOHACHA</t>
  </si>
  <si>
    <t>EL BANCO</t>
  </si>
  <si>
    <t>SANTA MARTA</t>
  </si>
  <si>
    <t xml:space="preserve">SAN ANDRES </t>
  </si>
  <si>
    <t xml:space="preserve">E.R.E. </t>
  </si>
  <si>
    <t>COROZAL</t>
  </si>
  <si>
    <t>SINCELEJO</t>
  </si>
  <si>
    <t>ARAUCA</t>
  </si>
  <si>
    <t>AGUACHICA</t>
  </si>
  <si>
    <t>COCUC CÚCUTA</t>
  </si>
  <si>
    <t>OCAÑA</t>
  </si>
  <si>
    <t>PAMPLONA</t>
  </si>
  <si>
    <t>BARRANCABERMEJA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</si>
  <si>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</si>
  <si>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</si>
  <si>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</si>
  <si>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</si>
  <si>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</si>
  <si>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</si>
  <si>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</si>
  <si>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</si>
  <si>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 xml:space="preserve">ANDES   </t>
  </si>
  <si>
    <t>APARTADO</t>
  </si>
  <si>
    <t>BOLIVAR -ANTIOQUIA</t>
  </si>
  <si>
    <t>CAUCASIA</t>
  </si>
  <si>
    <t>ITAGUI - LA PAZ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</si>
  <si>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</si>
  <si>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</si>
  <si>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</si>
  <si>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</si>
  <si>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</si>
  <si>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</si>
  <si>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</si>
  <si>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>SANTA FE  DE ANTIOQUIA</t>
  </si>
  <si>
    <t xml:space="preserve">SANTA ROSA DE OSOS </t>
  </si>
  <si>
    <t xml:space="preserve">SANTO DOMINGO </t>
  </si>
  <si>
    <t>SONSON</t>
  </si>
  <si>
    <t>TAMESIS</t>
  </si>
  <si>
    <t>YARUMAL</t>
  </si>
  <si>
    <t>ISTMINA</t>
  </si>
  <si>
    <t>QUIBDO</t>
  </si>
  <si>
    <t>PUERTO BOYACA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</si>
  <si>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</si>
  <si>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</si>
  <si>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</si>
  <si>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</si>
  <si>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</si>
  <si>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</si>
  <si>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</si>
  <si>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</si>
  <si>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</si>
  <si>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ARMENIA</t>
  </si>
  <si>
    <t>CALARCA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</si>
  <si>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</si>
  <si>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</si>
  <si>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</si>
  <si>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</si>
  <si>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</si>
  <si>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</si>
  <si>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</si>
  <si>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</si>
  <si>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</si>
  <si>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SINDICADOS</t>
  </si>
  <si>
    <t>CONDENADOS</t>
  </si>
  <si>
    <t>Regional</t>
  </si>
  <si>
    <t>Hombres</t>
  </si>
  <si>
    <t>Participación</t>
  </si>
  <si>
    <t>Mujeres</t>
  </si>
  <si>
    <t>Central</t>
  </si>
  <si>
    <t>Occidente</t>
  </si>
  <si>
    <t>Norte</t>
  </si>
  <si>
    <t>Oriente</t>
  </si>
  <si>
    <t>Noroeste</t>
  </si>
  <si>
    <t>Viejo Caldas</t>
  </si>
  <si>
    <t>Total</t>
  </si>
  <si>
    <t>Población de Internos en Domiciliaria</t>
  </si>
  <si>
    <t>Detención</t>
  </si>
  <si>
    <t>Prisión</t>
  </si>
  <si>
    <t>Subtotal</t>
  </si>
  <si>
    <t>Regionales</t>
  </si>
  <si>
    <t>Indígenas</t>
  </si>
  <si>
    <t>Extranjeros</t>
  </si>
  <si>
    <t>Población de internos de otras nacionalidades</t>
  </si>
  <si>
    <t>País de origen</t>
  </si>
  <si>
    <t>Venezuela</t>
  </si>
  <si>
    <t>Mexico</t>
  </si>
  <si>
    <t>Ecuador</t>
  </si>
  <si>
    <t>Italia</t>
  </si>
  <si>
    <t>Republica Dominicana</t>
  </si>
  <si>
    <t>Brasil</t>
  </si>
  <si>
    <t>Guatemala</t>
  </si>
  <si>
    <t>Total General</t>
  </si>
  <si>
    <t>Población de Internos en meses de detención</t>
  </si>
  <si>
    <t xml:space="preserve">  0 A 5</t>
  </si>
  <si>
    <t xml:space="preserve"> 6 A 10</t>
  </si>
  <si>
    <t>11 A 15</t>
  </si>
  <si>
    <t>16 A 20</t>
  </si>
  <si>
    <t>21 A 25</t>
  </si>
  <si>
    <t>26 A 30</t>
  </si>
  <si>
    <t>31 A 35</t>
  </si>
  <si>
    <t>Más de 36 meses</t>
  </si>
  <si>
    <t xml:space="preserve">Central </t>
  </si>
  <si>
    <t>Más de 36 años</t>
  </si>
  <si>
    <t>Total Mujer</t>
  </si>
  <si>
    <t>Altas</t>
  </si>
  <si>
    <t>Total Altas</t>
  </si>
  <si>
    <t>Domiciliarias</t>
  </si>
  <si>
    <t>Total Domiciliarias</t>
  </si>
  <si>
    <t>Vigilancia Electronica</t>
  </si>
  <si>
    <t>Total Vigilancia Electronica</t>
  </si>
  <si>
    <t>Trabajo</t>
  </si>
  <si>
    <t>Estudio</t>
  </si>
  <si>
    <t>Enseñanza</t>
  </si>
  <si>
    <t>Iletrados</t>
  </si>
  <si>
    <t>Ciclo I Grado 1-2-3</t>
  </si>
  <si>
    <t>Ciclo2 Grado4-5</t>
  </si>
  <si>
    <t>Ciclo 3 Grado 6-7</t>
  </si>
  <si>
    <t>Ciclo4 Grado 8-9</t>
  </si>
  <si>
    <t>Ciclo5 Grado 10</t>
  </si>
  <si>
    <t>Ciclo 6 Grado 11</t>
  </si>
  <si>
    <t>Técnico</t>
  </si>
  <si>
    <t>Tecnológico</t>
  </si>
  <si>
    <t>Profesional Completo</t>
  </si>
  <si>
    <t>Especializado</t>
  </si>
  <si>
    <t xml:space="preserve">Total </t>
  </si>
  <si>
    <t>18 - 24</t>
  </si>
  <si>
    <t>25 - 29</t>
  </si>
  <si>
    <t>30 - 34</t>
  </si>
  <si>
    <t>35 - 39</t>
  </si>
  <si>
    <t>40 - 44</t>
  </si>
  <si>
    <t>50 - 54</t>
  </si>
  <si>
    <t>55 - 59</t>
  </si>
  <si>
    <t>60 - 64</t>
  </si>
  <si>
    <t>65 - 69</t>
  </si>
  <si>
    <t>Mayor a 70</t>
  </si>
  <si>
    <t>Población de internos por sexo Ley 600 de 2000</t>
  </si>
  <si>
    <t>MONITORES EDUCATIVOS</t>
  </si>
  <si>
    <t>TOTAL ENSEÑANZA</t>
  </si>
  <si>
    <t>FORMACION EN EL CAMPO ACADEMICO</t>
  </si>
  <si>
    <t>PROGRAMAS DE FORMACION ACADEMICA</t>
  </si>
  <si>
    <t>PROMOCION, PREVENCION Y DESARROLLO HUMANO</t>
  </si>
  <si>
    <t>COMITE DE ASISTENCIA ESPIRITUAL</t>
  </si>
  <si>
    <t>CURSO EN ARTES Y OFICIOS</t>
  </si>
  <si>
    <t>ED. BASICA MEI CLEI IV</t>
  </si>
  <si>
    <t>COMITE DE DERECHOS HUMANOS</t>
  </si>
  <si>
    <t>ED. MEDIA MEI CLEI VI</t>
  </si>
  <si>
    <t>ED. BASICA MEI CLEI III</t>
  </si>
  <si>
    <t>ALFABETIZACION</t>
  </si>
  <si>
    <t>PROGRAMA DE INDUCCION AL TRATAMIENTO PENITENCIARIO</t>
  </si>
  <si>
    <t>PROGRAMAS DE FORMACION LABORAL</t>
  </si>
  <si>
    <t>COMUNIDAD TERAPEUTICA</t>
  </si>
  <si>
    <t>INDUCCION AL TRATAMIENTO</t>
  </si>
  <si>
    <t>ED. MEDIA MEI CLEI V</t>
  </si>
  <si>
    <t>PROGRAMA DE PROMOCION Y PREVENCION EN SALUD</t>
  </si>
  <si>
    <t>ED. BASICA MEI CLEI II</t>
  </si>
  <si>
    <t>PROGRAMAS LITERARIOS</t>
  </si>
  <si>
    <t xml:space="preserve">PROGRAMAS PSICOSOCIALES CON FINES DE TRATAMIENTO </t>
  </si>
  <si>
    <t>ED. BASICA MEI CLEI  I</t>
  </si>
  <si>
    <t>FORMACION LABORAL</t>
  </si>
  <si>
    <t>TOTAL ESTUDIO</t>
  </si>
  <si>
    <t>RECUPERADOR AMBIENTAL AREAS COMUNES INTERNAS</t>
  </si>
  <si>
    <t>MATERIAL RECICLADO</t>
  </si>
  <si>
    <t>REPARACIONES LOCATIVAS ÁREAS COMUNES</t>
  </si>
  <si>
    <t>CULTIVOS DE CICLO CORTO</t>
  </si>
  <si>
    <t>REPARACIONES LOCATIVAS AREAS COMUNES INTERNAS</t>
  </si>
  <si>
    <t>ANUNCIADOR AREAS COMUNES</t>
  </si>
  <si>
    <t>LENCERIA Y BORDADOS</t>
  </si>
  <si>
    <t>MANIPULACION DE ALIMENTOS PREPARACIÓN</t>
  </si>
  <si>
    <t>REPARACION LOCATIVA</t>
  </si>
  <si>
    <t>CONFECCIONES</t>
  </si>
  <si>
    <t>RECUPERADOR AMBIENTAL PASO FINAL</t>
  </si>
  <si>
    <t>RECUPERADOR AMBIENTAL</t>
  </si>
  <si>
    <t>RECUPERADOR AMBIENTAL PASO INICIAL</t>
  </si>
  <si>
    <t>MADERAS</t>
  </si>
  <si>
    <t>TELARES Y TEJIDOS</t>
  </si>
  <si>
    <t>PROCESAMIENTO Y TRANSF. DE ALIMENTOS</t>
  </si>
  <si>
    <t>PAPEL</t>
  </si>
  <si>
    <t>PELUQUERIA</t>
  </si>
  <si>
    <t>RECUPERADOR AMBIENTAL PASO MEDIO</t>
  </si>
  <si>
    <t>FIBRAS Y MATERIALES NAT. SINTETICOS</t>
  </si>
  <si>
    <t>RECUPERADOR AMBIENTAL ÁREAS COMUNES SEMI EXTERNAS</t>
  </si>
  <si>
    <t>MARROQUINERIA</t>
  </si>
  <si>
    <t>RECUPERADOR AMBIENTAL ÁREAS COMUNES</t>
  </si>
  <si>
    <t>BISUTERIA</t>
  </si>
  <si>
    <t>ANUNCIADOR AREAS COMUNES INTERNAS</t>
  </si>
  <si>
    <t>REPARTO Y DISTRIBUCIÓN DE ALIMENTOS.</t>
  </si>
  <si>
    <t>MANIPULACION DE ALIMENTOS</t>
  </si>
  <si>
    <t>TOTAL TRABAJO</t>
  </si>
  <si>
    <t xml:space="preserve">Regional </t>
  </si>
  <si>
    <t>0-5 Años</t>
  </si>
  <si>
    <t>6-10 Años</t>
  </si>
  <si>
    <t>11-15 Años</t>
  </si>
  <si>
    <t>16-20 Años</t>
  </si>
  <si>
    <t>21-25 Años</t>
  </si>
  <si>
    <t>26-30 Años</t>
  </si>
  <si>
    <t>31-35 Años</t>
  </si>
  <si>
    <t>Mayor a 36 Años</t>
  </si>
  <si>
    <t xml:space="preserve">Pena Impuesta Promedio </t>
  </si>
  <si>
    <t xml:space="preserve">Pena Cumplida Promedio </t>
  </si>
  <si>
    <t>Estructuras Corporales*</t>
  </si>
  <si>
    <t>Funciones corporales*</t>
  </si>
  <si>
    <t>TABLA DE CONTENIDO</t>
  </si>
  <si>
    <t>2. Población de internos por situación jurídica y sexo Ley 600 de 2000</t>
  </si>
  <si>
    <t>3. Población de internos por situación jurídica y sexo Ley 906 de 2004</t>
  </si>
  <si>
    <t>6. Población de internos por edades y sexo</t>
  </si>
  <si>
    <t>8. Población de internos de otras nacionalidades</t>
  </si>
  <si>
    <t>9. Modalidad delictiva población de internos en ERON</t>
  </si>
  <si>
    <t>10. Población de internos por meses de detención</t>
  </si>
  <si>
    <t>Población de Internos por meses de detención</t>
  </si>
  <si>
    <t>Población de Internos por años de condena</t>
  </si>
  <si>
    <t>12. Reincidencia  población de internos</t>
  </si>
  <si>
    <t>4. Población de internos en Domiciliaria</t>
  </si>
  <si>
    <t>5. Población de internos con control y vigilancia electrónica</t>
  </si>
  <si>
    <t>7. Población de internos con condiciones excepcionales</t>
  </si>
  <si>
    <t>11. Población de internos por años de condena</t>
  </si>
  <si>
    <t>Población de internos iletrados, con educación basica primaria, basica secundaria y media vocacional</t>
  </si>
  <si>
    <t>La información corresponde al momento de ingreso al ERON</t>
  </si>
  <si>
    <t>14. Población de internos iletrados, con educación basica primaria, basica secundaria y media vocacional</t>
  </si>
  <si>
    <t>Población de internos con educación superior</t>
  </si>
  <si>
    <t xml:space="preserve">15. Población de internos con educación superior </t>
  </si>
  <si>
    <t xml:space="preserve">Modalidad delictiva población de internos condenados dados en libertad </t>
  </si>
  <si>
    <t xml:space="preserve">1. Población de Internos en Establecimientos de Reclusión y Regionales </t>
  </si>
  <si>
    <t xml:space="preserve">16. Modalidad delictiva población de internos condenados dados en libertad </t>
  </si>
  <si>
    <t xml:space="preserve">18. Caracterizacion promedio pena impuesta Vs promedio pena cumplida </t>
  </si>
  <si>
    <t>19. Internos con discapacidad estructurar y/o funcional</t>
  </si>
  <si>
    <t>20. Subrogados penales</t>
  </si>
  <si>
    <t>21. Modalidad delictiva subrogados penales</t>
  </si>
  <si>
    <t xml:space="preserve">Subrogados penales </t>
  </si>
  <si>
    <t>17. Ultima actividad desarrollada internos condenados dados en libertad - TEE</t>
  </si>
  <si>
    <t>Población de Internos ocupados en trabajo, estudio y enseñanza (TEE)</t>
  </si>
  <si>
    <t>13. Población de internos ocupados en trabajo, estudio y enseñanza (TEE)</t>
  </si>
  <si>
    <t>OTROS DELITOS</t>
  </si>
  <si>
    <t>Una vez agrupados en su respectivo rango, se calcula el promedio de años de pena impuesta para los condenados que se ubican en cada grupo y el promedio de pena cumplida en años, para las mismas personas que conforman el grupo. Ver ejemplo.</t>
  </si>
  <si>
    <t>Ejemplo</t>
  </si>
  <si>
    <t xml:space="preserve">Rango 0 a 5 años </t>
  </si>
  <si>
    <t>Internos</t>
  </si>
  <si>
    <t>Pena impuesta en años</t>
  </si>
  <si>
    <t>Pena cumplida en años</t>
  </si>
  <si>
    <t>Interno 1</t>
  </si>
  <si>
    <t>Interno 2</t>
  </si>
  <si>
    <t>interno 3</t>
  </si>
  <si>
    <t>interno 4</t>
  </si>
  <si>
    <t>interno 5</t>
  </si>
  <si>
    <t>.</t>
  </si>
  <si>
    <t xml:space="preserve">Promedio </t>
  </si>
  <si>
    <t xml:space="preserve">Ultima actividad desarrollada internos condenados dados en libertad </t>
  </si>
  <si>
    <t xml:space="preserve"> </t>
  </si>
  <si>
    <t>Población de Internos Reincidentes</t>
  </si>
  <si>
    <t>Espana</t>
  </si>
  <si>
    <t>ATENCION DE EXPENDIO SEMI EXTERNO</t>
  </si>
  <si>
    <t>COMITE DE TRABAJO, ESTUDIO Y ENSEÑANZA</t>
  </si>
  <si>
    <t>COMITE DE DEPORTES, RECREACION Y CULTURA</t>
  </si>
  <si>
    <t>Costa Rica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</si>
  <si>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</si>
  <si>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</si>
  <si>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</si>
  <si>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</si>
  <si>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</si>
  <si>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</si>
  <si>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</si>
  <si>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</si>
  <si>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</si>
  <si>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</si>
  <si>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</si>
  <si>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REGIONAL CENTRAL</t>
  </si>
  <si>
    <t>AMAZONAS</t>
  </si>
  <si>
    <t>BOYACA</t>
  </si>
  <si>
    <t>CAQUETA</t>
  </si>
  <si>
    <t>BOGOTÁ D.C.</t>
  </si>
  <si>
    <t>CUNDINAMARCA</t>
  </si>
  <si>
    <t>HUILA</t>
  </si>
  <si>
    <t>META</t>
  </si>
  <si>
    <t>TOLIMA</t>
  </si>
  <si>
    <t xml:space="preserve">CASANARE </t>
  </si>
  <si>
    <t>REGIONAL OCCIDENTAL</t>
  </si>
  <si>
    <t>CAUCA</t>
  </si>
  <si>
    <t>NARIÑO</t>
  </si>
  <si>
    <t>PUTUMAYO</t>
  </si>
  <si>
    <t>VALLE</t>
  </si>
  <si>
    <t>REGIONAL NORTE</t>
  </si>
  <si>
    <t>ATLANTICO</t>
  </si>
  <si>
    <t>BOLIVAR</t>
  </si>
  <si>
    <t>CESAR</t>
  </si>
  <si>
    <t>CORDOBA</t>
  </si>
  <si>
    <t>GUAJIRA</t>
  </si>
  <si>
    <t>MAGDALENA</t>
  </si>
  <si>
    <t>SAN ANDRES</t>
  </si>
  <si>
    <t>SUCRE</t>
  </si>
  <si>
    <t>REGIONAL ORIENTE</t>
  </si>
  <si>
    <t>NORTE SANTANDER</t>
  </si>
  <si>
    <t xml:space="preserve">SANTANDER </t>
  </si>
  <si>
    <t>REGIONAL  NOROESTE</t>
  </si>
  <si>
    <t>ANTIOQUIA</t>
  </si>
  <si>
    <t>CHOCO</t>
  </si>
  <si>
    <t>REGIONAL VIEJO CALDAS</t>
  </si>
  <si>
    <t>CALDAS</t>
  </si>
  <si>
    <t>QUINDIO</t>
  </si>
  <si>
    <t>RISARALDA</t>
  </si>
  <si>
    <t>CÓDIGO</t>
  </si>
  <si>
    <t>REGIONAL</t>
  </si>
  <si>
    <t>CAPACIDAD</t>
  </si>
  <si>
    <t>SEXO</t>
  </si>
  <si>
    <t>TOTAL SINDICADOS</t>
  </si>
  <si>
    <t>TOTAL CONDENADOS</t>
  </si>
  <si>
    <t>REGIONAL OCCIDENTE</t>
  </si>
  <si>
    <t>REGIONAL NOROESTE</t>
  </si>
  <si>
    <t>TOTAL MES</t>
  </si>
  <si>
    <t>C.P.M.S</t>
  </si>
  <si>
    <t xml:space="preserve">C.P.M.S. </t>
  </si>
  <si>
    <t>HACINAMIENTO</t>
  </si>
  <si>
    <t xml:space="preserve">, </t>
  </si>
  <si>
    <t>Total Hombres</t>
  </si>
  <si>
    <t>Total Mujeres</t>
  </si>
  <si>
    <t>Sindicado</t>
  </si>
  <si>
    <t>Condenado</t>
  </si>
  <si>
    <t>Sindicada</t>
  </si>
  <si>
    <t>Condenada</t>
  </si>
  <si>
    <t>Altas, Domiciliarias y Vigilancia Electrónica</t>
  </si>
  <si>
    <t xml:space="preserve">E.P.M.S.C. </t>
  </si>
  <si>
    <t>y</t>
  </si>
  <si>
    <t>INDUSTRIA DE LA MADERA</t>
  </si>
  <si>
    <t>PROGRAMA DE REHABILITACION EN COMUNIDAD TERAPEUTICA</t>
  </si>
  <si>
    <t>ANUNCIADOR</t>
  </si>
  <si>
    <t>REPARACIONES LOCATIVAS ÁREAS COMUNES SEMI EXTERNAS</t>
  </si>
  <si>
    <t>PROGRAMAS DEPORTIVOS</t>
  </si>
  <si>
    <t>C.P.M.S.</t>
  </si>
  <si>
    <t>ATENCION DE EXPENDIO</t>
  </si>
  <si>
    <t>COMITE DE SALUD</t>
  </si>
  <si>
    <t>C.M.S.-JP</t>
  </si>
  <si>
    <t>C.P.M.S.-E.R.E. - J.P.</t>
  </si>
  <si>
    <t>C.P.A.M.S.  - E.R.E. -J.P.</t>
  </si>
  <si>
    <t/>
  </si>
  <si>
    <t>Total Sindicados</t>
  </si>
  <si>
    <t>Población de internos por Situación Jurídica Ley 600 de 2000</t>
  </si>
  <si>
    <t>*Sindicado. Situación jurídica de una persona acusada de una conducta punible desde la vinculación al proceso penal a través de indagatoria o declaratoria de persona ausente- Ley 600 del 2000. Artículo 126.</t>
  </si>
  <si>
    <t>Fuente. SISIPEC WEB</t>
  </si>
  <si>
    <t>Fuente.SISIPEC WEB</t>
  </si>
  <si>
    <t>*Detención Domiciliaria. Medida sustitutiva de la detención preventiva en establecimiento de reclusión; se ejecuta en el domicilio o residencia del sindicado o imputado quien cumplirá con las  obligaciones adquiridas en compromiso. Ley 1142 de 2007. Artículo 27</t>
  </si>
  <si>
    <t>Nota Metodologica. Ajustado a la población de internos reportada por el CEDIP en el parte diario de internos.</t>
  </si>
  <si>
    <t>Afrocolombianos</t>
  </si>
  <si>
    <t>Población de Internos con Condiciones Excepcionales</t>
  </si>
  <si>
    <t>Nota Explicativa. Población Interna con características particulares en razón a la edad, género, raza, etnia, origen.</t>
  </si>
  <si>
    <t xml:space="preserve">Fuente. SISIPEC WEB </t>
  </si>
  <si>
    <t>Modalidad Delictiva Población de Internos en Establecimientos de Reclusión</t>
  </si>
  <si>
    <t xml:space="preserve">Reincidentes. Internos condenados nuevamente por la comisión de conducta delictiva
</t>
  </si>
  <si>
    <t>Libertad Condicional</t>
  </si>
  <si>
    <t>Modalidad Delictiva Subrogados Penales</t>
  </si>
  <si>
    <t>MOCOA</t>
  </si>
  <si>
    <t>Nota Explicativa. Internos vinculados a través del Procedimiento Penal Mixto con clara tendencia inquisitiva al centralizar las funciones de investigación, acusación y juzgamiento a través de la Fiscalía General de la Nación.</t>
  </si>
  <si>
    <t>Nota Metodologica. El total incluye población extranjera ubicados en ERON, domiciliaria y vigilancia electrónica.</t>
  </si>
  <si>
    <t>Nota. Ajustado a la población de internos reportada por el GEDIP en el parte diario de internos.</t>
  </si>
  <si>
    <t>*Prisión Domiciliaria. Mecanismo sustitutivo de la ejecución de la condena en establecimiento de reclusión; se cumplirá en el lugar de domicilio o residencia del condenado (a) quien cumplirá con las obligaciones adquiridas en compromiso.  Ley 1709 de 2014. Artículo 22.</t>
  </si>
  <si>
    <t>Población de Internos con Vigilancia Electrónica</t>
  </si>
  <si>
    <t>Fuente. CERVI</t>
  </si>
  <si>
    <t>Nota Explicativa. El Mecanismo de vigilancia electrónica es una herramienta de control, acompañamiento, vigilancia y ejecución de la medida de detención y prisión domiciliaria; tambien es un mecanismo independiente impuesto por el juez como orden no privativa de la libertad.</t>
  </si>
  <si>
    <t xml:space="preserve">Fuente. SISIPEC WEB
</t>
  </si>
  <si>
    <t xml:space="preserve">Nota Explicativa. La población beneficiaria de los subrogados pudo estar incursa en uno o más delitos, por lo tanto el número de modalidades delictivas es superior al número de personas registradas con subrogado penal. </t>
  </si>
  <si>
    <t>Otros Países</t>
  </si>
  <si>
    <t>EDUCACION SUPERIOR</t>
  </si>
  <si>
    <t>0 a 5</t>
  </si>
  <si>
    <t>6 a 10</t>
  </si>
  <si>
    <t>11 a 15</t>
  </si>
  <si>
    <t>16 a 20</t>
  </si>
  <si>
    <t>21 a 25</t>
  </si>
  <si>
    <t>26 a 30</t>
  </si>
  <si>
    <t>31 a 35</t>
  </si>
  <si>
    <t>Promedio</t>
  </si>
  <si>
    <t>PREPARACION EXAMEN DE ESTADO</t>
  </si>
  <si>
    <r>
      <rPr>
        <b/>
        <sz val="10"/>
        <color indexed="8"/>
        <rFont val="Arial"/>
        <family val="2"/>
      </rPr>
      <t>Fuente.</t>
    </r>
    <r>
      <rPr>
        <sz val="10"/>
        <color indexed="8"/>
        <rFont val="Arial"/>
        <family val="2"/>
      </rPr>
      <t xml:space="preserve"> SISIPEC WEB</t>
    </r>
  </si>
  <si>
    <r>
      <rPr>
        <b/>
        <sz val="10"/>
        <rFont val="Arial"/>
        <family val="2"/>
      </rPr>
      <t>Nota.</t>
    </r>
    <r>
      <rPr>
        <sz val="10"/>
        <rFont val="Arial"/>
        <family val="2"/>
      </rPr>
      <t xml:space="preserve"> El total de actividades no corresponde al total de internos</t>
    </r>
  </si>
  <si>
    <r>
      <rPr>
        <b/>
        <sz val="10"/>
        <rFont val="Arial"/>
        <family val="2"/>
      </rPr>
      <t>Nota 2.</t>
    </r>
    <r>
      <rPr>
        <sz val="10"/>
        <rFont val="Arial"/>
        <family val="2"/>
      </rPr>
      <t xml:space="preserve"> Se presentan internos que no realizaban ninguna actividad y otros ejecutaban una o más actividades.</t>
    </r>
  </si>
  <si>
    <t xml:space="preserve">HURTO  </t>
  </si>
  <si>
    <t xml:space="preserve">HOMICIDIO  </t>
  </si>
  <si>
    <t xml:space="preserve">TRAFICO FABRICACION O PORTE DE ESTUPEFACIENTES  </t>
  </si>
  <si>
    <t xml:space="preserve">CONCIERTO PARA DELINQUIR  </t>
  </si>
  <si>
    <t xml:space="preserve">FABRICACION TRAFICO Y PORTE DE ARMAS DE FUEGO O MUNICIONES  </t>
  </si>
  <si>
    <t xml:space="preserve">ACTOS SEXUALES CON MENOR DE CATORCE AÑOS  </t>
  </si>
  <si>
    <t xml:space="preserve">ACCESO CARNAL ABUSIVO CON MENOR DE CATORCE AÑOS  </t>
  </si>
  <si>
    <t xml:space="preserve">EXTORSION  </t>
  </si>
  <si>
    <t xml:space="preserve">FABRICACIÓN, TRÁFICO, PORTE O TENENCIA DE ARMAS DE FUEGO, ACCESORIOS, PARTES O MUNICIONES  </t>
  </si>
  <si>
    <t xml:space="preserve">ACCESO CARNAL VIOLENTO  </t>
  </si>
  <si>
    <t xml:space="preserve">FABRICACION  TRAFICO Y PORTE DE ARMAS Y MUNICIONES DE USO PRIVATIVO DE LAS FUERZAS ARMADAS  </t>
  </si>
  <si>
    <t xml:space="preserve">SECUESTRO EXTORSIVO  </t>
  </si>
  <si>
    <t xml:space="preserve">VIOLENCIA INTRAFAMILIAR  </t>
  </si>
  <si>
    <t>ESPECIES MENORES</t>
  </si>
  <si>
    <t>BIBLIOTECARIO EN AREAS COMUNES</t>
  </si>
  <si>
    <t>CREACION ARTISTICA</t>
  </si>
  <si>
    <t>MONITORES LABORALES</t>
  </si>
  <si>
    <t>TRAFICO FABRICACION O PORTE DE ESTUPEFACIENTES</t>
  </si>
  <si>
    <t>HURTO</t>
  </si>
  <si>
    <t>CONCIERTO PARA DELINQUIR</t>
  </si>
  <si>
    <t>FABRICACION TRAFICO Y PORTE DE ARMAS DE FUEGO O MUNICIONES</t>
  </si>
  <si>
    <t>HOMICIDIO</t>
  </si>
  <si>
    <t>VIOLENCIA INTRAFAMILIAR</t>
  </si>
  <si>
    <t>FABRICACION  TRAFICO Y PORTE DE ARMAS Y MUNICIONES DE USO PRIVATIVO DE LAS FUERZAS ARMADAS</t>
  </si>
  <si>
    <t>LESIONES PERSONALES</t>
  </si>
  <si>
    <t>FABRICACIÓN, TRÁFICO, PORTE O TENENCIA DE ARMAS DE FUEGO, ACCESORIOS, PARTES O MUNICIONES</t>
  </si>
  <si>
    <t>INASISTENCIA ALIMENTARIA</t>
  </si>
  <si>
    <t>EXTORSION</t>
  </si>
  <si>
    <t>ACTOS SEXUALES CON MENOR DE CATORCE AÑOS</t>
  </si>
  <si>
    <t>ACCESO CARNAL ABUSIVO CON MENOR DE CATORCE AÑOS</t>
  </si>
  <si>
    <t>ANUNCIADOR (A / S )</t>
  </si>
  <si>
    <t>AUTOABASTECIMIENTO</t>
  </si>
  <si>
    <t>45 - 49</t>
  </si>
  <si>
    <t>Delitos</t>
  </si>
  <si>
    <t>Sindicadas</t>
  </si>
  <si>
    <t>Condenadas</t>
  </si>
  <si>
    <t>31 a  35</t>
  </si>
  <si>
    <t>Total Condenados</t>
  </si>
  <si>
    <t xml:space="preserve">Participación </t>
  </si>
  <si>
    <t>Delito</t>
  </si>
  <si>
    <t xml:space="preserve">Subtotal </t>
  </si>
  <si>
    <t>ROLDANILLO</t>
  </si>
  <si>
    <t>TITIRIBI</t>
  </si>
  <si>
    <r>
      <t>Fuente.</t>
    </r>
    <r>
      <rPr>
        <sz val="10"/>
        <rFont val="Arial"/>
        <family val="2"/>
      </rPr>
      <t>Elaboración Grupo Estadística a partir de datos SISIPEC WEB</t>
    </r>
  </si>
  <si>
    <t>Población reclusa 
en domiciliaria</t>
  </si>
  <si>
    <t>Total delitos PPL ERON</t>
  </si>
  <si>
    <t>Total internos en TEE</t>
  </si>
  <si>
    <t>ACCESO CARNAL VIOLENTO</t>
  </si>
  <si>
    <t>DESPLAZAMIENTO FORZADO</t>
  </si>
  <si>
    <t>PROYECTOS PRODUCTIVOS AMBIENTALES</t>
  </si>
  <si>
    <t>BIBLIOTECARIO</t>
  </si>
  <si>
    <t>Peru</t>
  </si>
  <si>
    <t>Estados Unidos De America</t>
  </si>
  <si>
    <t>Nicaragua</t>
  </si>
  <si>
    <t xml:space="preserve">USO DE MENORES DE EDAD PARA LA COMISION DE DELITOS  </t>
  </si>
  <si>
    <t>ESPECIES MAYORES</t>
  </si>
  <si>
    <t>LAVANDERIA</t>
  </si>
  <si>
    <t xml:space="preserve">Nota Metodológica. Los cuadros de salida de Población de Internos con  Vigilancia Electrónica no contemplan en adelante la variable Radio Frecuencia- RF, por consiguiente la informacion hace referencia unicamente a Mecanismos de Vigilancia Electrónica, mediante el sistema Global Position System- GPS. </t>
  </si>
  <si>
    <t>Adulto mayor</t>
  </si>
  <si>
    <t>Mujeres gestantes</t>
  </si>
  <si>
    <t>Con discapacidad</t>
  </si>
  <si>
    <t>Mujeres lactantes</t>
  </si>
  <si>
    <t>C.A.MI.S.</t>
  </si>
  <si>
    <t>CÁRCEL Y PENITENCIARIA DE MEDIANA SEGURIDAD</t>
  </si>
  <si>
    <t xml:space="preserve">SECUESTRO SIMPLE  </t>
  </si>
  <si>
    <t>ATENCIÓN DE EXPENDIO AREAS COMUNES</t>
  </si>
  <si>
    <t>BIBLIOTECA</t>
  </si>
  <si>
    <t>Octubre 31 de 2019</t>
  </si>
  <si>
    <t xml:space="preserve">Octubre 31 de 2019   </t>
  </si>
  <si>
    <t xml:space="preserve">Octubre 31 de 2019         </t>
  </si>
  <si>
    <t>USO DE MENORES DE EDAD PARA LA COMISION DE DELITOS</t>
  </si>
  <si>
    <t>COMITE ESPIRITUAL (J / P)</t>
  </si>
  <si>
    <t>CREACION LITERARIA</t>
  </si>
  <si>
    <t>ESCUELA DE FORMACION</t>
  </si>
  <si>
    <t>COMITE DDHH (J / P)</t>
  </si>
  <si>
    <t>PREPARACION VALIDACION DE ESTUDIO</t>
  </si>
  <si>
    <t>EDUCACION BASICA C I</t>
  </si>
  <si>
    <t>OPERARIO DE EMISORA</t>
  </si>
  <si>
    <t>AUXILIAR DE JARDIN INFANTIL</t>
  </si>
  <si>
    <t>METALISTERIA</t>
  </si>
  <si>
    <t>RECEPTACION</t>
  </si>
  <si>
    <t xml:space="preserve">                                                                                                                                                                          </t>
  </si>
  <si>
    <t xml:space="preserve">                      </t>
  </si>
  <si>
    <t xml:space="preserve">Caracterización de la Pena Promedio años Pena impuesta Vs Promedio años Pena Cumplida </t>
  </si>
  <si>
    <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</si>
  <si>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rFont val="Arial"/>
        <family val="2"/>
      </rPr>
      <t xml:space="preserve">Nota Metodológica. </t>
    </r>
    <r>
      <rPr>
        <sz val="10"/>
        <rFont val="Arial"/>
        <family val="2"/>
      </rPr>
      <t xml:space="preserve">Se toma el promedio sobre el total de las seis regionales independientemente que se registren o no  casos. </t>
    </r>
  </si>
  <si>
    <r>
      <rPr>
        <b/>
        <sz val="10"/>
        <rFont val="Arial"/>
        <family val="2"/>
      </rPr>
      <t xml:space="preserve">Nota Explicativa. </t>
    </r>
    <r>
      <rPr>
        <sz val="10"/>
        <rFont val="Arial"/>
        <family val="2"/>
      </rPr>
      <t xml:space="preserve">Para calcular los promedios del cuadro se clasifica a la población condenada que ya obtuvo su libertad, en uno de los 8 rangos de tiempo en años, según la pena que en su momento le haya sido impuesta por la autoridad judicial. </t>
    </r>
  </si>
  <si>
    <r>
      <t>Interno</t>
    </r>
    <r>
      <rPr>
        <i/>
        <sz val="10"/>
        <rFont val="Arial"/>
        <family val="2"/>
      </rPr>
      <t xml:space="preserve"> n</t>
    </r>
  </si>
  <si>
    <r>
      <rPr>
        <b/>
        <sz val="10"/>
        <rFont val="Arial"/>
        <family val="2"/>
      </rPr>
      <t>Interpretación</t>
    </r>
    <r>
      <rPr>
        <sz val="10"/>
        <rFont val="Arial"/>
        <family val="2"/>
      </rPr>
      <t>:  Del ejemplo se puede concluir que el promedio de pena impuesta para la población condenada a una pena de 0 a 5 años es de tres (3) años, pero cumplen en promedio una pena de dos (2) años</t>
    </r>
  </si>
  <si>
    <t xml:space="preserve">Internos con discapacidad Estructuras o Funciones </t>
  </si>
  <si>
    <r>
      <rPr>
        <b/>
        <sz val="10"/>
        <color indexed="8"/>
        <rFont val="Arial"/>
        <family val="2"/>
      </rPr>
      <t xml:space="preserve">Fuente. </t>
    </r>
    <r>
      <rPr>
        <sz val="10"/>
        <color indexed="8"/>
        <rFont val="Arial"/>
        <family val="2"/>
      </rPr>
      <t>SISIPEC WEB</t>
    </r>
  </si>
  <si>
    <r>
      <rPr>
        <b/>
        <sz val="10"/>
        <color indexed="8"/>
        <rFont val="Arial"/>
        <family val="2"/>
      </rPr>
      <t>Nota.</t>
    </r>
    <r>
      <rPr>
        <sz val="10"/>
        <color indexed="8"/>
        <rFont val="Arial"/>
        <family val="2"/>
      </rPr>
      <t xml:space="preserve">El total de Internos con discapacidad estructurar y/o funcional es superior a los internos con discapacidad, teniendo encuenta que un interno puede poseer  discapacidad en estructuras corporales y al mismo tiempo discapacidad en funciones corporales. </t>
    </r>
  </si>
  <si>
    <r>
      <rPr>
        <b/>
        <sz val="10"/>
        <rFont val="Arial"/>
        <family val="2"/>
      </rPr>
      <t xml:space="preserve">*Estructuras corporales: </t>
    </r>
    <r>
      <rPr>
        <sz val="10"/>
        <rFont val="Arial"/>
        <family val="2"/>
      </rPr>
      <t>partes anatómicas del cuerpo, tales como los órganos, las extremidades y sus componentes.</t>
    </r>
  </si>
  <si>
    <r>
      <rPr>
        <b/>
        <sz val="10"/>
        <rFont val="Arial"/>
        <family val="2"/>
      </rPr>
      <t xml:space="preserve">*Funciones corporales: </t>
    </r>
    <r>
      <rPr>
        <sz val="10"/>
        <rFont val="Arial"/>
        <family val="2"/>
      </rPr>
      <t xml:space="preserve">son las funciones fisiológicas de los sistemas corporales (incluyendo las funciones psicológicas). </t>
    </r>
  </si>
  <si>
    <t xml:space="preserve">Octubre 31 de 2019      </t>
  </si>
  <si>
    <t xml:space="preserve">Octubre 31 de 2019        </t>
  </si>
  <si>
    <t>Rango de 
edad</t>
  </si>
  <si>
    <t>PPL</t>
  </si>
  <si>
    <t xml:space="preserve">50 - 54 </t>
  </si>
  <si>
    <t xml:space="preserve">65 - 69 </t>
  </si>
  <si>
    <t>&gt; 70</t>
  </si>
  <si>
    <t xml:space="preserve">           Fuente.SISIPEC WEB</t>
  </si>
  <si>
    <t>Situación Jurídica</t>
  </si>
  <si>
    <t xml:space="preserve">    Fuente. SISIPEC WEB</t>
  </si>
  <si>
    <t xml:space="preserve">     Fuente. SISIPEC WEB</t>
  </si>
  <si>
    <t>Nota. El numero de delitos es mayor al número de PPL, toda vez que un interno puede estar incurso en la comisión de más de una modalidad delictiva.</t>
  </si>
  <si>
    <t xml:space="preserve"> Fuente. SISIPEC WEB </t>
  </si>
  <si>
    <t xml:space="preserve">    Total</t>
  </si>
  <si>
    <t xml:space="preserve">   Total</t>
  </si>
  <si>
    <t xml:space="preserve">  Participación</t>
  </si>
  <si>
    <t>Total general</t>
  </si>
  <si>
    <t xml:space="preserve">Fuente: SISIPEC WEB
Nota. El total de delitos es superior a la poblacion reclusa, teniendo encuenta que un interno puede estar incurso en una o más conductas delictivas. </t>
  </si>
  <si>
    <t xml:space="preserve">     Fuente: SISIPEC WEB</t>
  </si>
  <si>
    <t>Ultima Actividad Estudio</t>
  </si>
  <si>
    <t>Ultima Actividad Trabajo</t>
  </si>
  <si>
    <t>Ultima Actividad Enseñanza</t>
  </si>
  <si>
    <t>Total 
General</t>
  </si>
  <si>
    <t xml:space="preserve">TOTAL </t>
  </si>
  <si>
    <t>octubre 31 de 2019</t>
  </si>
  <si>
    <t>Población de internos por Situación Jurídica Ley 906 de 2004</t>
  </si>
  <si>
    <t>Población de internos por sexo Ley 906 de 2004</t>
  </si>
  <si>
    <t xml:space="preserve">Imputados </t>
  </si>
  <si>
    <t>Imputados</t>
  </si>
  <si>
    <t xml:space="preserve">           Fuente. CERVI</t>
  </si>
  <si>
    <t>25 -29</t>
  </si>
  <si>
    <t>30 -34</t>
  </si>
  <si>
    <t>Occidental</t>
  </si>
  <si>
    <t>Población de Internos por rango de edad y sexo</t>
  </si>
  <si>
    <t>Población de internos por rango de edad</t>
  </si>
  <si>
    <t xml:space="preserve">             Fuente. SISIPEC WEB</t>
  </si>
  <si>
    <t>Suspensión Pena</t>
  </si>
  <si>
    <t>Total Subrogados Penales</t>
  </si>
  <si>
    <t xml:space="preserve">Total 
General </t>
  </si>
  <si>
    <t xml:space="preserve">Libertad Condicional </t>
  </si>
  <si>
    <t>Suspension Pena</t>
  </si>
  <si>
    <t>ESTABLECIMIENTO</t>
  </si>
  <si>
    <t>POBLACIÓN</t>
  </si>
  <si>
    <t>DENOMINACIÓN</t>
  </si>
  <si>
    <t>NOMBRE</t>
  </si>
  <si>
    <t>HOMBRE</t>
  </si>
  <si>
    <t>MUJER</t>
  </si>
  <si>
    <t>C.P.M.S. -P.S.M.</t>
  </si>
  <si>
    <t>E.P.M.S.C. - E.R.E.</t>
  </si>
  <si>
    <t>C.M.S</t>
  </si>
  <si>
    <t>MUJERES</t>
  </si>
  <si>
    <r>
      <rPr>
        <b/>
        <sz val="14"/>
        <color theme="1"/>
        <rFont val="Arial"/>
        <family val="2"/>
      </rPr>
      <t>FUENTE:</t>
    </r>
    <r>
      <rPr>
        <sz val="14"/>
        <color theme="1"/>
        <rFont val="Arial"/>
        <family val="2"/>
      </rPr>
      <t xml:space="preserve"> GEDIP - 30 de septiembre de 2019</t>
    </r>
  </si>
  <si>
    <t xml:space="preserve">Nota: Para el mes de octubre  2019 se tuvo incremento y reducción de cupos en los siguientes establecimientos Incremento + 40 cupos EPMSC Garzón, Incremento + 80  cupos COPED Pedregal, Incremento + 132  cupos, EP Puerto Triunfo  Reducción 17 cupos , EPAMSCAS Valledupar Reducción 180 cupos, RM Bogotá, para una variación total del 55 cupos.
</t>
  </si>
  <si>
    <t>CONVENCIONES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</si>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</sst>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%"/>
    <numFmt numFmtId="168" formatCode="_-* #,##0.00\ [$€]_-;\-* #,##0.00\ [$€]_-;_-* &quot;-&quot;??\ [$€]_-;_-@_-"/>
    <numFmt numFmtId="169" formatCode="_([$€]* #,##0.00_);_([$€]* \(#,##0.00\);_([$€]* &quot;-&quot;??_);_(@_)"/>
    <numFmt numFmtId="170" formatCode="_ [$€-2]\ * #,##0.00_ ;_ [$€-2]\ * \-#,##0.00_ ;_ [$€-2]\ * &quot;-&quot;??_ "/>
    <numFmt numFmtId="171" formatCode="_([$€-2]* #,##0.00_);_([$€-2]* \(#,##0.00\);_([$€-2]* &quot;-&quot;??_)"/>
    <numFmt numFmtId="172" formatCode="_-* #,##0\ _P_t_s_-;\-* #,##0\ _P_t_s_-;_-* &quot;-&quot;\ _P_t_s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_-* #,##0.00\ &quot;Pts&quot;_-;\-* #,##0.00\ &quot;Pts&quot;_-;_-* &quot;-&quot;??\ &quot;Pts&quot;_-;_-@_-"/>
    <numFmt numFmtId="176" formatCode="[$-240A]d&quot; de &quot;mmmm&quot; de &quot;yyyy;@"/>
    <numFmt numFmtId="177" formatCode="0;0"/>
    <numFmt numFmtId="178" formatCode="_-* #,##0.00\ _P_t_s_-;\-* #,##0.00\ _P_t_s_-;_-* &quot;-&quot;??\ _P_t_s_-;_-@_-"/>
    <numFmt numFmtId="179" formatCode="_ [$€]\ * #,##0.00_ ;_ [$€]\ * \-#,##0.00_ ;_ [$€]\ * &quot;-&quot;??_ ;_ @_ "/>
    <numFmt numFmtId="180" formatCode="_(* #,##0.00_);_(* \(#,##0.00\);_(* \-??_);_(@_)"/>
    <numFmt numFmtId="181" formatCode="_-* #,##0\ &quot;Pts&quot;_-;\-* #,##0\ &quot;Pts&quot;_-;_-* &quot;-&quot;\ &quot;Pts&quot;_-;_-@_-"/>
    <numFmt numFmtId="182" formatCode="[$$-240A]\ #,##0"/>
    <numFmt numFmtId="183" formatCode="#,##0;[White]#,##0"/>
  </numFmts>
  <fonts count="1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5"/>
      <color indexed="72"/>
      <name val="SansSerif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72"/>
      <name val="Arial"/>
      <family val="2"/>
    </font>
    <font>
      <b/>
      <sz val="14"/>
      <color indexed="12"/>
      <name val="Arial"/>
      <family val="2"/>
    </font>
    <font>
      <sz val="16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18"/>
      <name val="Arial"/>
      <family val="2"/>
    </font>
    <font>
      <sz val="11"/>
      <color indexed="8"/>
      <name val="Calibri"/>
      <family val="2"/>
    </font>
    <font>
      <b/>
      <sz val="12"/>
      <color indexed="9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color indexed="10"/>
      <name val="Calibri"/>
      <family val="2"/>
    </font>
    <font>
      <sz val="14"/>
      <color indexed="10"/>
      <name val="Arial"/>
      <family val="2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3"/>
      <color indexed="72"/>
      <name val="Arial"/>
      <family val="2"/>
    </font>
    <font>
      <sz val="14"/>
      <color indexed="72"/>
      <name val="Arial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i/>
      <sz val="10"/>
      <name val="Arial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u/>
      <sz val="12.65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ndara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sz val="11"/>
      <color indexed="8"/>
      <name val="SansSerif"/>
    </font>
    <font>
      <sz val="11"/>
      <color theme="4"/>
      <name val="Arial"/>
      <family val="2"/>
    </font>
    <font>
      <u/>
      <sz val="11"/>
      <color theme="4"/>
      <name val="Arial"/>
      <family val="2"/>
    </font>
    <font>
      <b/>
      <sz val="14"/>
      <color rgb="FF002060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46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56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56"/>
      </right>
      <top style="thin">
        <color indexed="56"/>
      </top>
      <bottom/>
      <diagonal/>
    </border>
    <border>
      <left style="thin">
        <color indexed="9"/>
      </left>
      <right style="thin">
        <color indexed="56"/>
      </right>
      <top/>
      <bottom style="thin">
        <color indexed="56"/>
      </bottom>
      <diagonal/>
    </border>
    <border>
      <left style="medium">
        <color indexed="2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56"/>
      </right>
      <top style="thin">
        <color indexed="9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9"/>
      </bottom>
      <diagonal/>
    </border>
    <border>
      <left/>
      <right/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9"/>
      </right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theme="0"/>
      </right>
      <top style="thin">
        <color indexed="56"/>
      </top>
      <bottom style="thin">
        <color indexed="56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663"/>
      </right>
      <top style="thin">
        <color theme="0"/>
      </top>
      <bottom style="medium">
        <color rgb="FF004C5A"/>
      </bottom>
      <diagonal/>
    </border>
    <border>
      <left style="medium">
        <color rgb="FF004663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thin">
        <color rgb="FF004C5A"/>
      </right>
      <top style="medium">
        <color rgb="FF004C5A"/>
      </top>
      <bottom/>
      <diagonal/>
    </border>
    <border>
      <left style="thin">
        <color rgb="FF004C5A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rgb="FF004C5A"/>
      </right>
      <top/>
      <bottom/>
      <diagonal/>
    </border>
    <border>
      <left style="thin">
        <color rgb="FF004C5A"/>
      </left>
      <right style="thin">
        <color rgb="FF004C5A"/>
      </right>
      <top/>
      <bottom/>
      <diagonal/>
    </border>
    <border>
      <left style="thin">
        <color rgb="FF004C5A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/>
      <bottom style="medium">
        <color rgb="FF004C5A"/>
      </bottom>
      <diagonal/>
    </border>
    <border>
      <left style="thin">
        <color rgb="FF004C5A"/>
      </left>
      <right style="medium">
        <color rgb="FF004663"/>
      </right>
      <top/>
      <bottom style="medium">
        <color rgb="FF004C5A"/>
      </bottom>
      <diagonal/>
    </border>
    <border>
      <left style="medium">
        <color rgb="FF004663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C5A"/>
      </top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medium">
        <color rgb="FF004663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 style="medium">
        <color rgb="FF004663"/>
      </bottom>
      <diagonal/>
    </border>
    <border>
      <left/>
      <right/>
      <top style="thin">
        <color theme="0"/>
      </top>
      <bottom style="medium">
        <color rgb="FF004663"/>
      </bottom>
      <diagonal/>
    </border>
    <border>
      <left/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theme="0"/>
      </left>
      <right style="medium">
        <color rgb="FF004663"/>
      </right>
      <top/>
      <bottom style="medium">
        <color rgb="FF004663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 style="thin">
        <color theme="0"/>
      </bottom>
      <diagonal/>
    </border>
    <border>
      <left style="thin">
        <color rgb="FF004C5A"/>
      </left>
      <right style="thin">
        <color rgb="FF004C5A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rgb="FF004C5A"/>
      </top>
      <bottom/>
      <diagonal/>
    </border>
    <border>
      <left/>
      <right/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rgb="FF004C5A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thin">
        <color rgb="FF004C5A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204162"/>
      </bottom>
      <diagonal/>
    </border>
    <border>
      <left style="thin">
        <color rgb="FF004C5A"/>
      </left>
      <right style="thin">
        <color rgb="FF004C5A"/>
      </right>
      <top style="medium">
        <color rgb="FF204162"/>
      </top>
      <bottom/>
      <diagonal/>
    </border>
    <border>
      <left style="thin">
        <color rgb="FF004C5A"/>
      </left>
      <right style="thin">
        <color rgb="FF004C5A"/>
      </right>
      <top/>
      <bottom style="medium">
        <color rgb="FF204162"/>
      </bottom>
      <diagonal/>
    </border>
    <border>
      <left style="thin">
        <color rgb="FF004C5A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rgb="FF004C5A"/>
      </right>
      <top style="medium">
        <color rgb="FF204162"/>
      </top>
      <bottom style="thin">
        <color theme="0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/>
      <right/>
      <top style="thin">
        <color theme="0"/>
      </top>
      <bottom style="medium">
        <color rgb="FF004C5A"/>
      </bottom>
      <diagonal/>
    </border>
    <border>
      <left style="thin">
        <color theme="8" tint="-0.499984740745262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8" tint="-0.499984740745262"/>
      </top>
      <bottom style="thin">
        <color theme="0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499984740745262"/>
      </right>
      <top style="thin">
        <color theme="0"/>
      </top>
      <bottom/>
      <diagonal/>
    </border>
    <border>
      <left style="thin">
        <color theme="8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8" tint="-0.499984740745262"/>
      </left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8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0"/>
      </top>
      <bottom style="thin">
        <color theme="8" tint="-0.499984740745262"/>
      </bottom>
      <diagonal/>
    </border>
    <border>
      <left style="thin">
        <color rgb="FF004663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56"/>
      </left>
      <right style="thin">
        <color theme="0"/>
      </right>
      <top style="thin">
        <color indexed="5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indexed="56"/>
      </right>
      <top style="thin">
        <color indexed="56"/>
      </top>
      <bottom style="thin">
        <color theme="0"/>
      </bottom>
      <diagonal/>
    </border>
    <border>
      <left style="thin">
        <color indexed="56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663"/>
      </bottom>
      <diagonal/>
    </border>
    <border>
      <left style="thin">
        <color theme="0"/>
      </left>
      <right style="thin">
        <color indexed="56"/>
      </right>
      <top style="thin">
        <color theme="0"/>
      </top>
      <bottom style="thin">
        <color rgb="FF004663"/>
      </bottom>
      <diagonal/>
    </border>
    <border>
      <left style="thin">
        <color rgb="FF004663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theme="0"/>
      </right>
      <top style="thin">
        <color rgb="FF004663"/>
      </top>
      <bottom style="thin">
        <color rgb="FF004663"/>
      </bottom>
      <diagonal/>
    </border>
    <border>
      <left style="thin">
        <color theme="0"/>
      </left>
      <right style="thin">
        <color rgb="FF004663"/>
      </right>
      <top style="thin">
        <color rgb="FF004663"/>
      </top>
      <bottom style="thin">
        <color rgb="FF004663"/>
      </bottom>
      <diagonal/>
    </border>
    <border>
      <left style="thin">
        <color indexed="9"/>
      </left>
      <right style="thin">
        <color indexed="56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thin">
        <color theme="0"/>
      </left>
      <right style="medium">
        <color rgb="FF004C5A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medium">
        <color rgb="FF004C5A"/>
      </right>
      <top/>
      <bottom style="medium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004C5A"/>
      </right>
      <top style="thin">
        <color theme="0"/>
      </top>
      <bottom/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 style="thin">
        <color theme="0"/>
      </top>
      <bottom style="thin">
        <color rgb="FF004C5A"/>
      </bottom>
      <diagonal/>
    </border>
    <border>
      <left style="thin">
        <color theme="0"/>
      </left>
      <right style="thin">
        <color rgb="FF004C5A"/>
      </right>
      <top style="thin">
        <color theme="0"/>
      </top>
      <bottom style="thin">
        <color rgb="FF004C5A"/>
      </bottom>
      <diagonal/>
    </border>
    <border>
      <left style="thin">
        <color rgb="FF004C5A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theme="0"/>
      </right>
      <top/>
      <bottom style="thin">
        <color rgb="FF004C5A"/>
      </bottom>
      <diagonal/>
    </border>
    <border>
      <left style="thin">
        <color theme="0"/>
      </left>
      <right style="thin">
        <color rgb="FF004C5A"/>
      </right>
      <top/>
      <bottom style="thin">
        <color rgb="FF004C5A"/>
      </bottom>
      <diagonal/>
    </border>
    <border>
      <left style="thin">
        <color theme="0"/>
      </left>
      <right/>
      <top style="thin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rgb="FF004C5A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thin">
        <color rgb="FF204162"/>
      </right>
      <top/>
      <bottom/>
      <diagonal/>
    </border>
    <border>
      <left style="thin">
        <color rgb="FF204162"/>
      </left>
      <right style="medium">
        <color rgb="FF204162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/>
      <right/>
      <top/>
      <bottom style="medium">
        <color rgb="FF004C5A"/>
      </bottom>
      <diagonal/>
    </border>
    <border>
      <left/>
      <right style="thin">
        <color theme="0"/>
      </right>
      <top/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indexed="64"/>
      </bottom>
      <diagonal/>
    </border>
    <border>
      <left/>
      <right/>
      <top style="medium">
        <color rgb="FF004C5A"/>
      </top>
      <bottom style="thin">
        <color theme="0"/>
      </bottom>
      <diagonal/>
    </border>
    <border>
      <left/>
      <right style="medium">
        <color rgb="FF004C5A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/>
      <top style="medium">
        <color rgb="FF004C5A"/>
      </top>
      <bottom style="medium">
        <color rgb="FF004C5A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/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rgb="FF004C5A"/>
      </bottom>
      <diagonal/>
    </border>
    <border>
      <left style="thin">
        <color indexed="64"/>
      </left>
      <right/>
      <top style="medium">
        <color rgb="FF004C5A"/>
      </top>
      <bottom style="thin">
        <color indexed="64"/>
      </bottom>
      <diagonal/>
    </border>
    <border>
      <left/>
      <right style="thin">
        <color indexed="64"/>
      </right>
      <top style="medium">
        <color rgb="FF004C5A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4C5A"/>
      </bottom>
      <diagonal/>
    </border>
    <border>
      <left/>
      <right style="thin">
        <color indexed="64"/>
      </right>
      <top style="thin">
        <color indexed="64"/>
      </top>
      <bottom style="medium">
        <color rgb="FF004C5A"/>
      </bottom>
      <diagonal/>
    </border>
    <border>
      <left style="medium">
        <color rgb="FF004C5A"/>
      </left>
      <right/>
      <top style="medium">
        <color rgb="FF004C5A"/>
      </top>
      <bottom style="medium">
        <color rgb="FF004C5A"/>
      </bottom>
      <diagonal/>
    </border>
  </borders>
  <cellStyleXfs count="449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93" fillId="8" borderId="0" applyNumberFormat="0" applyBorder="0" applyAlignment="0" applyProtection="0"/>
    <xf numFmtId="0" fontId="13" fillId="2" borderId="0" applyNumberFormat="0" applyBorder="0" applyAlignment="0" applyProtection="0"/>
    <xf numFmtId="0" fontId="93" fillId="8" borderId="0" applyNumberFormat="0" applyBorder="0" applyAlignment="0" applyProtection="0"/>
    <xf numFmtId="0" fontId="3" fillId="9" borderId="0" applyNumberFormat="0" applyBorder="0" applyAlignment="0" applyProtection="0"/>
    <xf numFmtId="0" fontId="93" fillId="8" borderId="0" applyNumberFormat="0" applyBorder="0" applyAlignment="0" applyProtection="0"/>
    <xf numFmtId="0" fontId="3" fillId="2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7" fillId="10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7" borderId="0" applyNumberFormat="0" applyBorder="0" applyAlignment="0" applyProtection="0"/>
    <xf numFmtId="0" fontId="13" fillId="3" borderId="0" applyNumberFormat="0" applyBorder="0" applyAlignment="0" applyProtection="0"/>
    <xf numFmtId="0" fontId="93" fillId="7" borderId="0" applyNumberFormat="0" applyBorder="0" applyAlignment="0" applyProtection="0"/>
    <xf numFmtId="0" fontId="3" fillId="11" borderId="0" applyNumberFormat="0" applyBorder="0" applyAlignment="0" applyProtection="0"/>
    <xf numFmtId="0" fontId="93" fillId="7" borderId="0" applyNumberFormat="0" applyBorder="0" applyAlignment="0" applyProtection="0"/>
    <xf numFmtId="0" fontId="3" fillId="3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7" fillId="12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2" borderId="0" applyNumberFormat="0" applyBorder="0" applyAlignment="0" applyProtection="0"/>
    <xf numFmtId="0" fontId="13" fillId="4" borderId="0" applyNumberFormat="0" applyBorder="0" applyAlignment="0" applyProtection="0"/>
    <xf numFmtId="0" fontId="93" fillId="2" borderId="0" applyNumberFormat="0" applyBorder="0" applyAlignment="0" applyProtection="0"/>
    <xf numFmtId="0" fontId="3" fillId="13" borderId="0" applyNumberFormat="0" applyBorder="0" applyAlignment="0" applyProtection="0"/>
    <xf numFmtId="0" fontId="93" fillId="2" borderId="0" applyNumberFormat="0" applyBorder="0" applyAlignment="0" applyProtection="0"/>
    <xf numFmtId="0" fontId="3" fillId="4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7" fillId="14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8" borderId="0" applyNumberFormat="0" applyBorder="0" applyAlignment="0" applyProtection="0"/>
    <xf numFmtId="0" fontId="13" fillId="5" borderId="0" applyNumberFormat="0" applyBorder="0" applyAlignment="0" applyProtection="0"/>
    <xf numFmtId="0" fontId="93" fillId="8" borderId="0" applyNumberFormat="0" applyBorder="0" applyAlignment="0" applyProtection="0"/>
    <xf numFmtId="0" fontId="3" fillId="15" borderId="0" applyNumberFormat="0" applyBorder="0" applyAlignment="0" applyProtection="0"/>
    <xf numFmtId="0" fontId="93" fillId="8" borderId="0" applyNumberFormat="0" applyBorder="0" applyAlignment="0" applyProtection="0"/>
    <xf numFmtId="0" fontId="3" fillId="5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7" fillId="7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8" borderId="0" applyNumberFormat="0" applyBorder="0" applyAlignment="0" applyProtection="0"/>
    <xf numFmtId="0" fontId="93" fillId="16" borderId="0" applyNumberFormat="0" applyBorder="0" applyAlignment="0" applyProtection="0"/>
    <xf numFmtId="0" fontId="13" fillId="6" borderId="0" applyNumberFormat="0" applyBorder="0" applyAlignment="0" applyProtection="0"/>
    <xf numFmtId="0" fontId="93" fillId="16" borderId="0" applyNumberFormat="0" applyBorder="0" applyAlignment="0" applyProtection="0"/>
    <xf numFmtId="0" fontId="3" fillId="17" borderId="0" applyNumberFormat="0" applyBorder="0" applyAlignment="0" applyProtection="0"/>
    <xf numFmtId="0" fontId="93" fillId="16" borderId="0" applyNumberFormat="0" applyBorder="0" applyAlignment="0" applyProtection="0"/>
    <xf numFmtId="0" fontId="3" fillId="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7" fillId="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16" borderId="0" applyNumberFormat="0" applyBorder="0" applyAlignment="0" applyProtection="0"/>
    <xf numFmtId="0" fontId="93" fillId="57" borderId="0" applyNumberFormat="0" applyBorder="0" applyAlignment="0" applyProtection="0"/>
    <xf numFmtId="0" fontId="13" fillId="7" borderId="0" applyNumberFormat="0" applyBorder="0" applyAlignment="0" applyProtection="0"/>
    <xf numFmtId="0" fontId="93" fillId="57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7" fillId="14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93" fillId="57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20" borderId="0" applyNumberFormat="0" applyBorder="0" applyAlignment="0" applyProtection="0"/>
    <xf numFmtId="0" fontId="93" fillId="21" borderId="0" applyNumberFormat="0" applyBorder="0" applyAlignment="0" applyProtection="0"/>
    <xf numFmtId="0" fontId="13" fillId="10" borderId="0" applyNumberFormat="0" applyBorder="0" applyAlignment="0" applyProtection="0"/>
    <xf numFmtId="0" fontId="93" fillId="21" borderId="0" applyNumberFormat="0" applyBorder="0" applyAlignment="0" applyProtection="0"/>
    <xf numFmtId="0" fontId="3" fillId="22" borderId="0" applyNumberFormat="0" applyBorder="0" applyAlignment="0" applyProtection="0"/>
    <xf numFmtId="0" fontId="93" fillId="21" borderId="0" applyNumberFormat="0" applyBorder="0" applyAlignment="0" applyProtection="0"/>
    <xf numFmtId="0" fontId="3" fillId="10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7" fillId="6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7" borderId="0" applyNumberFormat="0" applyBorder="0" applyAlignment="0" applyProtection="0"/>
    <xf numFmtId="0" fontId="13" fillId="12" borderId="0" applyNumberFormat="0" applyBorder="0" applyAlignment="0" applyProtection="0"/>
    <xf numFmtId="0" fontId="93" fillId="7" borderId="0" applyNumberFormat="0" applyBorder="0" applyAlignment="0" applyProtection="0"/>
    <xf numFmtId="0" fontId="3" fillId="23" borderId="0" applyNumberFormat="0" applyBorder="0" applyAlignment="0" applyProtection="0"/>
    <xf numFmtId="0" fontId="93" fillId="7" borderId="0" applyNumberFormat="0" applyBorder="0" applyAlignment="0" applyProtection="0"/>
    <xf numFmtId="0" fontId="3" fillId="12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7" fillId="12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2" borderId="0" applyNumberFormat="0" applyBorder="0" applyAlignment="0" applyProtection="0"/>
    <xf numFmtId="0" fontId="13" fillId="19" borderId="0" applyNumberFormat="0" applyBorder="0" applyAlignment="0" applyProtection="0"/>
    <xf numFmtId="0" fontId="93" fillId="2" borderId="0" applyNumberFormat="0" applyBorder="0" applyAlignment="0" applyProtection="0"/>
    <xf numFmtId="0" fontId="3" fillId="24" borderId="0" applyNumberFormat="0" applyBorder="0" applyAlignment="0" applyProtection="0"/>
    <xf numFmtId="0" fontId="93" fillId="2" borderId="0" applyNumberFormat="0" applyBorder="0" applyAlignment="0" applyProtection="0"/>
    <xf numFmtId="0" fontId="3" fillId="19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7" fillId="25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" borderId="0" applyNumberFormat="0" applyBorder="0" applyAlignment="0" applyProtection="0"/>
    <xf numFmtId="0" fontId="93" fillId="21" borderId="0" applyNumberFormat="0" applyBorder="0" applyAlignment="0" applyProtection="0"/>
    <xf numFmtId="0" fontId="13" fillId="5" borderId="0" applyNumberFormat="0" applyBorder="0" applyAlignment="0" applyProtection="0"/>
    <xf numFmtId="0" fontId="93" fillId="21" borderId="0" applyNumberFormat="0" applyBorder="0" applyAlignment="0" applyProtection="0"/>
    <xf numFmtId="0" fontId="3" fillId="15" borderId="0" applyNumberFormat="0" applyBorder="0" applyAlignment="0" applyProtection="0"/>
    <xf numFmtId="0" fontId="93" fillId="21" borderId="0" applyNumberFormat="0" applyBorder="0" applyAlignment="0" applyProtection="0"/>
    <xf numFmtId="0" fontId="3" fillId="5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7" fillId="3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21" borderId="0" applyNumberFormat="0" applyBorder="0" applyAlignment="0" applyProtection="0"/>
    <xf numFmtId="0" fontId="93" fillId="58" borderId="0" applyNumberFormat="0" applyBorder="0" applyAlignment="0" applyProtection="0"/>
    <xf numFmtId="0" fontId="13" fillId="10" borderId="0" applyNumberFormat="0" applyBorder="0" applyAlignment="0" applyProtection="0"/>
    <xf numFmtId="0" fontId="93" fillId="58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7" fillId="6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58" borderId="0" applyNumberFormat="0" applyBorder="0" applyAlignment="0" applyProtection="0"/>
    <xf numFmtId="0" fontId="93" fillId="7" borderId="0" applyNumberFormat="0" applyBorder="0" applyAlignment="0" applyProtection="0"/>
    <xf numFmtId="0" fontId="13" fillId="20" borderId="0" applyNumberFormat="0" applyBorder="0" applyAlignment="0" applyProtection="0"/>
    <xf numFmtId="0" fontId="93" fillId="7" borderId="0" applyNumberFormat="0" applyBorder="0" applyAlignment="0" applyProtection="0"/>
    <xf numFmtId="0" fontId="3" fillId="26" borderId="0" applyNumberFormat="0" applyBorder="0" applyAlignment="0" applyProtection="0"/>
    <xf numFmtId="0" fontId="93" fillId="7" borderId="0" applyNumberFormat="0" applyBorder="0" applyAlignment="0" applyProtection="0"/>
    <xf numFmtId="0" fontId="3" fillId="20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7" fillId="14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93" fillId="7" borderId="0" applyNumberFormat="0" applyBorder="0" applyAlignment="0" applyProtection="0"/>
    <xf numFmtId="0" fontId="14" fillId="27" borderId="0" applyNumberFormat="0" applyBorder="0" applyAlignment="0" applyProtection="0"/>
    <xf numFmtId="0" fontId="14" fillId="12" borderId="0" applyNumberFormat="0" applyBorder="0" applyAlignment="0" applyProtection="0"/>
    <xf numFmtId="0" fontId="14" fillId="19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94" fillId="29" borderId="0" applyNumberFormat="0" applyBorder="0" applyAlignment="0" applyProtection="0"/>
    <xf numFmtId="0" fontId="14" fillId="27" borderId="0" applyNumberFormat="0" applyBorder="0" applyAlignment="0" applyProtection="0"/>
    <xf numFmtId="0" fontId="94" fillId="29" borderId="0" applyNumberFormat="0" applyBorder="0" applyAlignment="0" applyProtection="0"/>
    <xf numFmtId="0" fontId="14" fillId="31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7" fillId="6" borderId="0" applyNumberFormat="0" applyBorder="0" applyAlignment="0" applyProtection="0"/>
    <xf numFmtId="0" fontId="94" fillId="29" borderId="0" applyNumberFormat="0" applyBorder="0" applyAlignment="0" applyProtection="0"/>
    <xf numFmtId="0" fontId="94" fillId="59" borderId="0" applyNumberFormat="0" applyBorder="0" applyAlignment="0" applyProtection="0"/>
    <xf numFmtId="0" fontId="14" fillId="12" borderId="0" applyNumberFormat="0" applyBorder="0" applyAlignment="0" applyProtection="0"/>
    <xf numFmtId="0" fontId="94" fillId="59" borderId="0" applyNumberFormat="0" applyBorder="0" applyAlignment="0" applyProtection="0"/>
    <xf numFmtId="0" fontId="14" fillId="23" borderId="0" applyNumberFormat="0" applyBorder="0" applyAlignment="0" applyProtection="0"/>
    <xf numFmtId="0" fontId="94" fillId="59" borderId="0" applyNumberFormat="0" applyBorder="0" applyAlignment="0" applyProtection="0"/>
    <xf numFmtId="0" fontId="94" fillId="59" borderId="0" applyNumberFormat="0" applyBorder="0" applyAlignment="0" applyProtection="0"/>
    <xf numFmtId="0" fontId="7" fillId="32" borderId="0" applyNumberFormat="0" applyBorder="0" applyAlignment="0" applyProtection="0"/>
    <xf numFmtId="0" fontId="94" fillId="2" borderId="0" applyNumberFormat="0" applyBorder="0" applyAlignment="0" applyProtection="0"/>
    <xf numFmtId="0" fontId="14" fillId="19" borderId="0" applyNumberFormat="0" applyBorder="0" applyAlignment="0" applyProtection="0"/>
    <xf numFmtId="0" fontId="94" fillId="2" borderId="0" applyNumberFormat="0" applyBorder="0" applyAlignment="0" applyProtection="0"/>
    <xf numFmtId="0" fontId="14" fillId="24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7" fillId="20" borderId="0" applyNumberFormat="0" applyBorder="0" applyAlignment="0" applyProtection="0"/>
    <xf numFmtId="0" fontId="94" fillId="2" borderId="0" applyNumberFormat="0" applyBorder="0" applyAlignment="0" applyProtection="0"/>
    <xf numFmtId="0" fontId="94" fillId="21" borderId="0" applyNumberFormat="0" applyBorder="0" applyAlignment="0" applyProtection="0"/>
    <xf numFmtId="0" fontId="14" fillId="28" borderId="0" applyNumberFormat="0" applyBorder="0" applyAlignment="0" applyProtection="0"/>
    <xf numFmtId="0" fontId="94" fillId="21" borderId="0" applyNumberFormat="0" applyBorder="0" applyAlignment="0" applyProtection="0"/>
    <xf numFmtId="0" fontId="14" fillId="33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94" fillId="21" borderId="0" applyNumberFormat="0" applyBorder="0" applyAlignment="0" applyProtection="0"/>
    <xf numFmtId="0" fontId="7" fillId="3" borderId="0" applyNumberFormat="0" applyBorder="0" applyAlignment="0" applyProtection="0"/>
    <xf numFmtId="0" fontId="94" fillId="21" borderId="0" applyNumberFormat="0" applyBorder="0" applyAlignment="0" applyProtection="0"/>
    <xf numFmtId="0" fontId="94" fillId="60" borderId="0" applyNumberFormat="0" applyBorder="0" applyAlignment="0" applyProtection="0"/>
    <xf numFmtId="0" fontId="14" fillId="29" borderId="0" applyNumberFormat="0" applyBorder="0" applyAlignment="0" applyProtection="0"/>
    <xf numFmtId="0" fontId="94" fillId="60" borderId="0" applyNumberFormat="0" applyBorder="0" applyAlignment="0" applyProtection="0"/>
    <xf numFmtId="0" fontId="14" fillId="34" borderId="0" applyNumberFormat="0" applyBorder="0" applyAlignment="0" applyProtection="0"/>
    <xf numFmtId="0" fontId="94" fillId="60" borderId="0" applyNumberFormat="0" applyBorder="0" applyAlignment="0" applyProtection="0"/>
    <xf numFmtId="0" fontId="94" fillId="60" borderId="0" applyNumberFormat="0" applyBorder="0" applyAlignment="0" applyProtection="0"/>
    <xf numFmtId="0" fontId="7" fillId="6" borderId="0" applyNumberFormat="0" applyBorder="0" applyAlignment="0" applyProtection="0"/>
    <xf numFmtId="0" fontId="94" fillId="7" borderId="0" applyNumberFormat="0" applyBorder="0" applyAlignment="0" applyProtection="0"/>
    <xf numFmtId="0" fontId="14" fillId="30" borderId="0" applyNumberFormat="0" applyBorder="0" applyAlignment="0" applyProtection="0"/>
    <xf numFmtId="0" fontId="94" fillId="7" borderId="0" applyNumberFormat="0" applyBorder="0" applyAlignment="0" applyProtection="0"/>
    <xf numFmtId="0" fontId="14" fillId="35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94" fillId="7" borderId="0" applyNumberFormat="0" applyBorder="0" applyAlignment="0" applyProtection="0"/>
    <xf numFmtId="0" fontId="7" fillId="12" borderId="0" applyNumberFormat="0" applyBorder="0" applyAlignment="0" applyProtection="0"/>
    <xf numFmtId="0" fontId="94" fillId="7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22" fillId="3" borderId="0" applyNumberFormat="0" applyBorder="0" applyAlignment="0" applyProtection="0"/>
    <xf numFmtId="0" fontId="15" fillId="4" borderId="0" applyNumberFormat="0" applyBorder="0" applyAlignment="0" applyProtection="0"/>
    <xf numFmtId="0" fontId="95" fillId="61" borderId="0" applyNumberFormat="0" applyBorder="0" applyAlignment="0" applyProtection="0"/>
    <xf numFmtId="0" fontId="15" fillId="13" borderId="0" applyNumberFormat="0" applyBorder="0" applyAlignment="0" applyProtection="0"/>
    <xf numFmtId="0" fontId="95" fillId="61" borderId="0" applyNumberFormat="0" applyBorder="0" applyAlignment="0" applyProtection="0"/>
    <xf numFmtId="0" fontId="95" fillId="61" borderId="0" applyNumberFormat="0" applyBorder="0" applyAlignment="0" applyProtection="0"/>
    <xf numFmtId="0" fontId="7" fillId="6" borderId="0" applyNumberFormat="0" applyBorder="0" applyAlignment="0" applyProtection="0"/>
    <xf numFmtId="0" fontId="16" fillId="21" borderId="1" applyNumberFormat="0" applyAlignment="0" applyProtection="0"/>
    <xf numFmtId="0" fontId="96" fillId="8" borderId="55" applyNumberFormat="0" applyAlignment="0" applyProtection="0"/>
    <xf numFmtId="0" fontId="16" fillId="21" borderId="1" applyNumberFormat="0" applyAlignment="0" applyProtection="0"/>
    <xf numFmtId="0" fontId="96" fillId="8" borderId="55" applyNumberFormat="0" applyAlignment="0" applyProtection="0"/>
    <xf numFmtId="0" fontId="16" fillId="39" borderId="1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96" fillId="8" borderId="55" applyNumberFormat="0" applyAlignment="0" applyProtection="0"/>
    <xf numFmtId="0" fontId="7" fillId="8" borderId="1" applyNumberFormat="0" applyAlignment="0" applyProtection="0"/>
    <xf numFmtId="0" fontId="96" fillId="8" borderId="55" applyNumberFormat="0" applyAlignment="0" applyProtection="0"/>
    <xf numFmtId="0" fontId="97" fillId="62" borderId="56" applyNumberFormat="0" applyAlignment="0" applyProtection="0"/>
    <xf numFmtId="0" fontId="17" fillId="40" borderId="2" applyNumberFormat="0" applyAlignment="0" applyProtection="0"/>
    <xf numFmtId="0" fontId="97" fillId="62" borderId="56" applyNumberFormat="0" applyAlignment="0" applyProtection="0"/>
    <xf numFmtId="0" fontId="17" fillId="41" borderId="2" applyNumberFormat="0" applyAlignment="0" applyProtection="0"/>
    <xf numFmtId="0" fontId="97" fillId="62" borderId="56" applyNumberFormat="0" applyAlignment="0" applyProtection="0"/>
    <xf numFmtId="0" fontId="97" fillId="62" borderId="56" applyNumberFormat="0" applyAlignment="0" applyProtection="0"/>
    <xf numFmtId="0" fontId="7" fillId="40" borderId="2" applyNumberFormat="0" applyAlignment="0" applyProtection="0"/>
    <xf numFmtId="0" fontId="98" fillId="0" borderId="57" applyNumberFormat="0" applyFill="0" applyAlignment="0" applyProtection="0"/>
    <xf numFmtId="0" fontId="18" fillId="0" borderId="3" applyNumberFormat="0" applyFill="0" applyAlignment="0" applyProtection="0"/>
    <xf numFmtId="0" fontId="98" fillId="0" borderId="57" applyNumberFormat="0" applyFill="0" applyAlignment="0" applyProtection="0"/>
    <xf numFmtId="0" fontId="98" fillId="0" borderId="57" applyNumberFormat="0" applyFill="0" applyAlignment="0" applyProtection="0"/>
    <xf numFmtId="0" fontId="7" fillId="0" borderId="4" applyNumberFormat="0" applyFill="0" applyAlignment="0" applyProtection="0"/>
    <xf numFmtId="0" fontId="17" fillId="40" borderId="2" applyNumberFormat="0" applyAlignment="0" applyProtection="0"/>
    <xf numFmtId="0" fontId="6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4" fillId="29" borderId="0" applyNumberFormat="0" applyBorder="0" applyAlignment="0" applyProtection="0"/>
    <xf numFmtId="0" fontId="14" fillId="36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14" fillId="42" borderId="0" applyNumberFormat="0" applyBorder="0" applyAlignment="0" applyProtection="0"/>
    <xf numFmtId="0" fontId="94" fillId="29" borderId="0" applyNumberFormat="0" applyBorder="0" applyAlignment="0" applyProtection="0"/>
    <xf numFmtId="0" fontId="14" fillId="36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94" fillId="29" borderId="0" applyNumberFormat="0" applyBorder="0" applyAlignment="0" applyProtection="0"/>
    <xf numFmtId="0" fontId="7" fillId="43" borderId="0" applyNumberFormat="0" applyBorder="0" applyAlignment="0" applyProtection="0"/>
    <xf numFmtId="0" fontId="94" fillId="29" borderId="0" applyNumberFormat="0" applyBorder="0" applyAlignment="0" applyProtection="0"/>
    <xf numFmtId="0" fontId="94" fillId="44" borderId="0" applyNumberFormat="0" applyBorder="0" applyAlignment="0" applyProtection="0"/>
    <xf numFmtId="0" fontId="14" fillId="37" borderId="0" applyNumberFormat="0" applyBorder="0" applyAlignment="0" applyProtection="0"/>
    <xf numFmtId="0" fontId="94" fillId="44" borderId="0" applyNumberFormat="0" applyBorder="0" applyAlignment="0" applyProtection="0"/>
    <xf numFmtId="0" fontId="14" fillId="45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94" fillId="44" borderId="0" applyNumberFormat="0" applyBorder="0" applyAlignment="0" applyProtection="0"/>
    <xf numFmtId="0" fontId="7" fillId="32" borderId="0" applyNumberFormat="0" applyBorder="0" applyAlignment="0" applyProtection="0"/>
    <xf numFmtId="0" fontId="94" fillId="44" borderId="0" applyNumberFormat="0" applyBorder="0" applyAlignment="0" applyProtection="0"/>
    <xf numFmtId="0" fontId="94" fillId="2" borderId="0" applyNumberFormat="0" applyBorder="0" applyAlignment="0" applyProtection="0"/>
    <xf numFmtId="0" fontId="14" fillId="38" borderId="0" applyNumberFormat="0" applyBorder="0" applyAlignment="0" applyProtection="0"/>
    <xf numFmtId="0" fontId="94" fillId="2" borderId="0" applyNumberFormat="0" applyBorder="0" applyAlignment="0" applyProtection="0"/>
    <xf numFmtId="0" fontId="14" fillId="46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94" fillId="2" borderId="0" applyNumberFormat="0" applyBorder="0" applyAlignment="0" applyProtection="0"/>
    <xf numFmtId="0" fontId="7" fillId="20" borderId="0" applyNumberFormat="0" applyBorder="0" applyAlignment="0" applyProtection="0"/>
    <xf numFmtId="0" fontId="94" fillId="2" borderId="0" applyNumberFormat="0" applyBorder="0" applyAlignment="0" applyProtection="0"/>
    <xf numFmtId="0" fontId="94" fillId="47" borderId="0" applyNumberFormat="0" applyBorder="0" applyAlignment="0" applyProtection="0"/>
    <xf numFmtId="0" fontId="14" fillId="28" borderId="0" applyNumberFormat="0" applyBorder="0" applyAlignment="0" applyProtection="0"/>
    <xf numFmtId="0" fontId="94" fillId="47" borderId="0" applyNumberFormat="0" applyBorder="0" applyAlignment="0" applyProtection="0"/>
    <xf numFmtId="0" fontId="14" fillId="33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7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63" borderId="0" applyNumberFormat="0" applyBorder="0" applyAlignment="0" applyProtection="0"/>
    <xf numFmtId="0" fontId="14" fillId="29" borderId="0" applyNumberFormat="0" applyBorder="0" applyAlignment="0" applyProtection="0"/>
    <xf numFmtId="0" fontId="94" fillId="63" borderId="0" applyNumberFormat="0" applyBorder="0" applyAlignment="0" applyProtection="0"/>
    <xf numFmtId="0" fontId="14" fillId="34" borderId="0" applyNumberFormat="0" applyBorder="0" applyAlignment="0" applyProtection="0"/>
    <xf numFmtId="0" fontId="94" fillId="63" borderId="0" applyNumberFormat="0" applyBorder="0" applyAlignment="0" applyProtection="0"/>
    <xf numFmtId="0" fontId="94" fillId="63" borderId="0" applyNumberFormat="0" applyBorder="0" applyAlignment="0" applyProtection="0"/>
    <xf numFmtId="0" fontId="7" fillId="29" borderId="0" applyNumberFormat="0" applyBorder="0" applyAlignment="0" applyProtection="0"/>
    <xf numFmtId="0" fontId="94" fillId="12" borderId="0" applyNumberFormat="0" applyBorder="0" applyAlignment="0" applyProtection="0"/>
    <xf numFmtId="0" fontId="14" fillId="32" borderId="0" applyNumberFormat="0" applyBorder="0" applyAlignment="0" applyProtection="0"/>
    <xf numFmtId="0" fontId="94" fillId="12" borderId="0" applyNumberFormat="0" applyBorder="0" applyAlignment="0" applyProtection="0"/>
    <xf numFmtId="0" fontId="14" fillId="48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94" fillId="12" borderId="0" applyNumberFormat="0" applyBorder="0" applyAlignment="0" applyProtection="0"/>
    <xf numFmtId="0" fontId="7" fillId="37" borderId="0" applyNumberFormat="0" applyBorder="0" applyAlignment="0" applyProtection="0"/>
    <xf numFmtId="0" fontId="94" fillId="12" borderId="0" applyNumberFormat="0" applyBorder="0" applyAlignment="0" applyProtection="0"/>
    <xf numFmtId="0" fontId="99" fillId="64" borderId="55" applyNumberFormat="0" applyAlignment="0" applyProtection="0"/>
    <xf numFmtId="0" fontId="20" fillId="7" borderId="1" applyNumberFormat="0" applyAlignment="0" applyProtection="0"/>
    <xf numFmtId="0" fontId="99" fillId="64" borderId="55" applyNumberFormat="0" applyAlignment="0" applyProtection="0"/>
    <xf numFmtId="0" fontId="20" fillId="18" borderId="1" applyNumberFormat="0" applyAlignment="0" applyProtection="0"/>
    <xf numFmtId="0" fontId="99" fillId="64" borderId="55" applyNumberFormat="0" applyAlignment="0" applyProtection="0"/>
    <xf numFmtId="0" fontId="99" fillId="64" borderId="55" applyNumberFormat="0" applyAlignment="0" applyProtection="0"/>
    <xf numFmtId="0" fontId="7" fillId="25" borderId="1" applyNumberFormat="0" applyAlignment="0" applyProtection="0"/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0" fontId="38" fillId="49" borderId="5">
      <alignment vertical="center" wrapText="1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03" fillId="65" borderId="0" applyNumberFormat="0" applyBorder="0" applyAlignment="0" applyProtection="0"/>
    <xf numFmtId="0" fontId="22" fillId="3" borderId="0" applyNumberFormat="0" applyBorder="0" applyAlignment="0" applyProtection="0"/>
    <xf numFmtId="0" fontId="103" fillId="65" borderId="0" applyNumberFormat="0" applyBorder="0" applyAlignment="0" applyProtection="0"/>
    <xf numFmtId="0" fontId="22" fillId="11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103" fillId="65" borderId="0" applyNumberFormat="0" applyBorder="0" applyAlignment="0" applyProtection="0"/>
    <xf numFmtId="0" fontId="7" fillId="5" borderId="0" applyNumberFormat="0" applyBorder="0" applyAlignment="0" applyProtection="0"/>
    <xf numFmtId="0" fontId="103" fillId="65" borderId="0" applyNumberFormat="0" applyBorder="0" applyAlignment="0" applyProtection="0"/>
    <xf numFmtId="0" fontId="20" fillId="7" borderId="1" applyNumberFormat="0" applyAlignment="0" applyProtection="0"/>
    <xf numFmtId="0" fontId="18" fillId="0" borderId="3" applyNumberFormat="0" applyFill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166" fontId="3" fillId="0" borderId="0" applyFont="0" applyFill="0" applyBorder="0" applyAlignment="0" applyProtection="0"/>
    <xf numFmtId="180" fontId="7" fillId="0" borderId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81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5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0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104" fillId="14" borderId="0" applyNumberFormat="0" applyBorder="0" applyAlignment="0" applyProtection="0"/>
    <xf numFmtId="0" fontId="23" fillId="25" borderId="0" applyNumberFormat="0" applyBorder="0" applyAlignment="0" applyProtection="0"/>
    <xf numFmtId="0" fontId="104" fillId="14" borderId="0" applyNumberFormat="0" applyBorder="0" applyAlignment="0" applyProtection="0"/>
    <xf numFmtId="0" fontId="23" fillId="50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104" fillId="14" borderId="0" applyNumberFormat="0" applyBorder="0" applyAlignment="0" applyProtection="0"/>
    <xf numFmtId="0" fontId="7" fillId="25" borderId="0" applyNumberFormat="0" applyBorder="0" applyAlignment="0" applyProtection="0"/>
    <xf numFmtId="0" fontId="104" fillId="14" borderId="0" applyNumberFormat="0" applyBorder="0" applyAlignment="0" applyProtection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 applyNumberFormat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 applyNumberFormat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5" fillId="0" borderId="0"/>
    <xf numFmtId="0" fontId="7" fillId="0" borderId="0"/>
    <xf numFmtId="0" fontId="7" fillId="0" borderId="0"/>
    <xf numFmtId="0" fontId="105" fillId="0" borderId="0"/>
    <xf numFmtId="0" fontId="7" fillId="0" borderId="0"/>
    <xf numFmtId="0" fontId="105" fillId="0" borderId="0"/>
    <xf numFmtId="0" fontId="7" fillId="0" borderId="0"/>
    <xf numFmtId="0" fontId="7" fillId="0" borderId="0"/>
    <xf numFmtId="0" fontId="105" fillId="0" borderId="0"/>
    <xf numFmtId="0" fontId="7" fillId="0" borderId="0"/>
    <xf numFmtId="0" fontId="105" fillId="0" borderId="0"/>
    <xf numFmtId="0" fontId="7" fillId="0" borderId="0"/>
    <xf numFmtId="0" fontId="7" fillId="0" borderId="0"/>
    <xf numFmtId="0" fontId="105" fillId="0" borderId="0"/>
    <xf numFmtId="0" fontId="10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106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182" fontId="93" fillId="0" borderId="0"/>
    <xf numFmtId="0" fontId="7" fillId="0" borderId="0"/>
    <xf numFmtId="182" fontId="93" fillId="0" borderId="0"/>
    <xf numFmtId="182" fontId="93" fillId="0" borderId="0"/>
    <xf numFmtId="182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06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2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182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93" fillId="0" borderId="0"/>
    <xf numFmtId="182" fontId="93" fillId="0" borderId="0"/>
    <xf numFmtId="182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176" fontId="7" fillId="0" borderId="0"/>
    <xf numFmtId="176" fontId="7" fillId="0" borderId="0"/>
    <xf numFmtId="0" fontId="93" fillId="0" borderId="0"/>
    <xf numFmtId="176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176" fontId="7" fillId="0" borderId="0"/>
    <xf numFmtId="176" fontId="7" fillId="0" borderId="0"/>
    <xf numFmtId="0" fontId="93" fillId="0" borderId="0"/>
    <xf numFmtId="176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5" fillId="0" borderId="0"/>
    <xf numFmtId="0" fontId="25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13" fillId="0" borderId="0"/>
    <xf numFmtId="0" fontId="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 applyNumberFormat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26" fillId="0" borderId="0"/>
    <xf numFmtId="37" fontId="7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1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 applyNumberFormat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182" fontId="93" fillId="0" borderId="0"/>
    <xf numFmtId="182" fontId="93" fillId="0" borderId="0"/>
    <xf numFmtId="182" fontId="93" fillId="0" borderId="0"/>
    <xf numFmtId="182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0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182" fontId="93" fillId="0" borderId="0"/>
    <xf numFmtId="182" fontId="93" fillId="0" borderId="0"/>
    <xf numFmtId="182" fontId="93" fillId="0" borderId="0"/>
    <xf numFmtId="182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13" fillId="0" borderId="0"/>
    <xf numFmtId="0" fontId="3" fillId="0" borderId="0"/>
    <xf numFmtId="0" fontId="25" fillId="0" borderId="0"/>
    <xf numFmtId="0" fontId="2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93" fillId="0" borderId="0"/>
    <xf numFmtId="0" fontId="93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2" fontId="7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93" fillId="0" borderId="0"/>
    <xf numFmtId="0" fontId="109" fillId="0" borderId="0"/>
    <xf numFmtId="0" fontId="11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9" fillId="25" borderId="58" applyNumberFormat="0" applyFont="0" applyAlignment="0" applyProtection="0"/>
    <xf numFmtId="0" fontId="7" fillId="14" borderId="9" applyNumberFormat="0" applyFont="0" applyAlignment="0" applyProtection="0"/>
    <xf numFmtId="0" fontId="7" fillId="51" borderId="9" applyNumberFormat="0" applyAlignment="0" applyProtection="0"/>
    <xf numFmtId="0" fontId="49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25" borderId="58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7" fillId="14" borderId="9" applyNumberFormat="0" applyFont="0" applyAlignment="0" applyProtection="0"/>
    <xf numFmtId="0" fontId="7" fillId="51" borderId="9" applyNumberFormat="0" applyAlignment="0" applyProtection="0"/>
    <xf numFmtId="0" fontId="7" fillId="14" borderId="9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1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25" borderId="58" applyNumberFormat="0" applyFont="0" applyAlignment="0" applyProtection="0"/>
    <xf numFmtId="0" fontId="67" fillId="25" borderId="58" applyNumberFormat="0" applyFont="0" applyAlignment="0" applyProtection="0"/>
    <xf numFmtId="0" fontId="3" fillId="25" borderId="58" applyNumberFormat="0" applyFont="0" applyAlignment="0" applyProtection="0"/>
    <xf numFmtId="0" fontId="77" fillId="25" borderId="58" applyNumberFormat="0" applyFont="0" applyAlignment="0" applyProtection="0"/>
    <xf numFmtId="0" fontId="3" fillId="14" borderId="9" applyNumberFormat="0" applyFont="0" applyAlignment="0" applyProtection="0"/>
    <xf numFmtId="0" fontId="7" fillId="0" borderId="10">
      <alignment horizontal="centerContinuous"/>
    </xf>
    <xf numFmtId="0" fontId="27" fillId="0" borderId="10">
      <alignment horizontal="centerContinuous"/>
    </xf>
    <xf numFmtId="0" fontId="27" fillId="0" borderId="10">
      <alignment horizontal="centerContinuous"/>
    </xf>
    <xf numFmtId="182" fontId="27" fillId="0" borderId="10">
      <alignment horizontal="centerContinuous"/>
    </xf>
    <xf numFmtId="0" fontId="7" fillId="0" borderId="10">
      <alignment horizontal="centerContinuous"/>
    </xf>
    <xf numFmtId="0" fontId="28" fillId="21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1" fillId="8" borderId="59" applyNumberFormat="0" applyAlignment="0" applyProtection="0"/>
    <xf numFmtId="0" fontId="28" fillId="21" borderId="11" applyNumberFormat="0" applyAlignment="0" applyProtection="0"/>
    <xf numFmtId="0" fontId="111" fillId="8" borderId="59" applyNumberFormat="0" applyAlignment="0" applyProtection="0"/>
    <xf numFmtId="0" fontId="28" fillId="39" borderId="11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111" fillId="8" borderId="59" applyNumberFormat="0" applyAlignment="0" applyProtection="0"/>
    <xf numFmtId="0" fontId="7" fillId="8" borderId="11" applyNumberFormat="0" applyAlignment="0" applyProtection="0"/>
    <xf numFmtId="0" fontId="111" fillId="8" borderId="59" applyNumberFormat="0" applyAlignment="0" applyProtection="0"/>
    <xf numFmtId="0" fontId="1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64" fillId="0" borderId="12" applyNumberFormat="0" applyFill="0" applyAlignment="0" applyProtection="0"/>
    <xf numFmtId="0" fontId="73" fillId="0" borderId="12" applyNumberFormat="0" applyFill="0" applyAlignment="0" applyProtection="0"/>
    <xf numFmtId="0" fontId="64" fillId="0" borderId="12" applyNumberFormat="0" applyFill="0" applyAlignment="0" applyProtection="0"/>
    <xf numFmtId="0" fontId="79" fillId="0" borderId="12" applyNumberFormat="0" applyFill="0" applyAlignment="0" applyProtection="0"/>
    <xf numFmtId="0" fontId="86" fillId="0" borderId="12" applyNumberFormat="0" applyFill="0" applyAlignment="0" applyProtection="0"/>
    <xf numFmtId="0" fontId="82" fillId="0" borderId="12" applyNumberFormat="0" applyFill="0" applyAlignment="0" applyProtection="0"/>
    <xf numFmtId="0" fontId="64" fillId="0" borderId="12" applyNumberFormat="0" applyFill="0" applyAlignment="0" applyProtection="0"/>
    <xf numFmtId="0" fontId="73" fillId="0" borderId="12" applyNumberFormat="0" applyFill="0" applyAlignment="0" applyProtection="0"/>
    <xf numFmtId="0" fontId="64" fillId="0" borderId="12" applyNumberFormat="0" applyFill="0" applyAlignment="0" applyProtection="0"/>
    <xf numFmtId="0" fontId="79" fillId="0" borderId="12" applyNumberFormat="0" applyFill="0" applyAlignment="0" applyProtection="0"/>
    <xf numFmtId="0" fontId="86" fillId="0" borderId="12" applyNumberFormat="0" applyFill="0" applyAlignment="0" applyProtection="0"/>
    <xf numFmtId="0" fontId="82" fillId="0" borderId="12" applyNumberFormat="0" applyFill="0" applyAlignment="0" applyProtection="0"/>
    <xf numFmtId="0" fontId="7" fillId="0" borderId="13" applyNumberFormat="0" applyFill="0" applyAlignment="0" applyProtection="0"/>
    <xf numFmtId="0" fontId="114" fillId="0" borderId="60" applyNumberFormat="0" applyFill="0" applyAlignment="0" applyProtection="0"/>
    <xf numFmtId="0" fontId="32" fillId="0" borderId="7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114" fillId="0" borderId="60" applyNumberFormat="0" applyFill="0" applyAlignment="0" applyProtection="0"/>
    <xf numFmtId="0" fontId="7" fillId="0" borderId="14" applyNumberFormat="0" applyFill="0" applyAlignment="0" applyProtection="0"/>
    <xf numFmtId="0" fontId="114" fillId="0" borderId="60" applyNumberFormat="0" applyFill="0" applyAlignment="0" applyProtection="0"/>
    <xf numFmtId="0" fontId="62" fillId="0" borderId="15" applyNumberFormat="0" applyFill="0" applyAlignment="0" applyProtection="0"/>
    <xf numFmtId="0" fontId="19" fillId="0" borderId="8" applyNumberFormat="0" applyFill="0" applyAlignment="0" applyProtection="0"/>
    <xf numFmtId="0" fontId="62" fillId="0" borderId="15" applyNumberFormat="0" applyFill="0" applyAlignment="0" applyProtection="0"/>
    <xf numFmtId="0" fontId="72" fillId="0" borderId="15" applyNumberFormat="0" applyFill="0" applyAlignment="0" applyProtection="0"/>
    <xf numFmtId="0" fontId="62" fillId="0" borderId="15" applyNumberFormat="0" applyFill="0" applyAlignment="0" applyProtection="0"/>
    <xf numFmtId="0" fontId="78" fillId="0" borderId="15" applyNumberFormat="0" applyFill="0" applyAlignment="0" applyProtection="0"/>
    <xf numFmtId="0" fontId="85" fillId="0" borderId="15" applyNumberFormat="0" applyFill="0" applyAlignment="0" applyProtection="0"/>
    <xf numFmtId="0" fontId="81" fillId="0" borderId="15" applyNumberFormat="0" applyFill="0" applyAlignment="0" applyProtection="0"/>
    <xf numFmtId="0" fontId="62" fillId="0" borderId="15" applyNumberFormat="0" applyFill="0" applyAlignment="0" applyProtection="0"/>
    <xf numFmtId="0" fontId="72" fillId="0" borderId="15" applyNumberFormat="0" applyFill="0" applyAlignment="0" applyProtection="0"/>
    <xf numFmtId="0" fontId="62" fillId="0" borderId="15" applyNumberFormat="0" applyFill="0" applyAlignment="0" applyProtection="0"/>
    <xf numFmtId="0" fontId="78" fillId="0" borderId="15" applyNumberFormat="0" applyFill="0" applyAlignment="0" applyProtection="0"/>
    <xf numFmtId="0" fontId="85" fillId="0" borderId="15" applyNumberFormat="0" applyFill="0" applyAlignment="0" applyProtection="0"/>
    <xf numFmtId="0" fontId="81" fillId="0" borderId="15" applyNumberFormat="0" applyFill="0" applyAlignment="0" applyProtection="0"/>
    <xf numFmtId="0" fontId="7" fillId="0" borderId="16" applyNumberFormat="0" applyFill="0" applyAlignment="0" applyProtection="0"/>
    <xf numFmtId="0" fontId="78" fillId="0" borderId="15" applyNumberFormat="0" applyFill="0" applyAlignment="0" applyProtection="0"/>
    <xf numFmtId="0" fontId="85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15" fillId="0" borderId="17" applyNumberFormat="0" applyFill="0" applyAlignment="0" applyProtection="0"/>
    <xf numFmtId="0" fontId="34" fillId="0" borderId="18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115" fillId="0" borderId="17" applyNumberFormat="0" applyFill="0" applyAlignment="0" applyProtection="0"/>
    <xf numFmtId="0" fontId="7" fillId="0" borderId="19" applyNumberFormat="0" applyFill="0" applyAlignment="0" applyProtection="0"/>
    <xf numFmtId="0" fontId="115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5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58" borderId="0" applyNumberFormat="0" applyBorder="0" applyAlignment="0" applyProtection="0"/>
    <xf numFmtId="0" fontId="1" fillId="84" borderId="0" applyNumberFormat="0" applyBorder="0" applyAlignment="0" applyProtection="0"/>
    <xf numFmtId="0" fontId="94" fillId="85" borderId="0" applyNumberFormat="0" applyBorder="0" applyAlignment="0" applyProtection="0"/>
    <xf numFmtId="0" fontId="94" fillId="86" borderId="0" applyNumberFormat="0" applyBorder="0" applyAlignment="0" applyProtection="0"/>
    <xf numFmtId="0" fontId="94" fillId="87" borderId="0" applyNumberFormat="0" applyBorder="0" applyAlignment="0" applyProtection="0"/>
    <xf numFmtId="0" fontId="94" fillId="88" borderId="0" applyNumberFormat="0" applyBorder="0" applyAlignment="0" applyProtection="0"/>
    <xf numFmtId="0" fontId="96" fillId="89" borderId="55" applyNumberFormat="0" applyAlignment="0" applyProtection="0"/>
    <xf numFmtId="0" fontId="129" fillId="0" borderId="0" applyNumberFormat="0" applyFill="0" applyBorder="0" applyAlignment="0" applyProtection="0"/>
    <xf numFmtId="0" fontId="94" fillId="90" borderId="0" applyNumberFormat="0" applyBorder="0" applyAlignment="0" applyProtection="0"/>
    <xf numFmtId="0" fontId="94" fillId="90" borderId="0" applyNumberFormat="0" applyBorder="0" applyAlignment="0" applyProtection="0"/>
    <xf numFmtId="0" fontId="94" fillId="90" borderId="0" applyNumberFormat="0" applyBorder="0" applyAlignment="0" applyProtection="0"/>
    <xf numFmtId="0" fontId="94" fillId="90" borderId="0" applyNumberFormat="0" applyBorder="0" applyAlignment="0" applyProtection="0"/>
    <xf numFmtId="0" fontId="94" fillId="91" borderId="0" applyNumberFormat="0" applyBorder="0" applyAlignment="0" applyProtection="0"/>
    <xf numFmtId="0" fontId="94" fillId="92" borderId="0" applyNumberFormat="0" applyBorder="0" applyAlignment="0" applyProtection="0"/>
    <xf numFmtId="0" fontId="94" fillId="93" borderId="0" applyNumberFormat="0" applyBorder="0" applyAlignment="0" applyProtection="0"/>
    <xf numFmtId="0" fontId="94" fillId="94" borderId="0" applyNumberFormat="0" applyBorder="0" applyAlignment="0" applyProtection="0"/>
    <xf numFmtId="0" fontId="130" fillId="65" borderId="0" applyNumberFormat="0" applyBorder="0" applyAlignment="0" applyProtection="0"/>
    <xf numFmtId="0" fontId="104" fillId="9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2" borderId="58" applyNumberFormat="0" applyFont="0" applyAlignment="0" applyProtection="0"/>
    <xf numFmtId="0" fontId="111" fillId="89" borderId="59" applyNumberFormat="0" applyAlignment="0" applyProtection="0"/>
    <xf numFmtId="0" fontId="128" fillId="0" borderId="166" applyNumberFormat="0" applyFill="0" applyAlignment="0" applyProtection="0"/>
    <xf numFmtId="0" fontId="131" fillId="0" borderId="60" applyNumberFormat="0" applyFill="0" applyAlignment="0" applyProtection="0"/>
    <xf numFmtId="0" fontId="129" fillId="0" borderId="178" applyNumberFormat="0" applyFill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5" fillId="0" borderId="179" applyNumberFormat="0" applyFill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8" fillId="97" borderId="5">
      <alignment vertical="center" wrapText="1"/>
    </xf>
    <xf numFmtId="0" fontId="38" fillId="97" borderId="5">
      <alignment vertical="center" wrapText="1"/>
    </xf>
    <xf numFmtId="0" fontId="1" fillId="0" borderId="0"/>
    <xf numFmtId="0" fontId="1" fillId="0" borderId="0"/>
    <xf numFmtId="0" fontId="1" fillId="0" borderId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5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58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2" borderId="58" applyNumberFormat="0" applyFont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5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58" borderId="0" applyNumberFormat="0" applyBorder="0" applyAlignment="0" applyProtection="0"/>
    <xf numFmtId="0" fontId="1" fillId="84" borderId="0" applyNumberFormat="0" applyBorder="0" applyAlignment="0" applyProtection="0"/>
    <xf numFmtId="0" fontId="94" fillId="85" borderId="0" applyNumberFormat="0" applyBorder="0" applyAlignment="0" applyProtection="0"/>
    <xf numFmtId="0" fontId="94" fillId="86" borderId="0" applyNumberFormat="0" applyBorder="0" applyAlignment="0" applyProtection="0"/>
    <xf numFmtId="0" fontId="94" fillId="87" borderId="0" applyNumberFormat="0" applyBorder="0" applyAlignment="0" applyProtection="0"/>
    <xf numFmtId="0" fontId="94" fillId="88" borderId="0" applyNumberFormat="0" applyBorder="0" applyAlignment="0" applyProtection="0"/>
    <xf numFmtId="0" fontId="96" fillId="89" borderId="55" applyNumberFormat="0" applyAlignment="0" applyProtection="0"/>
    <xf numFmtId="0" fontId="129" fillId="0" borderId="0" applyNumberFormat="0" applyFill="0" applyBorder="0" applyAlignment="0" applyProtection="0"/>
    <xf numFmtId="0" fontId="94" fillId="91" borderId="0" applyNumberFormat="0" applyBorder="0" applyAlignment="0" applyProtection="0"/>
    <xf numFmtId="0" fontId="94" fillId="92" borderId="0" applyNumberFormat="0" applyBorder="0" applyAlignment="0" applyProtection="0"/>
    <xf numFmtId="0" fontId="94" fillId="93" borderId="0" applyNumberFormat="0" applyBorder="0" applyAlignment="0" applyProtection="0"/>
    <xf numFmtId="0" fontId="94" fillId="94" borderId="0" applyNumberFormat="0" applyBorder="0" applyAlignment="0" applyProtection="0"/>
    <xf numFmtId="0" fontId="130" fillId="65" borderId="0" applyNumberFormat="0" applyBorder="0" applyAlignment="0" applyProtection="0"/>
    <xf numFmtId="0" fontId="104" fillId="95" borderId="0" applyNumberFormat="0" applyBorder="0" applyAlignment="0" applyProtection="0"/>
    <xf numFmtId="0" fontId="1" fillId="72" borderId="58" applyNumberFormat="0" applyFont="0" applyAlignment="0" applyProtection="0"/>
    <xf numFmtId="0" fontId="111" fillId="89" borderId="59" applyNumberFormat="0" applyAlignment="0" applyProtection="0"/>
    <xf numFmtId="0" fontId="128" fillId="0" borderId="166" applyNumberFormat="0" applyFill="0" applyAlignment="0" applyProtection="0"/>
    <xf numFmtId="0" fontId="131" fillId="0" borderId="60" applyNumberFormat="0" applyFill="0" applyAlignment="0" applyProtection="0"/>
    <xf numFmtId="0" fontId="129" fillId="0" borderId="178" applyNumberFormat="0" applyFill="0" applyAlignment="0" applyProtection="0"/>
    <xf numFmtId="0" fontId="115" fillId="0" borderId="179" applyNumberFormat="0" applyFill="0" applyAlignment="0" applyProtection="0"/>
    <xf numFmtId="0" fontId="1" fillId="72" borderId="58" applyNumberFormat="0" applyFont="0" applyAlignment="0" applyProtection="0"/>
    <xf numFmtId="0" fontId="1" fillId="75" borderId="0" applyNumberFormat="0" applyBorder="0" applyAlignment="0" applyProtection="0"/>
    <xf numFmtId="0" fontId="1" fillId="80" borderId="0" applyNumberFormat="0" applyBorder="0" applyAlignment="0" applyProtection="0"/>
    <xf numFmtId="0" fontId="1" fillId="76" borderId="0" applyNumberFormat="0" applyBorder="0" applyAlignment="0" applyProtection="0"/>
    <xf numFmtId="0" fontId="1" fillId="81" borderId="0" applyNumberFormat="0" applyBorder="0" applyAlignment="0" applyProtection="0"/>
    <xf numFmtId="0" fontId="1" fillId="77" borderId="0" applyNumberFormat="0" applyBorder="0" applyAlignment="0" applyProtection="0"/>
    <xf numFmtId="0" fontId="1" fillId="82" borderId="0" applyNumberFormat="0" applyBorder="0" applyAlignment="0" applyProtection="0"/>
    <xf numFmtId="0" fontId="1" fillId="78" borderId="0" applyNumberFormat="0" applyBorder="0" applyAlignment="0" applyProtection="0"/>
    <xf numFmtId="0" fontId="1" fillId="83" borderId="0" applyNumberFormat="0" applyBorder="0" applyAlignment="0" applyProtection="0"/>
    <xf numFmtId="0" fontId="1" fillId="79" borderId="0" applyNumberFormat="0" applyBorder="0" applyAlignment="0" applyProtection="0"/>
    <xf numFmtId="0" fontId="1" fillId="58" borderId="0" applyNumberFormat="0" applyBorder="0" applyAlignment="0" applyProtection="0"/>
    <xf numFmtId="0" fontId="1" fillId="57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5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58" borderId="0" applyNumberFormat="0" applyBorder="0" applyAlignment="0" applyProtection="0"/>
    <xf numFmtId="0" fontId="1" fillId="84" borderId="0" applyNumberFormat="0" applyBorder="0" applyAlignment="0" applyProtection="0"/>
    <xf numFmtId="0" fontId="1" fillId="72" borderId="58" applyNumberFormat="0" applyFont="0" applyAlignment="0" applyProtection="0"/>
    <xf numFmtId="0" fontId="1" fillId="0" borderId="0"/>
    <xf numFmtId="0" fontId="1" fillId="72" borderId="58" applyNumberFormat="0" applyFont="0" applyAlignment="0" applyProtection="0"/>
    <xf numFmtId="0" fontId="1" fillId="75" borderId="0" applyNumberFormat="0" applyBorder="0" applyAlignment="0" applyProtection="0"/>
    <xf numFmtId="0" fontId="1" fillId="80" borderId="0" applyNumberFormat="0" applyBorder="0" applyAlignment="0" applyProtection="0"/>
    <xf numFmtId="0" fontId="1" fillId="76" borderId="0" applyNumberFormat="0" applyBorder="0" applyAlignment="0" applyProtection="0"/>
    <xf numFmtId="0" fontId="1" fillId="81" borderId="0" applyNumberFormat="0" applyBorder="0" applyAlignment="0" applyProtection="0"/>
    <xf numFmtId="0" fontId="1" fillId="77" borderId="0" applyNumberFormat="0" applyBorder="0" applyAlignment="0" applyProtection="0"/>
    <xf numFmtId="0" fontId="1" fillId="82" borderId="0" applyNumberFormat="0" applyBorder="0" applyAlignment="0" applyProtection="0"/>
    <xf numFmtId="0" fontId="1" fillId="78" borderId="0" applyNumberFormat="0" applyBorder="0" applyAlignment="0" applyProtection="0"/>
    <xf numFmtId="0" fontId="1" fillId="83" borderId="0" applyNumberFormat="0" applyBorder="0" applyAlignment="0" applyProtection="0"/>
    <xf numFmtId="0" fontId="1" fillId="79" borderId="0" applyNumberFormat="0" applyBorder="0" applyAlignment="0" applyProtection="0"/>
    <xf numFmtId="0" fontId="1" fillId="58" borderId="0" applyNumberFormat="0" applyBorder="0" applyAlignment="0" applyProtection="0"/>
    <xf numFmtId="0" fontId="1" fillId="57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57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58" borderId="0" applyNumberFormat="0" applyBorder="0" applyAlignment="0" applyProtection="0"/>
    <xf numFmtId="0" fontId="1" fillId="84" borderId="0" applyNumberFormat="0" applyBorder="0" applyAlignment="0" applyProtection="0"/>
    <xf numFmtId="0" fontId="1" fillId="72" borderId="58" applyNumberFormat="0" applyFont="0" applyAlignment="0" applyProtection="0"/>
    <xf numFmtId="0" fontId="1" fillId="72" borderId="58" applyNumberFormat="0" applyFont="0" applyAlignment="0" applyProtection="0"/>
    <xf numFmtId="0" fontId="1" fillId="75" borderId="0" applyNumberFormat="0" applyBorder="0" applyAlignment="0" applyProtection="0"/>
    <xf numFmtId="0" fontId="1" fillId="80" borderId="0" applyNumberFormat="0" applyBorder="0" applyAlignment="0" applyProtection="0"/>
    <xf numFmtId="0" fontId="1" fillId="76" borderId="0" applyNumberFormat="0" applyBorder="0" applyAlignment="0" applyProtection="0"/>
    <xf numFmtId="0" fontId="1" fillId="81" borderId="0" applyNumberFormat="0" applyBorder="0" applyAlignment="0" applyProtection="0"/>
    <xf numFmtId="0" fontId="1" fillId="77" borderId="0" applyNumberFormat="0" applyBorder="0" applyAlignment="0" applyProtection="0"/>
    <xf numFmtId="0" fontId="1" fillId="82" borderId="0" applyNumberFormat="0" applyBorder="0" applyAlignment="0" applyProtection="0"/>
    <xf numFmtId="0" fontId="1" fillId="78" borderId="0" applyNumberFormat="0" applyBorder="0" applyAlignment="0" applyProtection="0"/>
    <xf numFmtId="0" fontId="1" fillId="83" borderId="0" applyNumberFormat="0" applyBorder="0" applyAlignment="0" applyProtection="0"/>
    <xf numFmtId="0" fontId="1" fillId="79" borderId="0" applyNumberFormat="0" applyBorder="0" applyAlignment="0" applyProtection="0"/>
    <xf numFmtId="0" fontId="1" fillId="58" borderId="0" applyNumberFormat="0" applyBorder="0" applyAlignment="0" applyProtection="0"/>
    <xf numFmtId="0" fontId="1" fillId="57" borderId="0" applyNumberFormat="0" applyBorder="0" applyAlignment="0" applyProtection="0"/>
    <xf numFmtId="0" fontId="1" fillId="8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1">
    <xf numFmtId="0" fontId="0" fillId="0" borderId="0" xfId="0"/>
    <xf numFmtId="0" fontId="7" fillId="0" borderId="0" xfId="1261"/>
    <xf numFmtId="0" fontId="7" fillId="0" borderId="0" xfId="1164"/>
    <xf numFmtId="3" fontId="7" fillId="0" borderId="0" xfId="1164" applyNumberFormat="1"/>
    <xf numFmtId="0" fontId="7" fillId="0" borderId="0" xfId="1164" applyFont="1"/>
    <xf numFmtId="0" fontId="37" fillId="0" borderId="0" xfId="1164" applyFont="1" applyFill="1" applyBorder="1" applyAlignment="1"/>
    <xf numFmtId="0" fontId="9" fillId="0" borderId="0" xfId="1164" applyFont="1" applyFill="1" applyBorder="1" applyAlignment="1"/>
    <xf numFmtId="0" fontId="10" fillId="0" borderId="0" xfId="1164" applyFont="1"/>
    <xf numFmtId="0" fontId="4" fillId="0" borderId="0" xfId="1164" applyFont="1" applyFill="1" applyBorder="1" applyAlignment="1">
      <alignment horizontal="left"/>
    </xf>
    <xf numFmtId="0" fontId="5" fillId="0" borderId="0" xfId="1164" applyFont="1" applyFill="1" applyBorder="1" applyAlignment="1"/>
    <xf numFmtId="0" fontId="9" fillId="0" borderId="0" xfId="1261" applyFont="1" applyFill="1" applyBorder="1" applyAlignment="1"/>
    <xf numFmtId="0" fontId="9" fillId="0" borderId="0" xfId="1261" applyFont="1"/>
    <xf numFmtId="0" fontId="12" fillId="0" borderId="0" xfId="1261" applyFont="1"/>
    <xf numFmtId="3" fontId="9" fillId="0" borderId="0" xfId="1261" applyNumberFormat="1" applyFont="1"/>
    <xf numFmtId="0" fontId="9" fillId="0" borderId="0" xfId="1261" applyFont="1" applyAlignment="1">
      <alignment vertical="center"/>
    </xf>
    <xf numFmtId="0" fontId="7" fillId="0" borderId="0" xfId="1261" applyBorder="1"/>
    <xf numFmtId="0" fontId="12" fillId="0" borderId="0" xfId="2896" applyFont="1" applyBorder="1"/>
    <xf numFmtId="0" fontId="7" fillId="0" borderId="0" xfId="2896" applyBorder="1"/>
    <xf numFmtId="0" fontId="6" fillId="0" borderId="0" xfId="2896" applyFont="1" applyFill="1" applyBorder="1" applyAlignment="1"/>
    <xf numFmtId="0" fontId="7" fillId="0" borderId="0" xfId="2896"/>
    <xf numFmtId="0" fontId="11" fillId="0" borderId="0" xfId="2896" applyFont="1" applyFill="1" applyBorder="1" applyAlignment="1"/>
    <xf numFmtId="0" fontId="37" fillId="0" borderId="0" xfId="2896" applyFont="1" applyFill="1" applyBorder="1" applyAlignment="1"/>
    <xf numFmtId="0" fontId="12" fillId="0" borderId="0" xfId="2896" applyFont="1" applyBorder="1" applyAlignment="1"/>
    <xf numFmtId="0" fontId="7" fillId="0" borderId="0" xfId="2896" applyFont="1" applyFill="1"/>
    <xf numFmtId="0" fontId="39" fillId="0" borderId="0" xfId="2896" applyFont="1" applyBorder="1" applyAlignment="1">
      <alignment horizontal="left"/>
    </xf>
    <xf numFmtId="0" fontId="39" fillId="0" borderId="0" xfId="2896" applyFont="1" applyBorder="1" applyAlignment="1">
      <alignment horizontal="center"/>
    </xf>
    <xf numFmtId="0" fontId="12" fillId="0" borderId="0" xfId="2896" applyFont="1" applyBorder="1" applyAlignment="1">
      <alignment horizontal="left"/>
    </xf>
    <xf numFmtId="0" fontId="7" fillId="0" borderId="0" xfId="2896" applyBorder="1" applyAlignment="1">
      <alignment horizontal="center"/>
    </xf>
    <xf numFmtId="0" fontId="4" fillId="0" borderId="0" xfId="2896" applyFont="1" applyFill="1" applyBorder="1"/>
    <xf numFmtId="0" fontId="37" fillId="0" borderId="0" xfId="1164" applyFont="1" applyFill="1" applyAlignment="1"/>
    <xf numFmtId="3" fontId="10" fillId="0" borderId="0" xfId="1164" applyNumberFormat="1" applyFont="1" applyAlignment="1">
      <alignment horizontal="center" vertical="center"/>
    </xf>
    <xf numFmtId="3" fontId="51" fillId="52" borderId="0" xfId="1164" applyNumberFormat="1" applyFont="1" applyFill="1" applyBorder="1" applyAlignment="1">
      <alignment horizontal="center" vertical="center"/>
    </xf>
    <xf numFmtId="0" fontId="7" fillId="0" borderId="0" xfId="1164" applyFont="1" applyFill="1"/>
    <xf numFmtId="1" fontId="7" fillId="0" borderId="0" xfId="1164" applyNumberFormat="1"/>
    <xf numFmtId="3" fontId="7" fillId="0" borderId="0" xfId="1164" applyNumberFormat="1" applyFill="1"/>
    <xf numFmtId="3" fontId="11" fillId="0" borderId="0" xfId="1164" applyNumberFormat="1" applyFont="1"/>
    <xf numFmtId="0" fontId="7" fillId="0" borderId="0" xfId="1164" applyFill="1"/>
    <xf numFmtId="3" fontId="7" fillId="0" borderId="0" xfId="1164" applyNumberFormat="1" applyFont="1" applyFill="1" applyAlignment="1">
      <alignment horizontal="right" vertical="center"/>
    </xf>
    <xf numFmtId="0" fontId="7" fillId="0" borderId="0" xfId="1164" applyFont="1" applyFill="1" applyAlignment="1">
      <alignment horizontal="right" vertical="center"/>
    </xf>
    <xf numFmtId="0" fontId="4" fillId="0" borderId="0" xfId="2896" applyFont="1" applyFill="1" applyBorder="1" applyAlignment="1">
      <alignment horizontal="left"/>
    </xf>
    <xf numFmtId="0" fontId="9" fillId="0" borderId="0" xfId="2896" applyFont="1" applyFill="1" applyBorder="1" applyAlignment="1"/>
    <xf numFmtId="0" fontId="37" fillId="0" borderId="0" xfId="2896" applyFont="1" applyFill="1" applyAlignment="1"/>
    <xf numFmtId="0" fontId="5" fillId="0" borderId="0" xfId="2896" applyFont="1" applyFill="1" applyBorder="1" applyAlignment="1"/>
    <xf numFmtId="0" fontId="9" fillId="0" borderId="0" xfId="2896" applyFont="1" applyFill="1" applyBorder="1" applyAlignment="1">
      <alignment horizontal="center"/>
    </xf>
    <xf numFmtId="0" fontId="9" fillId="52" borderId="0" xfId="2896" applyFont="1" applyFill="1" applyBorder="1" applyAlignment="1">
      <alignment horizontal="center"/>
    </xf>
    <xf numFmtId="0" fontId="37" fillId="52" borderId="0" xfId="2896" applyFont="1" applyFill="1" applyBorder="1" applyAlignment="1">
      <alignment horizontal="center" vertical="center" wrapText="1"/>
    </xf>
    <xf numFmtId="0" fontId="12" fillId="0" borderId="0" xfId="2896" applyFont="1"/>
    <xf numFmtId="3" fontId="37" fillId="52" borderId="0" xfId="2896" applyNumberFormat="1" applyFont="1" applyFill="1" applyBorder="1" applyAlignment="1">
      <alignment horizontal="center" vertical="center"/>
    </xf>
    <xf numFmtId="0" fontId="7" fillId="52" borderId="0" xfId="2896" applyFont="1" applyFill="1"/>
    <xf numFmtId="3" fontId="7" fillId="0" borderId="0" xfId="2896" applyNumberFormat="1"/>
    <xf numFmtId="3" fontId="11" fillId="0" borderId="0" xfId="2896" applyNumberFormat="1" applyFont="1"/>
    <xf numFmtId="0" fontId="40" fillId="0" borderId="0" xfId="2896" applyFont="1" applyFill="1" applyBorder="1" applyAlignment="1"/>
    <xf numFmtId="0" fontId="4" fillId="0" borderId="0" xfId="2896" applyFont="1"/>
    <xf numFmtId="0" fontId="7" fillId="0" borderId="0" xfId="2896" applyFont="1"/>
    <xf numFmtId="167" fontId="0" fillId="0" borderId="0" xfId="3013" applyNumberFormat="1" applyFont="1"/>
    <xf numFmtId="3" fontId="36" fillId="0" borderId="0" xfId="2896" applyNumberFormat="1" applyFont="1" applyFill="1" applyBorder="1" applyAlignment="1" applyProtection="1">
      <alignment horizontal="right" vertical="center" wrapText="1"/>
    </xf>
    <xf numFmtId="167" fontId="7" fillId="0" borderId="0" xfId="2896" applyNumberFormat="1"/>
    <xf numFmtId="0" fontId="4" fillId="0" borderId="0" xfId="1261" applyFont="1" applyFill="1" applyBorder="1" applyAlignment="1">
      <alignment horizontal="left"/>
    </xf>
    <xf numFmtId="0" fontId="7" fillId="0" borderId="0" xfId="2896" applyFill="1" applyBorder="1"/>
    <xf numFmtId="0" fontId="42" fillId="0" borderId="0" xfId="2896" applyFont="1" applyFill="1" applyBorder="1" applyAlignment="1"/>
    <xf numFmtId="0" fontId="37" fillId="0" borderId="0" xfId="2896" applyFont="1" applyFill="1" applyBorder="1" applyAlignment="1">
      <alignment vertical="center"/>
    </xf>
    <xf numFmtId="0" fontId="10" fillId="0" borderId="0" xfId="2896" applyFont="1" applyFill="1" applyBorder="1" applyAlignment="1">
      <alignment horizontal="center"/>
    </xf>
    <xf numFmtId="3" fontId="7" fillId="0" borderId="0" xfId="2896" applyNumberFormat="1" applyFont="1"/>
    <xf numFmtId="3" fontId="12" fillId="0" borderId="0" xfId="1164" applyNumberFormat="1" applyFont="1"/>
    <xf numFmtId="0" fontId="52" fillId="0" borderId="0" xfId="1164" applyFont="1"/>
    <xf numFmtId="3" fontId="7" fillId="0" borderId="0" xfId="2896" applyNumberFormat="1" applyAlignment="1">
      <alignment vertical="center"/>
    </xf>
    <xf numFmtId="0" fontId="7" fillId="0" borderId="0" xfId="2896" applyAlignment="1">
      <alignment vertical="center"/>
    </xf>
    <xf numFmtId="3" fontId="53" fillId="52" borderId="0" xfId="2896" applyNumberFormat="1" applyFont="1" applyFill="1" applyBorder="1" applyAlignment="1">
      <alignment horizontal="center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37" fillId="0" borderId="0" xfId="0" applyFont="1" applyFill="1" applyBorder="1" applyAlignment="1"/>
    <xf numFmtId="0" fontId="37" fillId="0" borderId="0" xfId="1164" applyFont="1" applyFill="1" applyAlignment="1">
      <alignment vertical="center"/>
    </xf>
    <xf numFmtId="0" fontId="37" fillId="0" borderId="0" xfId="1164" applyFont="1" applyFill="1" applyBorder="1" applyAlignment="1">
      <alignment vertical="center"/>
    </xf>
    <xf numFmtId="0" fontId="6" fillId="0" borderId="0" xfId="2896" applyFont="1" applyFill="1" applyBorder="1" applyAlignment="1">
      <alignment vertical="center"/>
    </xf>
    <xf numFmtId="0" fontId="27" fillId="0" borderId="0" xfId="1261" applyFont="1" applyBorder="1"/>
    <xf numFmtId="0" fontId="38" fillId="0" borderId="0" xfId="1261" applyFont="1" applyBorder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54" fillId="0" borderId="0" xfId="1164" applyNumberFormat="1" applyFont="1"/>
    <xf numFmtId="0" fontId="54" fillId="0" borderId="0" xfId="1164" applyFont="1"/>
    <xf numFmtId="0" fontId="8" fillId="0" borderId="0" xfId="1164" applyFont="1"/>
    <xf numFmtId="0" fontId="35" fillId="0" borderId="0" xfId="0" applyFont="1"/>
    <xf numFmtId="3" fontId="44" fillId="0" borderId="0" xfId="2896" applyNumberFormat="1" applyFont="1"/>
    <xf numFmtId="3" fontId="9" fillId="0" borderId="0" xfId="1261" applyNumberFormat="1" applyFont="1" applyAlignment="1">
      <alignment vertical="center"/>
    </xf>
    <xf numFmtId="0" fontId="7" fillId="0" borderId="0" xfId="1261" applyFont="1"/>
    <xf numFmtId="3" fontId="7" fillId="0" borderId="0" xfId="1261" applyNumberFormat="1" applyFont="1"/>
    <xf numFmtId="0" fontId="12" fillId="0" borderId="0" xfId="0" applyFont="1" applyFill="1" applyBorder="1" applyAlignment="1">
      <alignment horizontal="left"/>
    </xf>
    <xf numFmtId="0" fontId="12" fillId="0" borderId="0" xfId="1261" applyFont="1" applyBorder="1"/>
    <xf numFmtId="3" fontId="12" fillId="0" borderId="0" xfId="1261" applyNumberFormat="1" applyFont="1"/>
    <xf numFmtId="0" fontId="39" fillId="0" borderId="0" xfId="0" applyFont="1"/>
    <xf numFmtId="0" fontId="7" fillId="0" borderId="0" xfId="0" applyFont="1"/>
    <xf numFmtId="2" fontId="7" fillId="0" borderId="0" xfId="2896" applyNumberFormat="1"/>
    <xf numFmtId="3" fontId="39" fillId="0" borderId="0" xfId="0" applyNumberFormat="1" applyFont="1"/>
    <xf numFmtId="0" fontId="55" fillId="0" borderId="0" xfId="0" applyFont="1" applyFill="1" applyBorder="1" applyAlignment="1">
      <alignment vertical="top"/>
    </xf>
    <xf numFmtId="0" fontId="55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5" fillId="0" borderId="0" xfId="0" applyFont="1" applyAlignment="1">
      <alignment vertical="top"/>
    </xf>
    <xf numFmtId="0" fontId="56" fillId="0" borderId="0" xfId="2896" applyFont="1" applyFill="1"/>
    <xf numFmtId="0" fontId="55" fillId="0" borderId="0" xfId="2896" applyFont="1"/>
    <xf numFmtId="0" fontId="55" fillId="0" borderId="0" xfId="1164" applyFont="1" applyFill="1" applyAlignment="1"/>
    <xf numFmtId="0" fontId="43" fillId="0" borderId="0" xfId="1164" applyFont="1" applyFill="1" applyAlignment="1"/>
    <xf numFmtId="3" fontId="50" fillId="0" borderId="0" xfId="126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8" fillId="0" borderId="0" xfId="1164" applyFont="1" applyFill="1" applyBorder="1" applyAlignment="1">
      <alignment horizontal="left"/>
    </xf>
    <xf numFmtId="0" fontId="8" fillId="0" borderId="0" xfId="2896" applyFont="1" applyFill="1" applyBorder="1" applyAlignment="1">
      <alignment horizontal="left"/>
    </xf>
    <xf numFmtId="0" fontId="7" fillId="0" borderId="0" xfId="2896" applyFont="1" applyAlignment="1"/>
    <xf numFmtId="3" fontId="54" fillId="0" borderId="0" xfId="0" applyNumberFormat="1" applyFont="1" applyFill="1" applyBorder="1" applyAlignment="1">
      <alignment horizontal="center" vertical="center" wrapText="1"/>
    </xf>
    <xf numFmtId="167" fontId="54" fillId="0" borderId="0" xfId="3006" applyNumberFormat="1" applyFont="1" applyFill="1" applyBorder="1" applyAlignment="1">
      <alignment horizontal="center" vertical="center"/>
    </xf>
    <xf numFmtId="0" fontId="8" fillId="0" borderId="0" xfId="1261" applyFont="1"/>
    <xf numFmtId="3" fontId="8" fillId="0" borderId="0" xfId="1261" applyNumberFormat="1" applyFont="1"/>
    <xf numFmtId="0" fontId="8" fillId="0" borderId="0" xfId="0" applyFont="1"/>
    <xf numFmtId="0" fontId="37" fillId="0" borderId="0" xfId="1261" applyFont="1" applyAlignment="1">
      <alignment vertical="center"/>
    </xf>
    <xf numFmtId="0" fontId="8" fillId="0" borderId="0" xfId="2896" applyFont="1"/>
    <xf numFmtId="0" fontId="37" fillId="0" borderId="0" xfId="1261" applyFont="1"/>
    <xf numFmtId="0" fontId="11" fillId="0" borderId="0" xfId="1164" applyFont="1"/>
    <xf numFmtId="0" fontId="37" fillId="0" borderId="0" xfId="2896" applyFont="1"/>
    <xf numFmtId="167" fontId="8" fillId="0" borderId="0" xfId="3013" applyNumberFormat="1" applyFont="1"/>
    <xf numFmtId="0" fontId="37" fillId="0" borderId="0" xfId="1164" applyFont="1"/>
    <xf numFmtId="3" fontId="8" fillId="0" borderId="0" xfId="1164" applyNumberFormat="1" applyFont="1"/>
    <xf numFmtId="3" fontId="37" fillId="0" borderId="0" xfId="1164" applyNumberFormat="1" applyFont="1"/>
    <xf numFmtId="0" fontId="57" fillId="0" borderId="0" xfId="1261" applyFont="1"/>
    <xf numFmtId="3" fontId="7" fillId="0" borderId="0" xfId="0" applyNumberFormat="1" applyFont="1"/>
    <xf numFmtId="0" fontId="0" fillId="0" borderId="0" xfId="0" applyBorder="1" applyAlignment="1"/>
    <xf numFmtId="0" fontId="0" fillId="0" borderId="0" xfId="0" applyAlignment="1"/>
    <xf numFmtId="0" fontId="8" fillId="0" borderId="0" xfId="0" applyFont="1" applyAlignment="1"/>
    <xf numFmtId="167" fontId="0" fillId="0" borderId="0" xfId="3006" applyNumberFormat="1" applyFont="1" applyBorder="1" applyAlignment="1"/>
    <xf numFmtId="167" fontId="0" fillId="0" borderId="0" xfId="3006" applyNumberFormat="1" applyFont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4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5" fillId="0" borderId="0" xfId="1164" applyFont="1" applyFill="1" applyBorder="1" applyAlignment="1">
      <alignment horizontal="left" vertical="top"/>
    </xf>
    <xf numFmtId="0" fontId="9" fillId="0" borderId="0" xfId="2896" applyFont="1"/>
    <xf numFmtId="167" fontId="4" fillId="0" borderId="0" xfId="3013" applyNumberFormat="1" applyFont="1"/>
    <xf numFmtId="0" fontId="4" fillId="0" borderId="0" xfId="2896" applyFont="1" applyBorder="1"/>
    <xf numFmtId="0" fontId="10" fillId="0" borderId="0" xfId="2896" applyFont="1"/>
    <xf numFmtId="0" fontId="11" fillId="0" borderId="0" xfId="1261" applyFont="1"/>
    <xf numFmtId="0" fontId="10" fillId="0" borderId="0" xfId="1261" applyFont="1"/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/>
    </xf>
    <xf numFmtId="0" fontId="48" fillId="52" borderId="0" xfId="0" applyFont="1" applyFill="1" applyBorder="1" applyAlignment="1">
      <alignment vertical="center"/>
    </xf>
    <xf numFmtId="0" fontId="48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167" fontId="0" fillId="0" borderId="0" xfId="3006" applyNumberFormat="1" applyFont="1" applyAlignment="1">
      <alignment horizontal="left"/>
    </xf>
    <xf numFmtId="0" fontId="75" fillId="52" borderId="0" xfId="0" applyFont="1" applyFill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8" fillId="52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52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9" fillId="0" borderId="0" xfId="0" applyFont="1" applyBorder="1" applyAlignment="1">
      <alignment vertical="center"/>
    </xf>
    <xf numFmtId="3" fontId="11" fillId="0" borderId="0" xfId="1261" applyNumberFormat="1" applyFo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center" vertical="center"/>
      <protection locked="0"/>
    </xf>
    <xf numFmtId="167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20" xfId="0" applyBorder="1" applyAlignment="1">
      <alignment vertical="center"/>
    </xf>
    <xf numFmtId="0" fontId="4" fillId="52" borderId="20" xfId="1261" applyFont="1" applyFill="1" applyBorder="1" applyAlignment="1">
      <alignment horizontal="left" vertical="center" indent="1"/>
    </xf>
    <xf numFmtId="3" fontId="4" fillId="52" borderId="20" xfId="1261" applyNumberFormat="1" applyFont="1" applyFill="1" applyBorder="1" applyAlignment="1">
      <alignment horizontal="center" vertical="center"/>
    </xf>
    <xf numFmtId="3" fontId="4" fillId="0" borderId="20" xfId="1261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indent="1"/>
    </xf>
    <xf numFmtId="3" fontId="10" fillId="0" borderId="20" xfId="0" applyNumberFormat="1" applyFont="1" applyBorder="1" applyAlignment="1">
      <alignment horizontal="right" vertical="center" indent="1"/>
    </xf>
    <xf numFmtId="0" fontId="4" fillId="0" borderId="31" xfId="0" applyFont="1" applyBorder="1" applyAlignment="1">
      <alignment horizontal="left" vertical="center" indent="1"/>
    </xf>
    <xf numFmtId="3" fontId="4" fillId="0" borderId="31" xfId="0" applyNumberFormat="1" applyFont="1" applyBorder="1" applyAlignment="1">
      <alignment horizontal="right" vertical="center" indent="1"/>
    </xf>
    <xf numFmtId="167" fontId="4" fillId="0" borderId="31" xfId="3006" applyNumberFormat="1" applyFont="1" applyBorder="1" applyAlignment="1">
      <alignment horizontal="right" vertical="center" indent="1"/>
    </xf>
    <xf numFmtId="0" fontId="4" fillId="0" borderId="20" xfId="0" applyFont="1" applyBorder="1" applyAlignment="1">
      <alignment horizontal="left" vertical="center" indent="1"/>
    </xf>
    <xf numFmtId="3" fontId="4" fillId="0" borderId="20" xfId="0" applyNumberFormat="1" applyFont="1" applyBorder="1" applyAlignment="1">
      <alignment horizontal="right" vertical="center" indent="1"/>
    </xf>
    <xf numFmtId="167" fontId="4" fillId="0" borderId="20" xfId="3006" applyNumberFormat="1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2"/>
    </xf>
    <xf numFmtId="0" fontId="90" fillId="52" borderId="25" xfId="0" applyFont="1" applyFill="1" applyBorder="1" applyAlignment="1">
      <alignment vertical="center"/>
    </xf>
    <xf numFmtId="0" fontId="90" fillId="52" borderId="23" xfId="0" applyFont="1" applyFill="1" applyBorder="1" applyAlignment="1">
      <alignment horizontal="right" vertical="center" indent="2"/>
    </xf>
    <xf numFmtId="0" fontId="90" fillId="52" borderId="26" xfId="0" applyFont="1" applyFill="1" applyBorder="1" applyAlignment="1">
      <alignment horizontal="right" vertical="center" indent="2"/>
    </xf>
    <xf numFmtId="0" fontId="7" fillId="52" borderId="0" xfId="1164" applyFont="1" applyFill="1"/>
    <xf numFmtId="0" fontId="0" fillId="0" borderId="34" xfId="0" applyBorder="1" applyAlignment="1">
      <alignment horizontal="right" vertical="center" indent="2"/>
    </xf>
    <xf numFmtId="0" fontId="0" fillId="0" borderId="34" xfId="0" applyBorder="1" applyAlignment="1">
      <alignment vertical="center"/>
    </xf>
    <xf numFmtId="0" fontId="7" fillId="0" borderId="0" xfId="1164" applyFont="1" applyBorder="1"/>
    <xf numFmtId="0" fontId="7" fillId="0" borderId="31" xfId="1164" applyFont="1" applyBorder="1" applyAlignment="1">
      <alignment vertical="center"/>
    </xf>
    <xf numFmtId="0" fontId="7" fillId="0" borderId="20" xfId="1164" applyFont="1" applyBorder="1" applyAlignment="1">
      <alignment vertical="center"/>
    </xf>
    <xf numFmtId="0" fontId="7" fillId="0" borderId="33" xfId="1164" applyFont="1" applyBorder="1" applyAlignment="1">
      <alignment vertical="center"/>
    </xf>
    <xf numFmtId="0" fontId="8" fillId="0" borderId="0" xfId="1164" applyFont="1" applyFill="1" applyBorder="1" applyAlignment="1">
      <alignment horizontal="center" vertical="top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8" fillId="0" borderId="0" xfId="1164" applyFont="1" applyFill="1" applyBorder="1" applyAlignment="1">
      <alignment horizontal="center" vertical="top" wrapText="1"/>
    </xf>
    <xf numFmtId="3" fontId="4" fillId="0" borderId="20" xfId="1261" applyNumberFormat="1" applyFont="1" applyFill="1" applyBorder="1" applyAlignment="1">
      <alignment horizontal="right" vertical="center" indent="2"/>
    </xf>
    <xf numFmtId="167" fontId="4" fillId="52" borderId="20" xfId="3006" applyNumberFormat="1" applyFont="1" applyFill="1" applyBorder="1" applyAlignment="1">
      <alignment horizontal="right" vertical="center" indent="2"/>
    </xf>
    <xf numFmtId="0" fontId="4" fillId="66" borderId="31" xfId="1261" applyFont="1" applyFill="1" applyBorder="1" applyAlignment="1">
      <alignment horizontal="left" vertical="center" indent="1"/>
    </xf>
    <xf numFmtId="3" fontId="4" fillId="66" borderId="31" xfId="1261" applyNumberFormat="1" applyFont="1" applyFill="1" applyBorder="1" applyAlignment="1">
      <alignment horizontal="right" vertical="center" indent="2"/>
    </xf>
    <xf numFmtId="167" fontId="4" fillId="66" borderId="31" xfId="3006" applyNumberFormat="1" applyFont="1" applyFill="1" applyBorder="1" applyAlignment="1">
      <alignment horizontal="right" vertical="center" indent="2"/>
    </xf>
    <xf numFmtId="0" fontId="4" fillId="66" borderId="20" xfId="1261" applyFont="1" applyFill="1" applyBorder="1" applyAlignment="1">
      <alignment horizontal="left" vertical="center" indent="1"/>
    </xf>
    <xf numFmtId="3" fontId="4" fillId="66" borderId="20" xfId="1261" applyNumberFormat="1" applyFont="1" applyFill="1" applyBorder="1" applyAlignment="1">
      <alignment horizontal="right" vertical="center" indent="2"/>
    </xf>
    <xf numFmtId="167" fontId="4" fillId="66" borderId="20" xfId="3006" applyNumberFormat="1" applyFont="1" applyFill="1" applyBorder="1" applyAlignment="1">
      <alignment horizontal="right" vertical="center" indent="2"/>
    </xf>
    <xf numFmtId="3" fontId="4" fillId="66" borderId="20" xfId="1261" applyNumberFormat="1" applyFont="1" applyFill="1" applyBorder="1" applyAlignment="1">
      <alignment horizontal="center" vertical="center"/>
    </xf>
    <xf numFmtId="3" fontId="4" fillId="52" borderId="20" xfId="1261" applyNumberFormat="1" applyFont="1" applyFill="1" applyBorder="1" applyAlignment="1">
      <alignment horizontal="right" vertical="center" indent="2"/>
    </xf>
    <xf numFmtId="3" fontId="12" fillId="0" borderId="75" xfId="0" applyNumberFormat="1" applyFont="1" applyBorder="1" applyAlignment="1">
      <alignment horizontal="left" vertical="center" indent="1"/>
    </xf>
    <xf numFmtId="3" fontId="12" fillId="0" borderId="76" xfId="0" applyNumberFormat="1" applyFont="1" applyBorder="1" applyAlignment="1">
      <alignment horizontal="right" vertical="center" indent="1"/>
    </xf>
    <xf numFmtId="3" fontId="12" fillId="0" borderId="76" xfId="0" applyNumberFormat="1" applyFont="1" applyFill="1" applyBorder="1" applyAlignment="1">
      <alignment horizontal="right" vertical="center" indent="1"/>
    </xf>
    <xf numFmtId="167" fontId="117" fillId="0" borderId="77" xfId="3006" applyNumberFormat="1" applyFont="1" applyBorder="1" applyAlignment="1">
      <alignment horizontal="right" vertical="center" indent="1"/>
    </xf>
    <xf numFmtId="3" fontId="12" fillId="0" borderId="78" xfId="0" applyNumberFormat="1" applyFont="1" applyBorder="1" applyAlignment="1">
      <alignment horizontal="left" vertical="center" indent="1"/>
    </xf>
    <xf numFmtId="3" fontId="12" fillId="0" borderId="79" xfId="0" applyNumberFormat="1" applyFont="1" applyBorder="1" applyAlignment="1">
      <alignment horizontal="right" vertical="center" indent="1"/>
    </xf>
    <xf numFmtId="167" fontId="117" fillId="0" borderId="80" xfId="3006" applyNumberFormat="1" applyFont="1" applyBorder="1" applyAlignment="1">
      <alignment horizontal="right" vertical="center" indent="1"/>
    </xf>
    <xf numFmtId="0" fontId="58" fillId="67" borderId="61" xfId="1261" applyFont="1" applyFill="1" applyBorder="1" applyAlignment="1">
      <alignment horizontal="center" vertical="center"/>
    </xf>
    <xf numFmtId="0" fontId="58" fillId="67" borderId="62" xfId="1261" applyFont="1" applyFill="1" applyBorder="1" applyAlignment="1">
      <alignment horizontal="center" vertical="center"/>
    </xf>
    <xf numFmtId="0" fontId="58" fillId="67" borderId="63" xfId="1261" applyFont="1" applyFill="1" applyBorder="1" applyAlignment="1">
      <alignment horizontal="center" vertical="center"/>
    </xf>
    <xf numFmtId="0" fontId="50" fillId="67" borderId="25" xfId="1261" applyFont="1" applyFill="1" applyBorder="1" applyAlignment="1">
      <alignment horizontal="left" vertical="center" indent="1"/>
    </xf>
    <xf numFmtId="3" fontId="50" fillId="67" borderId="23" xfId="1261" applyNumberFormat="1" applyFont="1" applyFill="1" applyBorder="1" applyAlignment="1">
      <alignment horizontal="right" vertical="center" wrapText="1" indent="2"/>
    </xf>
    <xf numFmtId="167" fontId="50" fillId="67" borderId="23" xfId="3006" applyNumberFormat="1" applyFont="1" applyFill="1" applyBorder="1" applyAlignment="1">
      <alignment horizontal="right" vertical="center" wrapText="1" indent="2"/>
    </xf>
    <xf numFmtId="167" fontId="50" fillId="67" borderId="26" xfId="3006" applyNumberFormat="1" applyFont="1" applyFill="1" applyBorder="1" applyAlignment="1">
      <alignment horizontal="right" vertical="center" wrapText="1" indent="2"/>
    </xf>
    <xf numFmtId="0" fontId="58" fillId="67" borderId="22" xfId="1261" applyFont="1" applyFill="1" applyBorder="1" applyAlignment="1">
      <alignment horizontal="center" vertical="center"/>
    </xf>
    <xf numFmtId="3" fontId="50" fillId="67" borderId="26" xfId="1261" applyNumberFormat="1" applyFont="1" applyFill="1" applyBorder="1" applyAlignment="1">
      <alignment horizontal="right" vertical="center" wrapText="1" indent="2"/>
    </xf>
    <xf numFmtId="3" fontId="50" fillId="67" borderId="23" xfId="1261" applyNumberFormat="1" applyFont="1" applyFill="1" applyBorder="1" applyAlignment="1">
      <alignment horizontal="center" vertical="center" wrapText="1"/>
    </xf>
    <xf numFmtId="3" fontId="50" fillId="67" borderId="26" xfId="1261" applyNumberFormat="1" applyFont="1" applyFill="1" applyBorder="1" applyAlignment="1">
      <alignment horizontal="center" vertical="center" wrapText="1"/>
    </xf>
    <xf numFmtId="49" fontId="116" fillId="67" borderId="81" xfId="0" applyNumberFormat="1" applyFont="1" applyFill="1" applyBorder="1" applyAlignment="1">
      <alignment horizontal="left" vertical="center" indent="1"/>
    </xf>
    <xf numFmtId="3" fontId="116" fillId="67" borderId="82" xfId="0" applyNumberFormat="1" applyFont="1" applyFill="1" applyBorder="1" applyAlignment="1">
      <alignment horizontal="right" vertical="center" indent="1"/>
    </xf>
    <xf numFmtId="167" fontId="116" fillId="67" borderId="85" xfId="3006" applyNumberFormat="1" applyFont="1" applyFill="1" applyBorder="1" applyAlignment="1">
      <alignment horizontal="right" vertical="center" indent="1"/>
    </xf>
    <xf numFmtId="0" fontId="116" fillId="67" borderId="70" xfId="0" applyFont="1" applyFill="1" applyBorder="1" applyAlignment="1">
      <alignment horizontal="center" vertical="center"/>
    </xf>
    <xf numFmtId="0" fontId="116" fillId="67" borderId="70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19" fillId="67" borderId="96" xfId="0" applyFont="1" applyFill="1" applyBorder="1" applyAlignment="1">
      <alignment horizontal="center" vertical="center"/>
    </xf>
    <xf numFmtId="3" fontId="107" fillId="0" borderId="97" xfId="0" applyNumberFormat="1" applyFont="1" applyBorder="1" applyAlignment="1">
      <alignment horizontal="right" vertical="center" indent="2"/>
    </xf>
    <xf numFmtId="167" fontId="107" fillId="0" borderId="97" xfId="0" applyNumberFormat="1" applyFont="1" applyBorder="1" applyAlignment="1">
      <alignment horizontal="right" vertical="center" indent="2"/>
    </xf>
    <xf numFmtId="3" fontId="107" fillId="66" borderId="97" xfId="0" applyNumberFormat="1" applyFont="1" applyFill="1" applyBorder="1" applyAlignment="1">
      <alignment horizontal="right" vertical="center" indent="2"/>
    </xf>
    <xf numFmtId="167" fontId="107" fillId="66" borderId="97" xfId="0" applyNumberFormat="1" applyFont="1" applyFill="1" applyBorder="1" applyAlignment="1">
      <alignment horizontal="right" vertical="center" indent="2"/>
    </xf>
    <xf numFmtId="3" fontId="107" fillId="68" borderId="97" xfId="0" applyNumberFormat="1" applyFont="1" applyFill="1" applyBorder="1" applyAlignment="1">
      <alignment horizontal="right" vertical="center" indent="2"/>
    </xf>
    <xf numFmtId="167" fontId="107" fillId="68" borderId="97" xfId="0" applyNumberFormat="1" applyFont="1" applyFill="1" applyBorder="1" applyAlignment="1">
      <alignment horizontal="right" vertical="center" indent="2"/>
    </xf>
    <xf numFmtId="3" fontId="120" fillId="67" borderId="98" xfId="0" applyNumberFormat="1" applyFont="1" applyFill="1" applyBorder="1" applyAlignment="1">
      <alignment horizontal="right" vertical="center" indent="2"/>
    </xf>
    <xf numFmtId="167" fontId="120" fillId="67" borderId="98" xfId="0" applyNumberFormat="1" applyFont="1" applyFill="1" applyBorder="1" applyAlignment="1">
      <alignment horizontal="right" vertical="center" indent="2"/>
    </xf>
    <xf numFmtId="3" fontId="117" fillId="0" borderId="0" xfId="0" applyNumberFormat="1" applyFont="1" applyAlignment="1">
      <alignment horizontal="right" vertical="center" indent="1"/>
    </xf>
    <xf numFmtId="167" fontId="117" fillId="0" borderId="0" xfId="0" applyNumberFormat="1" applyFont="1" applyAlignment="1">
      <alignment horizontal="right" vertical="center" indent="1"/>
    </xf>
    <xf numFmtId="0" fontId="117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119" fillId="67" borderId="70" xfId="0" applyFont="1" applyFill="1" applyBorder="1" applyAlignment="1">
      <alignment horizontal="center" vertical="center"/>
    </xf>
    <xf numFmtId="0" fontId="119" fillId="67" borderId="105" xfId="0" applyFont="1" applyFill="1" applyBorder="1" applyAlignment="1">
      <alignment horizontal="center" vertical="center" wrapText="1" readingOrder="1"/>
    </xf>
    <xf numFmtId="0" fontId="121" fillId="0" borderId="0" xfId="0" applyFont="1"/>
    <xf numFmtId="0" fontId="116" fillId="67" borderId="108" xfId="0" applyFont="1" applyFill="1" applyBorder="1" applyAlignment="1">
      <alignment horizontal="left" vertical="center" wrapText="1" indent="1" readingOrder="1"/>
    </xf>
    <xf numFmtId="3" fontId="116" fillId="67" borderId="95" xfId="0" applyNumberFormat="1" applyFont="1" applyFill="1" applyBorder="1" applyAlignment="1">
      <alignment horizontal="right" vertical="center" wrapText="1" indent="1" readingOrder="1"/>
    </xf>
    <xf numFmtId="3" fontId="116" fillId="67" borderId="109" xfId="0" applyNumberFormat="1" applyFont="1" applyFill="1" applyBorder="1" applyAlignment="1">
      <alignment horizontal="right" vertical="center" wrapText="1" indent="1" readingOrder="1"/>
    </xf>
    <xf numFmtId="167" fontId="116" fillId="67" borderId="85" xfId="3006" applyNumberFormat="1" applyFont="1" applyFill="1" applyBorder="1" applyAlignment="1">
      <alignment horizontal="right" vertical="center" wrapText="1" indent="1" readingOrder="1"/>
    </xf>
    <xf numFmtId="3" fontId="12" fillId="68" borderId="106" xfId="0" applyNumberFormat="1" applyFont="1" applyFill="1" applyBorder="1" applyAlignment="1">
      <alignment horizontal="left" vertical="center" indent="1"/>
    </xf>
    <xf numFmtId="3" fontId="12" fillId="68" borderId="92" xfId="0" applyNumberFormat="1" applyFont="1" applyFill="1" applyBorder="1" applyAlignment="1">
      <alignment horizontal="right" vertical="center" indent="1"/>
    </xf>
    <xf numFmtId="3" fontId="117" fillId="68" borderId="76" xfId="0" applyNumberFormat="1" applyFont="1" applyFill="1" applyBorder="1" applyAlignment="1">
      <alignment horizontal="left" vertical="center" indent="1"/>
    </xf>
    <xf numFmtId="3" fontId="117" fillId="68" borderId="93" xfId="0" applyNumberFormat="1" applyFont="1" applyFill="1" applyBorder="1" applyAlignment="1">
      <alignment horizontal="right" vertical="center" indent="1"/>
    </xf>
    <xf numFmtId="3" fontId="12" fillId="66" borderId="72" xfId="0" applyNumberFormat="1" applyFont="1" applyFill="1" applyBorder="1" applyAlignment="1">
      <alignment horizontal="left" vertical="center" indent="1"/>
    </xf>
    <xf numFmtId="3" fontId="12" fillId="66" borderId="73" xfId="0" applyNumberFormat="1" applyFont="1" applyFill="1" applyBorder="1" applyAlignment="1">
      <alignment horizontal="right" vertical="center" indent="1"/>
    </xf>
    <xf numFmtId="167" fontId="117" fillId="66" borderId="74" xfId="3006" applyNumberFormat="1" applyFont="1" applyFill="1" applyBorder="1" applyAlignment="1">
      <alignment horizontal="right" vertical="center" indent="1"/>
    </xf>
    <xf numFmtId="3" fontId="12" fillId="66" borderId="75" xfId="0" applyNumberFormat="1" applyFont="1" applyFill="1" applyBorder="1" applyAlignment="1">
      <alignment horizontal="left" vertical="center" indent="1"/>
    </xf>
    <xf numFmtId="3" fontId="12" fillId="66" borderId="76" xfId="0" applyNumberFormat="1" applyFont="1" applyFill="1" applyBorder="1" applyAlignment="1">
      <alignment horizontal="right" vertical="center" indent="1"/>
    </xf>
    <xf numFmtId="167" fontId="117" fillId="66" borderId="77" xfId="3006" applyNumberFormat="1" applyFont="1" applyFill="1" applyBorder="1" applyAlignment="1">
      <alignment horizontal="right" vertical="center" indent="1"/>
    </xf>
    <xf numFmtId="3" fontId="117" fillId="66" borderId="76" xfId="0" applyNumberFormat="1" applyFont="1" applyFill="1" applyBorder="1" applyAlignment="1">
      <alignment horizontal="left" vertical="center" indent="1"/>
    </xf>
    <xf numFmtId="3" fontId="117" fillId="66" borderId="93" xfId="0" applyNumberFormat="1" applyFont="1" applyFill="1" applyBorder="1" applyAlignment="1">
      <alignment horizontal="right" vertical="center" indent="1"/>
    </xf>
    <xf numFmtId="3" fontId="117" fillId="66" borderId="107" xfId="0" applyNumberFormat="1" applyFont="1" applyFill="1" applyBorder="1" applyAlignment="1">
      <alignment horizontal="left" vertical="center" indent="1"/>
    </xf>
    <xf numFmtId="3" fontId="117" fillId="66" borderId="94" xfId="0" applyNumberFormat="1" applyFont="1" applyFill="1" applyBorder="1" applyAlignment="1">
      <alignment horizontal="right" vertical="center" indent="1"/>
    </xf>
    <xf numFmtId="0" fontId="119" fillId="67" borderId="120" xfId="0" applyFont="1" applyFill="1" applyBorder="1" applyAlignment="1">
      <alignment horizontal="center" vertical="center"/>
    </xf>
    <xf numFmtId="0" fontId="107" fillId="0" borderId="97" xfId="0" applyFont="1" applyBorder="1" applyAlignment="1">
      <alignment horizontal="left" vertical="center" indent="2"/>
    </xf>
    <xf numFmtId="0" fontId="107" fillId="66" borderId="97" xfId="0" applyFont="1" applyFill="1" applyBorder="1" applyAlignment="1">
      <alignment horizontal="left" vertical="center" indent="2"/>
    </xf>
    <xf numFmtId="0" fontId="107" fillId="68" borderId="97" xfId="0" applyFont="1" applyFill="1" applyBorder="1" applyAlignment="1">
      <alignment horizontal="left" vertical="center" indent="2"/>
    </xf>
    <xf numFmtId="0" fontId="120" fillId="67" borderId="121" xfId="0" applyFont="1" applyFill="1" applyBorder="1" applyAlignment="1">
      <alignment horizontal="left" vertical="center" indent="2"/>
    </xf>
    <xf numFmtId="0" fontId="120" fillId="67" borderId="122" xfId="0" applyFont="1" applyFill="1" applyBorder="1" applyAlignment="1">
      <alignment horizontal="left" vertical="center" indent="2"/>
    </xf>
    <xf numFmtId="0" fontId="58" fillId="67" borderId="22" xfId="1261" applyFont="1" applyFill="1" applyBorder="1" applyAlignment="1">
      <alignment horizontal="center" vertical="center" wrapText="1"/>
    </xf>
    <xf numFmtId="0" fontId="9" fillId="0" borderId="0" xfId="1164" applyFont="1" applyFill="1" applyBorder="1" applyAlignment="1">
      <alignment horizontal="center" vertical="center"/>
    </xf>
    <xf numFmtId="17" fontId="9" fillId="0" borderId="0" xfId="1164" applyNumberFormat="1" applyFont="1" applyFill="1" applyBorder="1" applyAlignment="1">
      <alignment horizontal="center" vertical="center"/>
    </xf>
    <xf numFmtId="0" fontId="0" fillId="0" borderId="0" xfId="0"/>
    <xf numFmtId="0" fontId="37" fillId="0" borderId="0" xfId="1164" applyFont="1" applyFill="1" applyBorder="1" applyAlignment="1">
      <alignment horizontal="center" vertical="center"/>
    </xf>
    <xf numFmtId="17" fontId="37" fillId="0" borderId="0" xfId="1164" applyNumberFormat="1" applyFont="1" applyFill="1" applyBorder="1" applyAlignment="1">
      <alignment horizontal="center" vertical="center"/>
    </xf>
    <xf numFmtId="3" fontId="10" fillId="68" borderId="126" xfId="1261" applyNumberFormat="1" applyFont="1" applyFill="1" applyBorder="1" applyAlignment="1">
      <alignment horizontal="right" vertical="center" indent="1"/>
    </xf>
    <xf numFmtId="0" fontId="120" fillId="67" borderId="133" xfId="0" applyFont="1" applyFill="1" applyBorder="1" applyAlignment="1">
      <alignment horizontal="left" vertical="center" wrapText="1" indent="1"/>
    </xf>
    <xf numFmtId="0" fontId="10" fillId="68" borderId="126" xfId="0" applyFont="1" applyFill="1" applyBorder="1" applyAlignment="1">
      <alignment horizontal="right" vertical="center" wrapText="1" indent="1"/>
    </xf>
    <xf numFmtId="3" fontId="10" fillId="68" borderId="126" xfId="0" applyNumberFormat="1" applyFont="1" applyFill="1" applyBorder="1" applyAlignment="1">
      <alignment horizontal="right" vertical="center" indent="1"/>
    </xf>
    <xf numFmtId="0" fontId="10" fillId="68" borderId="126" xfId="1261" applyFont="1" applyFill="1" applyBorder="1" applyAlignment="1">
      <alignment horizontal="left" vertical="center" wrapText="1"/>
    </xf>
    <xf numFmtId="0" fontId="10" fillId="68" borderId="126" xfId="1261" applyFont="1" applyFill="1" applyBorder="1" applyAlignment="1">
      <alignment horizontal="right" vertical="center" wrapText="1" indent="1"/>
    </xf>
    <xf numFmtId="3" fontId="10" fillId="68" borderId="126" xfId="1261" applyNumberFormat="1" applyFont="1" applyFill="1" applyBorder="1" applyAlignment="1">
      <alignment horizontal="right" vertical="center" wrapText="1" indent="1"/>
    </xf>
    <xf numFmtId="167" fontId="10" fillId="68" borderId="126" xfId="3006" applyNumberFormat="1" applyFont="1" applyFill="1" applyBorder="1" applyAlignment="1">
      <alignment horizontal="right" vertical="center" indent="1"/>
    </xf>
    <xf numFmtId="0" fontId="4" fillId="68" borderId="126" xfId="1261" applyFont="1" applyFill="1" applyBorder="1" applyAlignment="1">
      <alignment horizontal="left" vertical="center" wrapText="1"/>
    </xf>
    <xf numFmtId="0" fontId="10" fillId="66" borderId="126" xfId="1261" applyFont="1" applyFill="1" applyBorder="1" applyAlignment="1">
      <alignment horizontal="left" vertical="center" wrapText="1"/>
    </xf>
    <xf numFmtId="0" fontId="10" fillId="66" borderId="126" xfId="1261" applyFont="1" applyFill="1" applyBorder="1" applyAlignment="1">
      <alignment horizontal="right" vertical="center" wrapText="1" indent="1"/>
    </xf>
    <xf numFmtId="3" fontId="10" fillId="66" borderId="126" xfId="1261" applyNumberFormat="1" applyFont="1" applyFill="1" applyBorder="1" applyAlignment="1">
      <alignment horizontal="right" vertical="center" wrapText="1" indent="1"/>
    </xf>
    <xf numFmtId="3" fontId="10" fillId="66" borderId="126" xfId="1261" applyNumberFormat="1" applyFont="1" applyFill="1" applyBorder="1" applyAlignment="1">
      <alignment horizontal="right" vertical="center" indent="1"/>
    </xf>
    <xf numFmtId="167" fontId="10" fillId="66" borderId="126" xfId="3006" applyNumberFormat="1" applyFont="1" applyFill="1" applyBorder="1" applyAlignment="1">
      <alignment horizontal="right" vertical="center" indent="1"/>
    </xf>
    <xf numFmtId="0" fontId="119" fillId="67" borderId="131" xfId="0" applyFont="1" applyFill="1" applyBorder="1" applyAlignment="1">
      <alignment horizontal="center" vertical="center" wrapText="1"/>
    </xf>
    <xf numFmtId="0" fontId="119" fillId="67" borderId="134" xfId="1261" applyFont="1" applyFill="1" applyBorder="1" applyAlignment="1">
      <alignment horizontal="right" vertical="center" wrapText="1" indent="1"/>
    </xf>
    <xf numFmtId="3" fontId="119" fillId="67" borderId="134" xfId="1261" applyNumberFormat="1" applyFont="1" applyFill="1" applyBorder="1" applyAlignment="1">
      <alignment horizontal="right" vertical="center" wrapText="1" indent="1"/>
    </xf>
    <xf numFmtId="3" fontId="119" fillId="67" borderId="134" xfId="1261" applyNumberFormat="1" applyFont="1" applyFill="1" applyBorder="1" applyAlignment="1">
      <alignment horizontal="right" vertical="center" indent="1"/>
    </xf>
    <xf numFmtId="167" fontId="119" fillId="67" borderId="135" xfId="3006" applyNumberFormat="1" applyFont="1" applyFill="1" applyBorder="1" applyAlignment="1">
      <alignment horizontal="right" vertical="center" indent="1"/>
    </xf>
    <xf numFmtId="0" fontId="4" fillId="68" borderId="20" xfId="1261" applyFont="1" applyFill="1" applyBorder="1" applyAlignment="1">
      <alignment horizontal="left" vertical="center" wrapText="1" indent="1"/>
    </xf>
    <xf numFmtId="3" fontId="12" fillId="68" borderId="20" xfId="1261" applyNumberFormat="1" applyFont="1" applyFill="1" applyBorder="1" applyAlignment="1">
      <alignment horizontal="right" vertical="center" wrapText="1" indent="2"/>
    </xf>
    <xf numFmtId="0" fontId="4" fillId="66" borderId="20" xfId="1261" applyFont="1" applyFill="1" applyBorder="1" applyAlignment="1">
      <alignment horizontal="left" vertical="center" wrapText="1" indent="1"/>
    </xf>
    <xf numFmtId="3" fontId="12" fillId="66" borderId="20" xfId="1261" applyNumberFormat="1" applyFont="1" applyFill="1" applyBorder="1" applyAlignment="1">
      <alignment horizontal="right" vertical="center" wrapText="1" indent="2"/>
    </xf>
    <xf numFmtId="0" fontId="50" fillId="67" borderId="25" xfId="1261" applyFont="1" applyFill="1" applyBorder="1" applyAlignment="1">
      <alignment horizontal="center" vertical="center" wrapText="1"/>
    </xf>
    <xf numFmtId="0" fontId="68" fillId="67" borderId="25" xfId="1261" applyFont="1" applyFill="1" applyBorder="1" applyAlignment="1">
      <alignment horizontal="left" vertical="center" wrapText="1" indent="1"/>
    </xf>
    <xf numFmtId="3" fontId="68" fillId="67" borderId="23" xfId="1261" applyNumberFormat="1" applyFont="1" applyFill="1" applyBorder="1" applyAlignment="1">
      <alignment horizontal="right" vertical="center" wrapText="1" indent="2"/>
    </xf>
    <xf numFmtId="3" fontId="68" fillId="67" borderId="26" xfId="1261" applyNumberFormat="1" applyFont="1" applyFill="1" applyBorder="1" applyAlignment="1">
      <alignment horizontal="right" vertical="center" wrapText="1" indent="2"/>
    </xf>
    <xf numFmtId="0" fontId="70" fillId="67" borderId="22" xfId="1261" applyFont="1" applyFill="1" applyBorder="1" applyAlignment="1">
      <alignment horizontal="center" vertical="center" wrapText="1"/>
    </xf>
    <xf numFmtId="0" fontId="65" fillId="68" borderId="20" xfId="0" applyNumberFormat="1" applyFont="1" applyFill="1" applyBorder="1" applyAlignment="1" applyProtection="1">
      <alignment horizontal="left" vertical="center" wrapText="1" indent="1"/>
    </xf>
    <xf numFmtId="3" fontId="66" fillId="68" borderId="20" xfId="0" applyNumberFormat="1" applyFont="1" applyFill="1" applyBorder="1" applyAlignment="1" applyProtection="1">
      <alignment horizontal="right" vertical="center" wrapText="1" indent="1"/>
    </xf>
    <xf numFmtId="167" fontId="66" fillId="68" borderId="20" xfId="3006" applyNumberFormat="1" applyFont="1" applyFill="1" applyBorder="1" applyAlignment="1" applyProtection="1">
      <alignment horizontal="right" vertical="center" wrapText="1" indent="1"/>
    </xf>
    <xf numFmtId="0" fontId="65" fillId="66" borderId="20" xfId="0" applyNumberFormat="1" applyFont="1" applyFill="1" applyBorder="1" applyAlignment="1" applyProtection="1">
      <alignment horizontal="left" vertical="center" wrapText="1" indent="1"/>
    </xf>
    <xf numFmtId="3" fontId="66" fillId="66" borderId="20" xfId="0" applyNumberFormat="1" applyFont="1" applyFill="1" applyBorder="1" applyAlignment="1" applyProtection="1">
      <alignment horizontal="right" vertical="center" wrapText="1" indent="1"/>
    </xf>
    <xf numFmtId="167" fontId="66" fillId="66" borderId="20" xfId="3006" applyNumberFormat="1" applyFont="1" applyFill="1" applyBorder="1" applyAlignment="1" applyProtection="1">
      <alignment horizontal="right" vertical="center" wrapText="1" indent="1"/>
    </xf>
    <xf numFmtId="0" fontId="10" fillId="68" borderId="20" xfId="1261" applyFont="1" applyFill="1" applyBorder="1" applyAlignment="1">
      <alignment horizontal="left" vertical="center" indent="1"/>
    </xf>
    <xf numFmtId="3" fontId="10" fillId="68" borderId="20" xfId="2895" applyNumberFormat="1" applyFont="1" applyFill="1" applyBorder="1" applyAlignment="1">
      <alignment horizontal="center" vertical="center"/>
    </xf>
    <xf numFmtId="3" fontId="10" fillId="68" borderId="20" xfId="2895" applyNumberFormat="1" applyFont="1" applyFill="1" applyBorder="1" applyAlignment="1">
      <alignment horizontal="right" vertical="center" indent="1"/>
    </xf>
    <xf numFmtId="0" fontId="10" fillId="66" borderId="20" xfId="1261" applyFont="1" applyFill="1" applyBorder="1" applyAlignment="1">
      <alignment horizontal="left" vertical="center" indent="1"/>
    </xf>
    <xf numFmtId="3" fontId="10" fillId="66" borderId="20" xfId="2895" applyNumberFormat="1" applyFont="1" applyFill="1" applyBorder="1" applyAlignment="1">
      <alignment horizontal="center" vertical="center"/>
    </xf>
    <xf numFmtId="3" fontId="10" fillId="66" borderId="20" xfId="2895" applyNumberFormat="1" applyFont="1" applyFill="1" applyBorder="1" applyAlignment="1">
      <alignment horizontal="right" vertical="center" indent="1"/>
    </xf>
    <xf numFmtId="3" fontId="10" fillId="68" borderId="20" xfId="0" applyNumberFormat="1" applyFont="1" applyFill="1" applyBorder="1" applyAlignment="1">
      <alignment horizontal="right" vertical="center" indent="1"/>
    </xf>
    <xf numFmtId="3" fontId="58" fillId="67" borderId="22" xfId="0" applyNumberFormat="1" applyFont="1" applyFill="1" applyBorder="1" applyAlignment="1">
      <alignment horizontal="center" vertical="center"/>
    </xf>
    <xf numFmtId="0" fontId="58" fillId="67" borderId="22" xfId="0" applyFont="1" applyFill="1" applyBorder="1" applyAlignment="1">
      <alignment horizontal="center" vertical="center"/>
    </xf>
    <xf numFmtId="0" fontId="58" fillId="67" borderId="25" xfId="1261" applyFont="1" applyFill="1" applyBorder="1" applyAlignment="1">
      <alignment horizontal="left" vertical="center" indent="1"/>
    </xf>
    <xf numFmtId="3" fontId="58" fillId="67" borderId="23" xfId="0" applyNumberFormat="1" applyFont="1" applyFill="1" applyBorder="1" applyAlignment="1">
      <alignment horizontal="center" vertical="center"/>
    </xf>
    <xf numFmtId="3" fontId="58" fillId="67" borderId="26" xfId="0" applyNumberFormat="1" applyFont="1" applyFill="1" applyBorder="1" applyAlignment="1">
      <alignment horizontal="center" vertical="center"/>
    </xf>
    <xf numFmtId="0" fontId="58" fillId="67" borderId="25" xfId="0" applyFont="1" applyFill="1" applyBorder="1" applyAlignment="1">
      <alignment horizontal="center" vertical="center"/>
    </xf>
    <xf numFmtId="0" fontId="58" fillId="67" borderId="23" xfId="0" applyFont="1" applyFill="1" applyBorder="1" applyAlignment="1">
      <alignment horizontal="center" vertical="center"/>
    </xf>
    <xf numFmtId="0" fontId="58" fillId="67" borderId="23" xfId="0" applyFont="1" applyFill="1" applyBorder="1" applyAlignment="1">
      <alignment horizontal="center" vertical="center" wrapText="1"/>
    </xf>
    <xf numFmtId="0" fontId="58" fillId="67" borderId="26" xfId="0" applyFont="1" applyFill="1" applyBorder="1" applyAlignment="1">
      <alignment horizontal="center" vertical="center"/>
    </xf>
    <xf numFmtId="0" fontId="58" fillId="67" borderId="27" xfId="1261" applyFont="1" applyFill="1" applyBorder="1" applyAlignment="1">
      <alignment horizontal="left" vertical="center" indent="1"/>
    </xf>
    <xf numFmtId="3" fontId="58" fillId="67" borderId="24" xfId="0" applyNumberFormat="1" applyFont="1" applyFill="1" applyBorder="1" applyAlignment="1">
      <alignment horizontal="right" vertical="center" indent="1"/>
    </xf>
    <xf numFmtId="3" fontId="58" fillId="67" borderId="28" xfId="0" applyNumberFormat="1" applyFont="1" applyFill="1" applyBorder="1" applyAlignment="1">
      <alignment horizontal="right" vertical="center" indent="1"/>
    </xf>
    <xf numFmtId="0" fontId="58" fillId="67" borderId="29" xfId="1261" applyFont="1" applyFill="1" applyBorder="1" applyAlignment="1">
      <alignment horizontal="left" vertical="center" indent="1"/>
    </xf>
    <xf numFmtId="167" fontId="58" fillId="67" borderId="22" xfId="3006" applyNumberFormat="1" applyFont="1" applyFill="1" applyBorder="1" applyAlignment="1">
      <alignment horizontal="right" vertical="center" indent="1"/>
    </xf>
    <xf numFmtId="167" fontId="58" fillId="67" borderId="30" xfId="3006" applyNumberFormat="1" applyFont="1" applyFill="1" applyBorder="1" applyAlignment="1">
      <alignment horizontal="right" vertical="center" indent="1"/>
    </xf>
    <xf numFmtId="3" fontId="10" fillId="66" borderId="20" xfId="0" applyNumberFormat="1" applyFont="1" applyFill="1" applyBorder="1" applyAlignment="1">
      <alignment horizontal="right" vertical="center" indent="1"/>
    </xf>
    <xf numFmtId="3" fontId="10" fillId="66" borderId="20" xfId="2894" applyNumberFormat="1" applyFont="1" applyFill="1" applyBorder="1" applyAlignment="1">
      <alignment horizontal="right" vertical="center" indent="1"/>
    </xf>
    <xf numFmtId="0" fontId="10" fillId="66" borderId="20" xfId="0" applyFont="1" applyFill="1" applyBorder="1" applyAlignment="1">
      <alignment horizontal="right" vertical="center" indent="1"/>
    </xf>
    <xf numFmtId="0" fontId="92" fillId="67" borderId="25" xfId="0" applyFont="1" applyFill="1" applyBorder="1" applyAlignment="1">
      <alignment horizontal="left" vertical="center"/>
    </xf>
    <xf numFmtId="0" fontId="92" fillId="67" borderId="27" xfId="0" applyFont="1" applyFill="1" applyBorder="1" applyAlignment="1">
      <alignment horizontal="left" vertical="center"/>
    </xf>
    <xf numFmtId="0" fontId="92" fillId="67" borderId="29" xfId="0" applyFont="1" applyFill="1" applyBorder="1" applyAlignment="1">
      <alignment horizontal="left" vertical="center"/>
    </xf>
    <xf numFmtId="0" fontId="55" fillId="0" borderId="0" xfId="2896" applyFont="1" applyFill="1" applyBorder="1" applyAlignment="1">
      <alignment vertical="top"/>
    </xf>
    <xf numFmtId="3" fontId="10" fillId="68" borderId="20" xfId="1261" applyNumberFormat="1" applyFont="1" applyFill="1" applyBorder="1" applyAlignment="1">
      <alignment horizontal="left" vertical="center" indent="1"/>
    </xf>
    <xf numFmtId="3" fontId="58" fillId="67" borderId="23" xfId="0" applyNumberFormat="1" applyFont="1" applyFill="1" applyBorder="1" applyAlignment="1">
      <alignment horizontal="right" vertical="center" indent="1"/>
    </xf>
    <xf numFmtId="3" fontId="58" fillId="67" borderId="26" xfId="0" applyNumberFormat="1" applyFont="1" applyFill="1" applyBorder="1" applyAlignment="1">
      <alignment horizontal="right" vertical="center" indent="1"/>
    </xf>
    <xf numFmtId="3" fontId="10" fillId="68" borderId="20" xfId="1261" applyNumberFormat="1" applyFont="1" applyFill="1" applyBorder="1" applyAlignment="1">
      <alignment horizontal="right" vertical="center" indent="1"/>
    </xf>
    <xf numFmtId="0" fontId="10" fillId="66" borderId="20" xfId="0" applyFont="1" applyFill="1" applyBorder="1" applyAlignment="1">
      <alignment horizontal="left" vertical="center" indent="1"/>
    </xf>
    <xf numFmtId="0" fontId="88" fillId="67" borderId="22" xfId="0" applyFont="1" applyFill="1" applyBorder="1" applyAlignment="1">
      <alignment horizontal="center" vertical="center"/>
    </xf>
    <xf numFmtId="0" fontId="88" fillId="67" borderId="25" xfId="0" applyFont="1" applyFill="1" applyBorder="1" applyAlignment="1">
      <alignment horizontal="left" vertical="center" indent="1"/>
    </xf>
    <xf numFmtId="3" fontId="88" fillId="67" borderId="23" xfId="0" applyNumberFormat="1" applyFont="1" applyFill="1" applyBorder="1" applyAlignment="1">
      <alignment horizontal="right" vertical="center" indent="1"/>
    </xf>
    <xf numFmtId="3" fontId="88" fillId="67" borderId="26" xfId="0" applyNumberFormat="1" applyFont="1" applyFill="1" applyBorder="1" applyAlignment="1">
      <alignment horizontal="right" vertical="center" indent="1"/>
    </xf>
    <xf numFmtId="0" fontId="88" fillId="67" borderId="25" xfId="1261" applyFont="1" applyFill="1" applyBorder="1" applyAlignment="1">
      <alignment horizontal="left" vertical="center" indent="1"/>
    </xf>
    <xf numFmtId="0" fontId="4" fillId="66" borderId="20" xfId="0" applyFont="1" applyFill="1" applyBorder="1" applyAlignment="1">
      <alignment horizontal="left" vertical="center" indent="1"/>
    </xf>
    <xf numFmtId="3" fontId="4" fillId="66" borderId="20" xfId="0" applyNumberFormat="1" applyFont="1" applyFill="1" applyBorder="1" applyAlignment="1">
      <alignment horizontal="right" vertical="center" indent="1"/>
    </xf>
    <xf numFmtId="167" fontId="4" fillId="66" borderId="20" xfId="3006" applyNumberFormat="1" applyFont="1" applyFill="1" applyBorder="1" applyAlignment="1">
      <alignment horizontal="right" vertical="center" indent="1"/>
    </xf>
    <xf numFmtId="0" fontId="4" fillId="66" borderId="33" xfId="0" applyFont="1" applyFill="1" applyBorder="1" applyAlignment="1">
      <alignment horizontal="left" vertical="center" indent="1"/>
    </xf>
    <xf numFmtId="3" fontId="4" fillId="66" borderId="33" xfId="0" applyNumberFormat="1" applyFont="1" applyFill="1" applyBorder="1" applyAlignment="1">
      <alignment horizontal="right" vertical="center" indent="1"/>
    </xf>
    <xf numFmtId="167" fontId="4" fillId="66" borderId="33" xfId="3006" applyNumberFormat="1" applyFont="1" applyFill="1" applyBorder="1" applyAlignment="1">
      <alignment horizontal="right" vertical="center" indent="1"/>
    </xf>
    <xf numFmtId="0" fontId="88" fillId="67" borderId="21" xfId="0" applyFont="1" applyFill="1" applyBorder="1" applyAlignment="1">
      <alignment horizontal="center" vertical="center"/>
    </xf>
    <xf numFmtId="0" fontId="89" fillId="67" borderId="32" xfId="0" applyFont="1" applyFill="1" applyBorder="1" applyAlignment="1">
      <alignment horizontal="left" vertical="center" indent="1"/>
    </xf>
    <xf numFmtId="3" fontId="89" fillId="67" borderId="21" xfId="3006" applyNumberFormat="1" applyFont="1" applyFill="1" applyBorder="1" applyAlignment="1">
      <alignment horizontal="right" vertical="center" indent="1"/>
    </xf>
    <xf numFmtId="167" fontId="89" fillId="67" borderId="21" xfId="3006" applyNumberFormat="1" applyFont="1" applyFill="1" applyBorder="1" applyAlignment="1">
      <alignment horizontal="right" vertical="center" indent="1"/>
    </xf>
    <xf numFmtId="0" fontId="10" fillId="68" borderId="20" xfId="1261" applyFont="1" applyFill="1" applyBorder="1" applyAlignment="1">
      <alignment horizontal="right" vertical="center" indent="1"/>
    </xf>
    <xf numFmtId="0" fontId="119" fillId="67" borderId="137" xfId="1164" applyFont="1" applyFill="1" applyBorder="1" applyAlignment="1">
      <alignment horizontal="center" vertical="center" wrapText="1"/>
    </xf>
    <xf numFmtId="0" fontId="119" fillId="67" borderId="138" xfId="1164" applyFont="1" applyFill="1" applyBorder="1" applyAlignment="1">
      <alignment horizontal="center" vertical="center"/>
    </xf>
    <xf numFmtId="0" fontId="119" fillId="67" borderId="139" xfId="1164" applyFont="1" applyFill="1" applyBorder="1" applyAlignment="1">
      <alignment horizontal="center" vertical="center"/>
    </xf>
    <xf numFmtId="0" fontId="119" fillId="67" borderId="140" xfId="1164" applyFont="1" applyFill="1" applyBorder="1" applyAlignment="1">
      <alignment wrapText="1"/>
    </xf>
    <xf numFmtId="183" fontId="119" fillId="67" borderId="141" xfId="1164" applyNumberFormat="1" applyFont="1" applyFill="1" applyBorder="1" applyAlignment="1">
      <alignment horizontal="right" indent="1"/>
    </xf>
    <xf numFmtId="10" fontId="119" fillId="67" borderId="142" xfId="3008" applyNumberFormat="1" applyFont="1" applyFill="1" applyBorder="1" applyAlignment="1">
      <alignment horizontal="right" indent="1"/>
    </xf>
    <xf numFmtId="0" fontId="10" fillId="68" borderId="143" xfId="1164" applyFont="1" applyFill="1" applyBorder="1" applyAlignment="1">
      <alignment horizontal="left" vertical="top" wrapText="1"/>
    </xf>
    <xf numFmtId="177" fontId="10" fillId="68" borderId="143" xfId="1164" applyNumberFormat="1" applyFont="1" applyFill="1" applyBorder="1" applyAlignment="1">
      <alignment horizontal="right" vertical="center" wrapText="1" indent="1"/>
    </xf>
    <xf numFmtId="0" fontId="10" fillId="68" borderId="143" xfId="1164" applyFont="1" applyFill="1" applyBorder="1" applyAlignment="1">
      <alignment horizontal="right" vertical="center" wrapText="1" indent="1"/>
    </xf>
    <xf numFmtId="167" fontId="10" fillId="68" borderId="143" xfId="3008" applyNumberFormat="1" applyFont="1" applyFill="1" applyBorder="1" applyAlignment="1">
      <alignment horizontal="right" vertical="center" wrapText="1" indent="1"/>
    </xf>
    <xf numFmtId="0" fontId="10" fillId="66" borderId="143" xfId="1164" applyFont="1" applyFill="1" applyBorder="1" applyAlignment="1">
      <alignment horizontal="left" vertical="top" wrapText="1"/>
    </xf>
    <xf numFmtId="177" fontId="10" fillId="66" borderId="143" xfId="1164" applyNumberFormat="1" applyFont="1" applyFill="1" applyBorder="1" applyAlignment="1">
      <alignment horizontal="right" vertical="center" wrapText="1" indent="1"/>
    </xf>
    <xf numFmtId="0" fontId="10" fillId="66" borderId="143" xfId="1164" applyFont="1" applyFill="1" applyBorder="1" applyAlignment="1">
      <alignment horizontal="right" vertical="center" wrapText="1" indent="1"/>
    </xf>
    <xf numFmtId="167" fontId="10" fillId="66" borderId="143" xfId="3008" applyNumberFormat="1" applyFont="1" applyFill="1" applyBorder="1" applyAlignment="1">
      <alignment horizontal="right" vertical="center" wrapText="1" indent="1"/>
    </xf>
    <xf numFmtId="0" fontId="10" fillId="69" borderId="143" xfId="1164" applyFont="1" applyFill="1" applyBorder="1" applyAlignment="1">
      <alignment horizontal="left" vertical="top" wrapText="1"/>
    </xf>
    <xf numFmtId="177" fontId="10" fillId="69" borderId="143" xfId="1164" applyNumberFormat="1" applyFont="1" applyFill="1" applyBorder="1" applyAlignment="1">
      <alignment horizontal="right" vertical="center" wrapText="1" indent="1"/>
    </xf>
    <xf numFmtId="0" fontId="10" fillId="69" borderId="143" xfId="1164" applyFont="1" applyFill="1" applyBorder="1" applyAlignment="1">
      <alignment horizontal="right" vertical="center" wrapText="1" indent="1"/>
    </xf>
    <xf numFmtId="167" fontId="10" fillId="69" borderId="143" xfId="3008" applyNumberFormat="1" applyFont="1" applyFill="1" applyBorder="1" applyAlignment="1">
      <alignment horizontal="right" vertical="center" wrapText="1" indent="1"/>
    </xf>
    <xf numFmtId="0" fontId="92" fillId="67" borderId="25" xfId="0" applyFont="1" applyFill="1" applyBorder="1" applyAlignment="1">
      <alignment horizontal="center" vertical="center"/>
    </xf>
    <xf numFmtId="0" fontId="92" fillId="67" borderId="23" xfId="0" applyFont="1" applyFill="1" applyBorder="1" applyAlignment="1">
      <alignment horizontal="center" vertical="center"/>
    </xf>
    <xf numFmtId="0" fontId="92" fillId="67" borderId="26" xfId="0" applyFont="1" applyFill="1" applyBorder="1" applyAlignment="1">
      <alignment horizontal="center" vertical="center"/>
    </xf>
    <xf numFmtId="0" fontId="92" fillId="67" borderId="25" xfId="0" applyFont="1" applyFill="1" applyBorder="1" applyAlignment="1">
      <alignment vertical="center"/>
    </xf>
    <xf numFmtId="0" fontId="92" fillId="67" borderId="23" xfId="0" applyFont="1" applyFill="1" applyBorder="1" applyAlignment="1">
      <alignment horizontal="right" vertical="center" indent="2"/>
    </xf>
    <xf numFmtId="0" fontId="92" fillId="67" borderId="26" xfId="0" applyFont="1" applyFill="1" applyBorder="1" applyAlignment="1">
      <alignment horizontal="right" vertical="center" indent="2"/>
    </xf>
    <xf numFmtId="0" fontId="92" fillId="67" borderId="27" xfId="0" applyFont="1" applyFill="1" applyBorder="1" applyAlignment="1">
      <alignment vertical="center"/>
    </xf>
    <xf numFmtId="0" fontId="92" fillId="67" borderId="24" xfId="0" applyFont="1" applyFill="1" applyBorder="1" applyAlignment="1">
      <alignment horizontal="right" vertical="center" indent="2"/>
    </xf>
    <xf numFmtId="0" fontId="92" fillId="67" borderId="28" xfId="0" applyFont="1" applyFill="1" applyBorder="1" applyAlignment="1">
      <alignment horizontal="right" vertical="center" indent="2"/>
    </xf>
    <xf numFmtId="0" fontId="92" fillId="67" borderId="29" xfId="0" applyFont="1" applyFill="1" applyBorder="1" applyAlignment="1">
      <alignment vertical="center"/>
    </xf>
    <xf numFmtId="3" fontId="92" fillId="67" borderId="22" xfId="0" applyNumberFormat="1" applyFont="1" applyFill="1" applyBorder="1" applyAlignment="1">
      <alignment horizontal="right" vertical="center" indent="2"/>
    </xf>
    <xf numFmtId="3" fontId="92" fillId="67" borderId="30" xfId="0" applyNumberFormat="1" applyFont="1" applyFill="1" applyBorder="1" applyAlignment="1">
      <alignment horizontal="right" vertical="center" indent="2"/>
    </xf>
    <xf numFmtId="0" fontId="92" fillId="67" borderId="36" xfId="0" applyFont="1" applyFill="1" applyBorder="1" applyAlignment="1">
      <alignment vertical="center"/>
    </xf>
    <xf numFmtId="0" fontId="92" fillId="67" borderId="35" xfId="1164" applyFont="1" applyFill="1" applyBorder="1" applyAlignment="1">
      <alignment vertical="center"/>
    </xf>
    <xf numFmtId="0" fontId="7" fillId="66" borderId="20" xfId="1164" applyFont="1" applyFill="1" applyBorder="1" applyAlignment="1">
      <alignment vertical="center"/>
    </xf>
    <xf numFmtId="3" fontId="91" fillId="70" borderId="141" xfId="1164" applyNumberFormat="1" applyFont="1" applyFill="1" applyBorder="1" applyAlignment="1" applyProtection="1">
      <alignment horizontal="center" vertical="center" wrapText="1"/>
    </xf>
    <xf numFmtId="3" fontId="91" fillId="70" borderId="142" xfId="1164" applyNumberFormat="1" applyFont="1" applyFill="1" applyBorder="1" applyAlignment="1" applyProtection="1">
      <alignment horizontal="center" vertical="center" wrapText="1"/>
    </xf>
    <xf numFmtId="0" fontId="91" fillId="70" borderId="96" xfId="1164" applyFont="1" applyFill="1" applyBorder="1" applyAlignment="1" applyProtection="1">
      <alignment horizontal="center" vertical="center" wrapText="1"/>
    </xf>
    <xf numFmtId="0" fontId="91" fillId="70" borderId="149" xfId="1164" applyFont="1" applyFill="1" applyBorder="1" applyAlignment="1" applyProtection="1">
      <alignment horizontal="center" vertical="center" wrapText="1"/>
    </xf>
    <xf numFmtId="3" fontId="124" fillId="71" borderId="151" xfId="0" applyNumberFormat="1" applyFont="1" applyFill="1" applyBorder="1" applyAlignment="1" applyProtection="1">
      <alignment horizontal="center" vertical="center" wrapText="1"/>
    </xf>
    <xf numFmtId="0" fontId="124" fillId="71" borderId="151" xfId="0" applyFont="1" applyFill="1" applyBorder="1" applyAlignment="1" applyProtection="1">
      <alignment horizontal="center" vertical="center" wrapText="1"/>
    </xf>
    <xf numFmtId="3" fontId="124" fillId="71" borderId="152" xfId="0" applyNumberFormat="1" applyFont="1" applyFill="1" applyBorder="1" applyAlignment="1" applyProtection="1">
      <alignment horizontal="center" vertical="center" wrapText="1"/>
    </xf>
    <xf numFmtId="3" fontId="124" fillId="0" borderId="143" xfId="0" applyNumberFormat="1" applyFont="1" applyFill="1" applyBorder="1" applyAlignment="1" applyProtection="1">
      <alignment horizontal="center" vertical="center" wrapText="1"/>
    </xf>
    <xf numFmtId="0" fontId="124" fillId="0" borderId="143" xfId="0" applyFont="1" applyFill="1" applyBorder="1" applyAlignment="1" applyProtection="1">
      <alignment horizontal="center" vertical="center" wrapText="1"/>
    </xf>
    <xf numFmtId="3" fontId="124" fillId="0" borderId="154" xfId="0" applyNumberFormat="1" applyFont="1" applyFill="1" applyBorder="1" applyAlignment="1" applyProtection="1">
      <alignment horizontal="center" vertical="center" wrapText="1"/>
    </xf>
    <xf numFmtId="3" fontId="124" fillId="71" borderId="143" xfId="0" applyNumberFormat="1" applyFont="1" applyFill="1" applyBorder="1" applyAlignment="1" applyProtection="1">
      <alignment horizontal="center" vertical="center" wrapText="1"/>
    </xf>
    <xf numFmtId="0" fontId="124" fillId="71" borderId="143" xfId="0" applyFont="1" applyFill="1" applyBorder="1" applyAlignment="1" applyProtection="1">
      <alignment horizontal="center" vertical="center" wrapText="1"/>
    </xf>
    <xf numFmtId="3" fontId="124" fillId="71" borderId="154" xfId="0" applyNumberFormat="1" applyFont="1" applyFill="1" applyBorder="1" applyAlignment="1" applyProtection="1">
      <alignment horizontal="center" vertical="center" wrapText="1"/>
    </xf>
    <xf numFmtId="3" fontId="124" fillId="0" borderId="156" xfId="0" applyNumberFormat="1" applyFont="1" applyFill="1" applyBorder="1" applyAlignment="1" applyProtection="1">
      <alignment horizontal="center" vertical="center" wrapText="1"/>
    </xf>
    <xf numFmtId="0" fontId="124" fillId="0" borderId="156" xfId="0" applyFont="1" applyFill="1" applyBorder="1" applyAlignment="1" applyProtection="1">
      <alignment horizontal="center" vertical="center" wrapText="1"/>
    </xf>
    <xf numFmtId="3" fontId="124" fillId="0" borderId="157" xfId="0" applyNumberFormat="1" applyFont="1" applyFill="1" applyBorder="1" applyAlignment="1" applyProtection="1">
      <alignment horizontal="center" vertical="center" wrapText="1"/>
    </xf>
    <xf numFmtId="0" fontId="123" fillId="71" borderId="150" xfId="1164" applyFont="1" applyFill="1" applyBorder="1" applyAlignment="1" applyProtection="1">
      <alignment horizontal="left" vertical="center" wrapText="1" indent="1"/>
    </xf>
    <xf numFmtId="0" fontId="123" fillId="0" borderId="153" xfId="1164" applyFont="1" applyFill="1" applyBorder="1" applyAlignment="1" applyProtection="1">
      <alignment horizontal="left" vertical="center" wrapText="1" indent="1"/>
    </xf>
    <xf numFmtId="0" fontId="123" fillId="71" borderId="153" xfId="1164" applyFont="1" applyFill="1" applyBorder="1" applyAlignment="1" applyProtection="1">
      <alignment horizontal="left" vertical="center" wrapText="1" indent="1"/>
    </xf>
    <xf numFmtId="0" fontId="123" fillId="0" borderId="155" xfId="1164" applyFont="1" applyFill="1" applyBorder="1" applyAlignment="1" applyProtection="1">
      <alignment horizontal="left" vertical="center" wrapText="1" indent="1"/>
    </xf>
    <xf numFmtId="0" fontId="91" fillId="70" borderId="140" xfId="1164" applyFont="1" applyFill="1" applyBorder="1" applyAlignment="1" applyProtection="1">
      <alignment horizontal="left" vertical="center" wrapText="1" indent="1"/>
    </xf>
    <xf numFmtId="3" fontId="10" fillId="68" borderId="151" xfId="1164" applyNumberFormat="1" applyFont="1" applyFill="1" applyBorder="1" applyAlignment="1">
      <alignment horizontal="right" vertical="center" indent="1"/>
    </xf>
    <xf numFmtId="3" fontId="10" fillId="68" borderId="152" xfId="1164" applyNumberFormat="1" applyFont="1" applyFill="1" applyBorder="1" applyAlignment="1">
      <alignment horizontal="right" vertical="center" indent="1"/>
    </xf>
    <xf numFmtId="3" fontId="10" fillId="66" borderId="143" xfId="1164" applyNumberFormat="1" applyFont="1" applyFill="1" applyBorder="1" applyAlignment="1">
      <alignment horizontal="right" vertical="center" indent="1"/>
    </xf>
    <xf numFmtId="3" fontId="10" fillId="66" borderId="154" xfId="1164" applyNumberFormat="1" applyFont="1" applyFill="1" applyBorder="1" applyAlignment="1">
      <alignment horizontal="right" vertical="center" indent="1"/>
    </xf>
    <xf numFmtId="3" fontId="10" fillId="68" borderId="143" xfId="1164" applyNumberFormat="1" applyFont="1" applyFill="1" applyBorder="1" applyAlignment="1">
      <alignment horizontal="right" vertical="center" indent="1"/>
    </xf>
    <xf numFmtId="3" fontId="10" fillId="68" borderId="154" xfId="1164" applyNumberFormat="1" applyFont="1" applyFill="1" applyBorder="1" applyAlignment="1">
      <alignment horizontal="right" vertical="center" indent="1"/>
    </xf>
    <xf numFmtId="3" fontId="10" fillId="66" borderId="156" xfId="1164" applyNumberFormat="1" applyFont="1" applyFill="1" applyBorder="1" applyAlignment="1">
      <alignment horizontal="right" vertical="center" indent="1"/>
    </xf>
    <xf numFmtId="3" fontId="10" fillId="66" borderId="157" xfId="1164" applyNumberFormat="1" applyFont="1" applyFill="1" applyBorder="1" applyAlignment="1">
      <alignment horizontal="right" vertical="center" indent="1"/>
    </xf>
    <xf numFmtId="0" fontId="10" fillId="68" borderId="150" xfId="1164" applyFont="1" applyFill="1" applyBorder="1" applyAlignment="1">
      <alignment horizontal="left" vertical="center" indent="1"/>
    </xf>
    <xf numFmtId="0" fontId="10" fillId="66" borderId="153" xfId="1164" applyFont="1" applyFill="1" applyBorder="1" applyAlignment="1">
      <alignment horizontal="left" vertical="center" indent="1"/>
    </xf>
    <xf numFmtId="0" fontId="10" fillId="68" borderId="153" xfId="1164" applyFont="1" applyFill="1" applyBorder="1" applyAlignment="1">
      <alignment horizontal="left" vertical="center" indent="1"/>
    </xf>
    <xf numFmtId="0" fontId="10" fillId="66" borderId="155" xfId="1164" applyFont="1" applyFill="1" applyBorder="1" applyAlignment="1">
      <alignment horizontal="left" vertical="center" indent="1"/>
    </xf>
    <xf numFmtId="3" fontId="4" fillId="68" borderId="143" xfId="1164" applyNumberFormat="1" applyFont="1" applyFill="1" applyBorder="1" applyAlignment="1">
      <alignment horizontal="left" vertical="center" indent="1"/>
    </xf>
    <xf numFmtId="3" fontId="4" fillId="68" borderId="143" xfId="1164" applyNumberFormat="1" applyFont="1" applyFill="1" applyBorder="1" applyAlignment="1">
      <alignment horizontal="right" vertical="center" indent="1"/>
    </xf>
    <xf numFmtId="3" fontId="4" fillId="66" borderId="143" xfId="1164" applyNumberFormat="1" applyFont="1" applyFill="1" applyBorder="1" applyAlignment="1">
      <alignment horizontal="left" vertical="center" indent="1"/>
    </xf>
    <xf numFmtId="3" fontId="4" fillId="66" borderId="143" xfId="1164" applyNumberFormat="1" applyFont="1" applyFill="1" applyBorder="1" applyAlignment="1">
      <alignment horizontal="right" vertical="center" indent="1"/>
    </xf>
    <xf numFmtId="3" fontId="120" fillId="70" borderId="161" xfId="1164" applyNumberFormat="1" applyFont="1" applyFill="1" applyBorder="1" applyAlignment="1">
      <alignment horizontal="left" vertical="center" indent="1"/>
    </xf>
    <xf numFmtId="3" fontId="120" fillId="70" borderId="162" xfId="1164" applyNumberFormat="1" applyFont="1" applyFill="1" applyBorder="1" applyAlignment="1">
      <alignment horizontal="right" vertical="center" indent="1"/>
    </xf>
    <xf numFmtId="3" fontId="120" fillId="70" borderId="163" xfId="1164" applyNumberFormat="1" applyFont="1" applyFill="1" applyBorder="1" applyAlignment="1">
      <alignment horizontal="right" vertical="center" indent="1"/>
    </xf>
    <xf numFmtId="3" fontId="119" fillId="70" borderId="158" xfId="1164" applyNumberFormat="1" applyFont="1" applyFill="1" applyBorder="1" applyAlignment="1">
      <alignment horizontal="center" vertical="center"/>
    </xf>
    <xf numFmtId="3" fontId="119" fillId="70" borderId="160" xfId="1164" applyNumberFormat="1" applyFont="1" applyFill="1" applyBorder="1" applyAlignment="1">
      <alignment horizontal="center" vertical="center"/>
    </xf>
    <xf numFmtId="0" fontId="119" fillId="70" borderId="96" xfId="1164" applyFont="1" applyFill="1" applyBorder="1" applyAlignment="1">
      <alignment horizontal="center" vertical="center"/>
    </xf>
    <xf numFmtId="0" fontId="119" fillId="67" borderId="140" xfId="1164" applyFont="1" applyFill="1" applyBorder="1" applyAlignment="1">
      <alignment horizontal="left" vertical="center" indent="1"/>
    </xf>
    <xf numFmtId="3" fontId="119" fillId="67" borderId="141" xfId="1164" applyNumberFormat="1" applyFont="1" applyFill="1" applyBorder="1" applyAlignment="1">
      <alignment horizontal="right" vertical="center" indent="1"/>
    </xf>
    <xf numFmtId="3" fontId="119" fillId="67" borderId="142" xfId="1164" applyNumberFormat="1" applyFont="1" applyFill="1" applyBorder="1" applyAlignment="1">
      <alignment horizontal="right" vertical="center" indent="1"/>
    </xf>
    <xf numFmtId="0" fontId="9" fillId="0" borderId="0" xfId="1164" applyFont="1"/>
    <xf numFmtId="0" fontId="4" fillId="0" borderId="0" xfId="1164" applyFont="1"/>
    <xf numFmtId="0" fontId="119" fillId="67" borderId="140" xfId="1164" applyFont="1" applyFill="1" applyBorder="1" applyAlignment="1" applyProtection="1">
      <alignment horizontal="left" vertical="center" wrapText="1"/>
    </xf>
    <xf numFmtId="3" fontId="119" fillId="67" borderId="141" xfId="1164" applyNumberFormat="1" applyFont="1" applyFill="1" applyBorder="1" applyAlignment="1" applyProtection="1">
      <alignment horizontal="right" vertical="center" wrapText="1" indent="1"/>
    </xf>
    <xf numFmtId="3" fontId="119" fillId="67" borderId="142" xfId="1164" applyNumberFormat="1" applyFont="1" applyFill="1" applyBorder="1" applyAlignment="1" applyProtection="1">
      <alignment horizontal="right" vertical="center" wrapText="1" indent="1"/>
    </xf>
    <xf numFmtId="0" fontId="123" fillId="68" borderId="143" xfId="0" applyFont="1" applyFill="1" applyBorder="1" applyAlignment="1" applyProtection="1">
      <alignment vertical="center" wrapText="1"/>
    </xf>
    <xf numFmtId="0" fontId="123" fillId="68" borderId="143" xfId="1164" applyFont="1" applyFill="1" applyBorder="1" applyAlignment="1" applyProtection="1">
      <alignment horizontal="right" vertical="center" wrapText="1" indent="1"/>
    </xf>
    <xf numFmtId="3" fontId="123" fillId="68" borderId="143" xfId="1164" applyNumberFormat="1" applyFont="1" applyFill="1" applyBorder="1" applyAlignment="1" applyProtection="1">
      <alignment horizontal="right" vertical="center" wrapText="1" indent="1"/>
    </xf>
    <xf numFmtId="0" fontId="10" fillId="68" borderId="143" xfId="1164" applyFont="1" applyFill="1" applyBorder="1" applyAlignment="1">
      <alignment horizontal="right" vertical="center" indent="1"/>
    </xf>
    <xf numFmtId="0" fontId="123" fillId="66" borderId="143" xfId="0" applyFont="1" applyFill="1" applyBorder="1" applyAlignment="1" applyProtection="1">
      <alignment vertical="center" wrapText="1"/>
    </xf>
    <xf numFmtId="0" fontId="123" fillId="66" borderId="143" xfId="1164" applyFont="1" applyFill="1" applyBorder="1" applyAlignment="1" applyProtection="1">
      <alignment horizontal="right" vertical="center" wrapText="1" indent="1"/>
    </xf>
    <xf numFmtId="3" fontId="123" fillId="66" borderId="143" xfId="1164" applyNumberFormat="1" applyFont="1" applyFill="1" applyBorder="1" applyAlignment="1" applyProtection="1">
      <alignment horizontal="right" vertical="center" wrapText="1" indent="1"/>
    </xf>
    <xf numFmtId="0" fontId="10" fillId="66" borderId="143" xfId="1164" applyFont="1" applyFill="1" applyBorder="1" applyAlignment="1">
      <alignment horizontal="right" vertical="center" indent="1"/>
    </xf>
    <xf numFmtId="0" fontId="10" fillId="66" borderId="143" xfId="1164" applyFont="1" applyFill="1" applyBorder="1" applyAlignment="1" applyProtection="1">
      <alignment horizontal="left" vertical="top" wrapText="1"/>
    </xf>
    <xf numFmtId="0" fontId="10" fillId="66" borderId="143" xfId="1164" applyFont="1" applyFill="1" applyBorder="1" applyAlignment="1" applyProtection="1">
      <alignment horizontal="right" vertical="center" wrapText="1" indent="1"/>
    </xf>
    <xf numFmtId="3" fontId="10" fillId="66" borderId="143" xfId="1164" applyNumberFormat="1" applyFont="1" applyFill="1" applyBorder="1" applyAlignment="1" applyProtection="1">
      <alignment horizontal="right" vertical="center" wrapText="1" indent="1"/>
    </xf>
    <xf numFmtId="0" fontId="10" fillId="68" borderId="143" xfId="1164" applyFont="1" applyFill="1" applyBorder="1" applyAlignment="1">
      <alignment wrapText="1"/>
    </xf>
    <xf numFmtId="0" fontId="10" fillId="66" borderId="143" xfId="1164" applyFont="1" applyFill="1" applyBorder="1" applyAlignment="1">
      <alignment wrapText="1"/>
    </xf>
    <xf numFmtId="0" fontId="68" fillId="67" borderId="27" xfId="1261" applyFont="1" applyFill="1" applyBorder="1" applyAlignment="1">
      <alignment horizontal="left" vertical="center" wrapText="1" indent="1"/>
    </xf>
    <xf numFmtId="3" fontId="68" fillId="67" borderId="24" xfId="1261" applyNumberFormat="1" applyFont="1" applyFill="1" applyBorder="1" applyAlignment="1">
      <alignment horizontal="right" vertical="center" wrapText="1" indent="1"/>
    </xf>
    <xf numFmtId="167" fontId="68" fillId="67" borderId="42" xfId="3006" applyNumberFormat="1" applyFont="1" applyFill="1" applyBorder="1" applyAlignment="1">
      <alignment horizontal="right" vertical="center" wrapText="1" indent="1"/>
    </xf>
    <xf numFmtId="167" fontId="68" fillId="67" borderId="21" xfId="3006" applyNumberFormat="1" applyFont="1" applyFill="1" applyBorder="1" applyAlignment="1">
      <alignment horizontal="right" vertical="center" wrapText="1" indent="1"/>
    </xf>
    <xf numFmtId="167" fontId="68" fillId="67" borderId="136" xfId="3006" applyNumberFormat="1" applyFont="1" applyFill="1" applyBorder="1" applyAlignment="1">
      <alignment horizontal="right" vertical="center" wrapText="1" indent="1"/>
    </xf>
    <xf numFmtId="167" fontId="68" fillId="67" borderId="43" xfId="3006" applyNumberFormat="1" applyFont="1" applyFill="1" applyBorder="1" applyAlignment="1">
      <alignment horizontal="right" vertical="center" wrapText="1" indent="1"/>
    </xf>
    <xf numFmtId="0" fontId="119" fillId="67" borderId="96" xfId="1164" applyFont="1" applyFill="1" applyBorder="1" applyAlignment="1" applyProtection="1">
      <alignment horizontal="center" vertical="center" wrapText="1"/>
    </xf>
    <xf numFmtId="0" fontId="125" fillId="0" borderId="0" xfId="0" applyFont="1"/>
    <xf numFmtId="0" fontId="126" fillId="0" borderId="0" xfId="717" applyFont="1" applyAlignment="1">
      <alignment vertical="center"/>
    </xf>
    <xf numFmtId="0" fontId="126" fillId="0" borderId="0" xfId="717" applyFont="1" applyAlignment="1">
      <alignment horizontal="left" vertical="center" indent="2"/>
    </xf>
    <xf numFmtId="0" fontId="125" fillId="0" borderId="0" xfId="0" applyFont="1" applyAlignment="1">
      <alignment vertical="center"/>
    </xf>
    <xf numFmtId="0" fontId="127" fillId="0" borderId="0" xfId="0" applyFont="1" applyAlignment="1">
      <alignment horizontal="center"/>
    </xf>
    <xf numFmtId="0" fontId="8" fillId="0" borderId="0" xfId="1164" applyFont="1" applyFill="1" applyBorder="1" applyAlignment="1">
      <alignment horizontal="center" vertical="top" wrapText="1"/>
    </xf>
    <xf numFmtId="0" fontId="58" fillId="67" borderId="24" xfId="1261" applyFont="1" applyFill="1" applyBorder="1" applyAlignment="1">
      <alignment horizontal="center" vertical="center"/>
    </xf>
    <xf numFmtId="0" fontId="58" fillId="67" borderId="27" xfId="1261" applyFont="1" applyFill="1" applyBorder="1" applyAlignment="1">
      <alignment horizontal="center" vertical="center"/>
    </xf>
    <xf numFmtId="0" fontId="58" fillId="67" borderId="29" xfId="1261" applyFont="1" applyFill="1" applyBorder="1" applyAlignment="1">
      <alignment horizontal="center" vertical="center"/>
    </xf>
    <xf numFmtId="0" fontId="58" fillId="67" borderId="24" xfId="1261" applyFont="1" applyFill="1" applyBorder="1" applyAlignment="1">
      <alignment horizontal="center" vertical="center" wrapText="1"/>
    </xf>
    <xf numFmtId="0" fontId="58" fillId="67" borderId="22" xfId="1261" applyFont="1" applyFill="1" applyBorder="1" applyAlignment="1">
      <alignment horizontal="center" vertical="center" wrapText="1"/>
    </xf>
    <xf numFmtId="3" fontId="55" fillId="0" borderId="0" xfId="1261" applyNumberFormat="1" applyFont="1" applyFill="1" applyBorder="1" applyAlignment="1">
      <alignment horizontal="left" vertical="top" wrapText="1"/>
    </xf>
    <xf numFmtId="0" fontId="9" fillId="0" borderId="0" xfId="1261" applyFont="1" applyAlignment="1">
      <alignment horizontal="center" vertical="center"/>
    </xf>
    <xf numFmtId="14" fontId="9" fillId="0" borderId="0" xfId="126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8" fillId="67" borderId="28" xfId="1261" applyFont="1" applyFill="1" applyBorder="1" applyAlignment="1">
      <alignment horizontal="center" vertical="center" wrapText="1"/>
    </xf>
    <xf numFmtId="0" fontId="58" fillId="67" borderId="30" xfId="1261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top" wrapText="1"/>
    </xf>
    <xf numFmtId="0" fontId="8" fillId="0" borderId="0" xfId="1261" applyFont="1" applyFill="1" applyBorder="1" applyAlignment="1">
      <alignment horizontal="left" vertical="top" wrapText="1"/>
    </xf>
    <xf numFmtId="167" fontId="116" fillId="67" borderId="88" xfId="3006" applyNumberFormat="1" applyFont="1" applyFill="1" applyBorder="1" applyAlignment="1">
      <alignment horizontal="center" vertical="center"/>
    </xf>
    <xf numFmtId="167" fontId="116" fillId="67" borderId="89" xfId="3006" applyNumberFormat="1" applyFont="1" applyFill="1" applyBorder="1" applyAlignment="1">
      <alignment horizontal="center" vertical="center"/>
    </xf>
    <xf numFmtId="167" fontId="116" fillId="67" borderId="90" xfId="3006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top" wrapText="1"/>
    </xf>
    <xf numFmtId="0" fontId="116" fillId="67" borderId="68" xfId="0" applyFont="1" applyFill="1" applyBorder="1" applyAlignment="1">
      <alignment horizontal="center" vertical="center" wrapText="1"/>
    </xf>
    <xf numFmtId="0" fontId="116" fillId="67" borderId="71" xfId="0" applyFont="1" applyFill="1" applyBorder="1" applyAlignment="1">
      <alignment horizontal="center" vertical="center" wrapText="1"/>
    </xf>
    <xf numFmtId="49" fontId="116" fillId="67" borderId="84" xfId="0" applyNumberFormat="1" applyFont="1" applyFill="1" applyBorder="1" applyAlignment="1">
      <alignment horizontal="left" vertical="center" indent="1"/>
    </xf>
    <xf numFmtId="49" fontId="116" fillId="67" borderId="87" xfId="0" applyNumberFormat="1" applyFont="1" applyFill="1" applyBorder="1" applyAlignment="1">
      <alignment horizontal="left" vertical="center" indent="1"/>
    </xf>
    <xf numFmtId="167" fontId="116" fillId="67" borderId="83" xfId="3006" applyNumberFormat="1" applyFont="1" applyFill="1" applyBorder="1" applyAlignment="1">
      <alignment horizontal="right" vertical="center" indent="1"/>
    </xf>
    <xf numFmtId="167" fontId="116" fillId="67" borderId="86" xfId="3006" applyNumberFormat="1" applyFont="1" applyFill="1" applyBorder="1" applyAlignment="1">
      <alignment horizontal="right" vertical="center" indent="1"/>
    </xf>
    <xf numFmtId="167" fontId="116" fillId="67" borderId="91" xfId="3006" applyNumberFormat="1" applyFont="1" applyFill="1" applyBorder="1" applyAlignment="1">
      <alignment horizontal="right" vertical="center" indent="1"/>
    </xf>
    <xf numFmtId="14" fontId="37" fillId="0" borderId="0" xfId="1261" applyNumberFormat="1" applyFont="1" applyBorder="1" applyAlignment="1">
      <alignment horizontal="center" vertical="center"/>
    </xf>
    <xf numFmtId="0" fontId="116" fillId="67" borderId="65" xfId="0" applyFont="1" applyFill="1" applyBorder="1" applyAlignment="1">
      <alignment horizontal="center" vertical="center" wrapText="1"/>
    </xf>
    <xf numFmtId="0" fontId="116" fillId="67" borderId="66" xfId="0" applyFont="1" applyFill="1" applyBorder="1" applyAlignment="1">
      <alignment horizontal="center" vertical="center" wrapText="1"/>
    </xf>
    <xf numFmtId="0" fontId="116" fillId="67" borderId="67" xfId="0" applyFont="1" applyFill="1" applyBorder="1" applyAlignment="1">
      <alignment horizontal="center" vertical="center" wrapText="1"/>
    </xf>
    <xf numFmtId="0" fontId="116" fillId="67" borderId="64" xfId="0" applyFont="1" applyFill="1" applyBorder="1" applyAlignment="1">
      <alignment horizontal="center" vertical="center"/>
    </xf>
    <xf numFmtId="0" fontId="116" fillId="67" borderId="69" xfId="0" applyFont="1" applyFill="1" applyBorder="1" applyAlignment="1">
      <alignment horizontal="center" vertical="center"/>
    </xf>
    <xf numFmtId="0" fontId="116" fillId="67" borderId="65" xfId="0" applyFont="1" applyFill="1" applyBorder="1" applyAlignment="1">
      <alignment horizontal="center" vertical="center"/>
    </xf>
    <xf numFmtId="0" fontId="116" fillId="67" borderId="66" xfId="0" applyFont="1" applyFill="1" applyBorder="1" applyAlignment="1">
      <alignment horizontal="center" vertical="center"/>
    </xf>
    <xf numFmtId="0" fontId="116" fillId="67" borderId="67" xfId="0" applyFont="1" applyFill="1" applyBorder="1" applyAlignment="1">
      <alignment horizontal="center" vertical="center"/>
    </xf>
    <xf numFmtId="0" fontId="116" fillId="67" borderId="110" xfId="0" applyFont="1" applyFill="1" applyBorder="1" applyAlignment="1">
      <alignment horizontal="left" vertical="center" wrapText="1" readingOrder="1"/>
    </xf>
    <xf numFmtId="0" fontId="116" fillId="67" borderId="111" xfId="0" applyFont="1" applyFill="1" applyBorder="1" applyAlignment="1">
      <alignment horizontal="left" vertical="center" wrapText="1" readingOrder="1"/>
    </xf>
    <xf numFmtId="167" fontId="116" fillId="67" borderId="70" xfId="3006" applyNumberFormat="1" applyFont="1" applyFill="1" applyBorder="1" applyAlignment="1">
      <alignment horizontal="center" vertical="center" wrapText="1" readingOrder="1"/>
    </xf>
    <xf numFmtId="167" fontId="116" fillId="67" borderId="113" xfId="3006" applyNumberFormat="1" applyFont="1" applyFill="1" applyBorder="1" applyAlignment="1">
      <alignment horizontal="center" vertical="center" wrapText="1" readingOrder="1"/>
    </xf>
    <xf numFmtId="167" fontId="116" fillId="67" borderId="114" xfId="3006" applyNumberFormat="1" applyFont="1" applyFill="1" applyBorder="1" applyAlignment="1">
      <alignment horizontal="center" vertical="center" wrapText="1" readingOrder="1"/>
    </xf>
    <xf numFmtId="0" fontId="120" fillId="67" borderId="99" xfId="0" applyFont="1" applyFill="1" applyBorder="1" applyAlignment="1">
      <alignment horizontal="center" vertical="center" wrapText="1" readingOrder="1"/>
    </xf>
    <xf numFmtId="0" fontId="120" fillId="67" borderId="104" xfId="0" applyFont="1" applyFill="1" applyBorder="1" applyAlignment="1">
      <alignment horizontal="center" vertical="center" wrapText="1" readingOrder="1"/>
    </xf>
    <xf numFmtId="0" fontId="120" fillId="67" borderId="100" xfId="0" applyFont="1" applyFill="1" applyBorder="1" applyAlignment="1">
      <alignment horizontal="center" vertical="center" wrapText="1" readingOrder="1"/>
    </xf>
    <xf numFmtId="0" fontId="120" fillId="67" borderId="101" xfId="0" applyFont="1" applyFill="1" applyBorder="1" applyAlignment="1">
      <alignment horizontal="center" vertical="center" wrapText="1" readingOrder="1"/>
    </xf>
    <xf numFmtId="0" fontId="120" fillId="67" borderId="102" xfId="0" applyFont="1" applyFill="1" applyBorder="1" applyAlignment="1">
      <alignment horizontal="center" vertical="center" wrapText="1" readingOrder="1"/>
    </xf>
    <xf numFmtId="0" fontId="120" fillId="67" borderId="103" xfId="0" applyFont="1" applyFill="1" applyBorder="1" applyAlignment="1">
      <alignment horizontal="center" vertical="center" wrapText="1" readingOrder="1"/>
    </xf>
    <xf numFmtId="167" fontId="116" fillId="67" borderId="112" xfId="3006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67" fontId="120" fillId="67" borderId="123" xfId="3006" applyNumberFormat="1" applyFont="1" applyFill="1" applyBorder="1" applyAlignment="1">
      <alignment horizontal="center" vertical="center"/>
    </xf>
    <xf numFmtId="167" fontId="120" fillId="67" borderId="124" xfId="3006" applyNumberFormat="1" applyFont="1" applyFill="1" applyBorder="1" applyAlignment="1">
      <alignment horizontal="center" vertical="center"/>
    </xf>
    <xf numFmtId="0" fontId="116" fillId="67" borderId="117" xfId="0" applyFont="1" applyFill="1" applyBorder="1" applyAlignment="1">
      <alignment horizontal="center" vertical="center"/>
    </xf>
    <xf numFmtId="0" fontId="116" fillId="67" borderId="118" xfId="0" applyFont="1" applyFill="1" applyBorder="1" applyAlignment="1">
      <alignment horizontal="center" vertical="center"/>
    </xf>
    <xf numFmtId="167" fontId="120" fillId="67" borderId="125" xfId="3006" applyNumberFormat="1" applyFont="1" applyFill="1" applyBorder="1" applyAlignment="1">
      <alignment horizontal="center" vertical="center"/>
    </xf>
    <xf numFmtId="0" fontId="118" fillId="0" borderId="0" xfId="0" applyFont="1" applyAlignment="1">
      <alignment horizontal="center"/>
    </xf>
    <xf numFmtId="0" fontId="116" fillId="67" borderId="115" xfId="0" applyFont="1" applyFill="1" applyBorder="1" applyAlignment="1">
      <alignment horizontal="center" vertical="center" wrapText="1"/>
    </xf>
    <xf numFmtId="0" fontId="116" fillId="67" borderId="119" xfId="0" applyFont="1" applyFill="1" applyBorder="1" applyAlignment="1">
      <alignment horizontal="center" vertical="center"/>
    </xf>
    <xf numFmtId="0" fontId="116" fillId="67" borderId="116" xfId="0" applyFont="1" applyFill="1" applyBorder="1" applyAlignment="1">
      <alignment horizontal="center" vertical="center"/>
    </xf>
    <xf numFmtId="0" fontId="119" fillId="67" borderId="129" xfId="0" applyFont="1" applyFill="1" applyBorder="1" applyAlignment="1">
      <alignment horizontal="center" vertical="center" wrapText="1"/>
    </xf>
    <xf numFmtId="0" fontId="119" fillId="67" borderId="132" xfId="0" applyFont="1" applyFill="1" applyBorder="1" applyAlignment="1">
      <alignment horizontal="center" vertical="center" wrapText="1"/>
    </xf>
    <xf numFmtId="0" fontId="8" fillId="0" borderId="0" xfId="2896" applyFont="1" applyFill="1" applyBorder="1" applyAlignment="1">
      <alignment horizontal="left" vertical="top"/>
    </xf>
    <xf numFmtId="0" fontId="47" fillId="0" borderId="0" xfId="2896" applyFont="1" applyBorder="1" applyAlignment="1">
      <alignment horizontal="left" vertical="top"/>
    </xf>
    <xf numFmtId="0" fontId="9" fillId="0" borderId="0" xfId="2896" applyFont="1" applyBorder="1" applyAlignment="1">
      <alignment horizontal="center" vertical="center"/>
    </xf>
    <xf numFmtId="17" fontId="9" fillId="0" borderId="0" xfId="2896" applyNumberFormat="1" applyFont="1" applyBorder="1" applyAlignment="1">
      <alignment horizontal="center" vertical="center"/>
    </xf>
    <xf numFmtId="0" fontId="119" fillId="67" borderId="127" xfId="0" applyFont="1" applyFill="1" applyBorder="1" applyAlignment="1">
      <alignment horizontal="center" vertical="center" wrapText="1"/>
    </xf>
    <xf numFmtId="0" fontId="119" fillId="67" borderId="130" xfId="0" applyFont="1" applyFill="1" applyBorder="1" applyAlignment="1">
      <alignment horizontal="center" vertical="center" wrapText="1"/>
    </xf>
    <xf numFmtId="0" fontId="119" fillId="67" borderId="128" xfId="0" applyFont="1" applyFill="1" applyBorder="1" applyAlignment="1">
      <alignment horizontal="center" vertical="center" wrapText="1"/>
    </xf>
    <xf numFmtId="0" fontId="8" fillId="0" borderId="0" xfId="1261" applyFont="1" applyFill="1" applyBorder="1" applyAlignment="1">
      <alignment horizontal="left" vertical="top"/>
    </xf>
    <xf numFmtId="0" fontId="47" fillId="0" borderId="0" xfId="1261" applyFont="1" applyFill="1" applyBorder="1" applyAlignment="1">
      <alignment horizontal="left" vertical="top"/>
    </xf>
    <xf numFmtId="0" fontId="9" fillId="0" borderId="0" xfId="1164" applyFont="1" applyFill="1" applyBorder="1" applyAlignment="1">
      <alignment horizontal="center" vertical="center"/>
    </xf>
    <xf numFmtId="17" fontId="9" fillId="0" borderId="0" xfId="1164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68" fillId="67" borderId="24" xfId="1261" applyFont="1" applyFill="1" applyBorder="1" applyAlignment="1">
      <alignment horizontal="center" vertical="center" wrapText="1"/>
    </xf>
    <xf numFmtId="0" fontId="69" fillId="67" borderId="28" xfId="1261" applyFont="1" applyFill="1" applyBorder="1" applyAlignment="1">
      <alignment horizontal="center" vertical="center" wrapText="1"/>
    </xf>
    <xf numFmtId="0" fontId="69" fillId="67" borderId="30" xfId="1261" applyFont="1" applyFill="1" applyBorder="1" applyAlignment="1">
      <alignment horizontal="center" vertical="center" wrapText="1"/>
    </xf>
    <xf numFmtId="0" fontId="68" fillId="67" borderId="32" xfId="1261" applyFont="1" applyFill="1" applyBorder="1" applyAlignment="1">
      <alignment horizontal="left" vertical="center" wrapText="1" indent="1"/>
    </xf>
    <xf numFmtId="0" fontId="68" fillId="67" borderId="29" xfId="1261" applyFont="1" applyFill="1" applyBorder="1" applyAlignment="1">
      <alignment horizontal="left" vertical="center" wrapText="1" indent="1"/>
    </xf>
    <xf numFmtId="167" fontId="68" fillId="67" borderId="22" xfId="3006" applyNumberFormat="1" applyFont="1" applyFill="1" applyBorder="1" applyAlignment="1">
      <alignment horizontal="center" vertical="center" wrapText="1"/>
    </xf>
    <xf numFmtId="0" fontId="68" fillId="67" borderId="27" xfId="1261" applyFont="1" applyFill="1" applyBorder="1" applyAlignment="1">
      <alignment horizontal="center" vertical="center" wrapText="1"/>
    </xf>
    <xf numFmtId="0" fontId="68" fillId="67" borderId="29" xfId="1261" applyFont="1" applyFill="1" applyBorder="1" applyAlignment="1">
      <alignment horizontal="center" vertical="center" wrapText="1"/>
    </xf>
    <xf numFmtId="3" fontId="58" fillId="67" borderId="38" xfId="0" applyNumberFormat="1" applyFont="1" applyFill="1" applyBorder="1" applyAlignment="1">
      <alignment horizontal="center" vertical="center"/>
    </xf>
    <xf numFmtId="3" fontId="58" fillId="67" borderId="35" xfId="0" applyNumberFormat="1" applyFont="1" applyFill="1" applyBorder="1" applyAlignment="1">
      <alignment horizontal="center" vertical="center"/>
    </xf>
    <xf numFmtId="0" fontId="9" fillId="0" borderId="0" xfId="1164" applyFont="1" applyFill="1" applyAlignment="1">
      <alignment horizontal="center" vertical="center"/>
    </xf>
    <xf numFmtId="0" fontId="8" fillId="0" borderId="0" xfId="1164" applyFont="1" applyFill="1" applyBorder="1" applyAlignment="1">
      <alignment horizontal="left"/>
    </xf>
    <xf numFmtId="0" fontId="55" fillId="0" borderId="0" xfId="1164" applyFont="1" applyFill="1" applyBorder="1" applyAlignment="1">
      <alignment horizontal="left" vertical="top"/>
    </xf>
    <xf numFmtId="0" fontId="58" fillId="67" borderId="24" xfId="0" applyFont="1" applyFill="1" applyBorder="1" applyAlignment="1">
      <alignment horizontal="center" vertical="center"/>
    </xf>
    <xf numFmtId="0" fontId="58" fillId="67" borderId="24" xfId="0" applyFont="1" applyFill="1" applyBorder="1" applyAlignment="1">
      <alignment horizontal="center" vertical="center" wrapText="1"/>
    </xf>
    <xf numFmtId="0" fontId="58" fillId="67" borderId="28" xfId="0" applyFont="1" applyFill="1" applyBorder="1" applyAlignment="1">
      <alignment horizontal="center" vertical="center" wrapText="1"/>
    </xf>
    <xf numFmtId="0" fontId="58" fillId="67" borderId="30" xfId="0" applyFont="1" applyFill="1" applyBorder="1" applyAlignment="1">
      <alignment horizontal="center" vertical="center" wrapText="1"/>
    </xf>
    <xf numFmtId="0" fontId="9" fillId="0" borderId="0" xfId="2896" applyFont="1" applyFill="1" applyBorder="1" applyAlignment="1">
      <alignment horizontal="center" vertical="center"/>
    </xf>
    <xf numFmtId="17" fontId="9" fillId="0" borderId="0" xfId="2896" applyNumberFormat="1" applyFont="1" applyFill="1" applyBorder="1" applyAlignment="1">
      <alignment horizontal="center" vertical="center"/>
    </xf>
    <xf numFmtId="0" fontId="9" fillId="0" borderId="0" xfId="2896" applyFont="1" applyAlignment="1">
      <alignment horizontal="center"/>
    </xf>
    <xf numFmtId="0" fontId="92" fillId="67" borderId="27" xfId="0" applyFont="1" applyFill="1" applyBorder="1" applyAlignment="1">
      <alignment horizontal="center" vertical="center"/>
    </xf>
    <xf numFmtId="0" fontId="92" fillId="67" borderId="29" xfId="0" applyFont="1" applyFill="1" applyBorder="1" applyAlignment="1">
      <alignment horizontal="center" vertical="center"/>
    </xf>
    <xf numFmtId="0" fontId="92" fillId="67" borderId="38" xfId="0" applyFont="1" applyFill="1" applyBorder="1" applyAlignment="1">
      <alignment horizontal="center" vertical="center"/>
    </xf>
    <xf numFmtId="0" fontId="92" fillId="67" borderId="35" xfId="0" applyFont="1" applyFill="1" applyBorder="1" applyAlignment="1">
      <alignment horizontal="center" vertical="center"/>
    </xf>
    <xf numFmtId="0" fontId="88" fillId="67" borderId="24" xfId="0" applyFont="1" applyFill="1" applyBorder="1" applyAlignment="1">
      <alignment horizontal="center" vertical="center"/>
    </xf>
    <xf numFmtId="0" fontId="88" fillId="67" borderId="24" xfId="0" applyFont="1" applyFill="1" applyBorder="1" applyAlignment="1">
      <alignment horizontal="center" vertical="center" wrapText="1"/>
    </xf>
    <xf numFmtId="0" fontId="90" fillId="67" borderId="22" xfId="0" applyFont="1" applyFill="1" applyBorder="1"/>
    <xf numFmtId="0" fontId="88" fillId="67" borderId="28" xfId="0" applyFont="1" applyFill="1" applyBorder="1" applyAlignment="1">
      <alignment horizontal="center" vertical="center" wrapText="1"/>
    </xf>
    <xf numFmtId="0" fontId="88" fillId="67" borderId="3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top" wrapText="1" readingOrder="1"/>
    </xf>
    <xf numFmtId="0" fontId="59" fillId="0" borderId="0" xfId="0" applyFont="1" applyAlignment="1">
      <alignment horizontal="left" vertical="top" wrapText="1" readingOrder="1"/>
    </xf>
    <xf numFmtId="3" fontId="41" fillId="0" borderId="0" xfId="2896" applyNumberFormat="1" applyFont="1" applyFill="1" applyBorder="1" applyAlignment="1" applyProtection="1">
      <alignment horizontal="right" vertical="center" wrapText="1"/>
    </xf>
    <xf numFmtId="0" fontId="4" fillId="0" borderId="0" xfId="2896" applyNumberFormat="1" applyFont="1" applyFill="1" applyBorder="1" applyAlignment="1"/>
    <xf numFmtId="0" fontId="55" fillId="0" borderId="0" xfId="2896" applyFont="1" applyFill="1" applyBorder="1" applyAlignment="1">
      <alignment horizontal="left"/>
    </xf>
    <xf numFmtId="0" fontId="55" fillId="0" borderId="0" xfId="2896" applyFont="1" applyFill="1" applyBorder="1" applyAlignment="1">
      <alignment horizontal="left" vertical="top" wrapText="1"/>
    </xf>
    <xf numFmtId="0" fontId="8" fillId="0" borderId="0" xfId="2896" applyFont="1" applyBorder="1" applyAlignment="1">
      <alignment horizontal="left" vertical="top" wrapText="1"/>
    </xf>
    <xf numFmtId="0" fontId="52" fillId="0" borderId="0" xfId="2896" applyFont="1" applyBorder="1" applyAlignment="1">
      <alignment horizontal="left" vertical="top" wrapText="1"/>
    </xf>
    <xf numFmtId="167" fontId="89" fillId="67" borderId="39" xfId="3006" applyNumberFormat="1" applyFont="1" applyFill="1" applyBorder="1" applyAlignment="1">
      <alignment horizontal="right" vertical="center" indent="1"/>
    </xf>
    <xf numFmtId="0" fontId="88" fillId="67" borderId="40" xfId="0" applyFont="1" applyFill="1" applyBorder="1" applyAlignment="1">
      <alignment horizontal="center" vertical="center" wrapText="1"/>
    </xf>
    <xf numFmtId="0" fontId="88" fillId="67" borderId="41" xfId="0" applyFont="1" applyFill="1" applyBorder="1" applyAlignment="1">
      <alignment horizontal="center" vertical="center" wrapText="1"/>
    </xf>
    <xf numFmtId="0" fontId="88" fillId="67" borderId="27" xfId="0" applyFont="1" applyFill="1" applyBorder="1" applyAlignment="1">
      <alignment horizontal="center" vertical="center"/>
    </xf>
    <xf numFmtId="0" fontId="88" fillId="67" borderId="32" xfId="0" applyFont="1" applyFill="1" applyBorder="1" applyAlignment="1">
      <alignment horizontal="center" vertical="center"/>
    </xf>
    <xf numFmtId="0" fontId="89" fillId="67" borderId="32" xfId="0" applyFont="1" applyFill="1" applyBorder="1" applyAlignment="1">
      <alignment horizontal="left" vertical="center" indent="1"/>
    </xf>
    <xf numFmtId="0" fontId="89" fillId="67" borderId="29" xfId="0" applyFont="1" applyFill="1" applyBorder="1" applyAlignment="1">
      <alignment horizontal="left" vertical="center" indent="1"/>
    </xf>
    <xf numFmtId="167" fontId="89" fillId="67" borderId="22" xfId="3006" applyNumberFormat="1" applyFont="1" applyFill="1" applyBorder="1" applyAlignment="1">
      <alignment horizontal="center" vertical="center"/>
    </xf>
    <xf numFmtId="167" fontId="89" fillId="67" borderId="30" xfId="300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8" fillId="67" borderId="28" xfId="0" applyFont="1" applyFill="1" applyBorder="1" applyAlignment="1">
      <alignment horizontal="center" vertical="center"/>
    </xf>
    <xf numFmtId="0" fontId="88" fillId="67" borderId="39" xfId="0" applyFont="1" applyFill="1" applyBorder="1" applyAlignment="1">
      <alignment horizontal="center" vertical="center"/>
    </xf>
    <xf numFmtId="14" fontId="9" fillId="0" borderId="0" xfId="2896" applyNumberFormat="1" applyFont="1" applyFill="1" applyBorder="1" applyAlignment="1">
      <alignment horizontal="center" vertical="center"/>
    </xf>
    <xf numFmtId="0" fontId="88" fillId="67" borderId="29" xfId="0" applyFont="1" applyFill="1" applyBorder="1" applyAlignment="1">
      <alignment horizontal="center" vertical="center"/>
    </xf>
    <xf numFmtId="0" fontId="88" fillId="67" borderId="42" xfId="0" applyFont="1" applyFill="1" applyBorder="1" applyAlignment="1">
      <alignment horizontal="center" vertical="center" wrapText="1"/>
    </xf>
    <xf numFmtId="0" fontId="88" fillId="67" borderId="43" xfId="0" applyFont="1" applyFill="1" applyBorder="1" applyAlignment="1">
      <alignment horizontal="center" vertical="center" wrapText="1"/>
    </xf>
    <xf numFmtId="0" fontId="8" fillId="0" borderId="0" xfId="1164" applyFont="1" applyFill="1" applyBorder="1" applyAlignment="1">
      <alignment horizontal="left" vertical="top"/>
    </xf>
    <xf numFmtId="0" fontId="8" fillId="0" borderId="0" xfId="2896" applyFont="1" applyAlignment="1">
      <alignment horizontal="left" vertical="top"/>
    </xf>
    <xf numFmtId="0" fontId="91" fillId="67" borderId="27" xfId="0" applyFont="1" applyFill="1" applyBorder="1" applyAlignment="1">
      <alignment horizontal="center" vertical="center"/>
    </xf>
    <xf numFmtId="0" fontId="91" fillId="67" borderId="29" xfId="0" applyFont="1" applyFill="1" applyBorder="1" applyAlignment="1">
      <alignment horizontal="center" vertical="center"/>
    </xf>
    <xf numFmtId="0" fontId="8" fillId="0" borderId="0" xfId="1164" applyFont="1" applyFill="1" applyBorder="1" applyAlignment="1">
      <alignment horizontal="left" vertical="top" wrapText="1"/>
    </xf>
    <xf numFmtId="0" fontId="0" fillId="0" borderId="0" xfId="0"/>
    <xf numFmtId="0" fontId="25" fillId="0" borderId="44" xfId="1164" applyFont="1" applyFill="1" applyBorder="1" applyAlignment="1" applyProtection="1">
      <alignment horizontal="justify" vertical="center" wrapText="1"/>
    </xf>
    <xf numFmtId="0" fontId="25" fillId="0" borderId="0" xfId="1164" applyFont="1" applyFill="1" applyBorder="1" applyAlignment="1" applyProtection="1">
      <alignment horizontal="justify" vertical="center" wrapText="1"/>
    </xf>
    <xf numFmtId="0" fontId="91" fillId="70" borderId="85" xfId="1164" applyFont="1" applyFill="1" applyBorder="1" applyAlignment="1" applyProtection="1">
      <alignment horizontal="center" vertical="center" wrapText="1"/>
    </xf>
    <xf numFmtId="0" fontId="91" fillId="70" borderId="147" xfId="1164" applyFont="1" applyFill="1" applyBorder="1" applyAlignment="1" applyProtection="1">
      <alignment horizontal="center" vertical="center" wrapText="1"/>
    </xf>
    <xf numFmtId="0" fontId="122" fillId="70" borderId="82" xfId="1164" applyFont="1" applyFill="1" applyBorder="1" applyAlignment="1">
      <alignment horizontal="center" vertical="center"/>
    </xf>
    <xf numFmtId="0" fontId="122" fillId="70" borderId="145" xfId="1164" applyFont="1" applyFill="1" applyBorder="1" applyAlignment="1">
      <alignment horizontal="center" vertical="center"/>
    </xf>
    <xf numFmtId="0" fontId="92" fillId="67" borderId="51" xfId="0" applyFont="1" applyFill="1" applyBorder="1" applyAlignment="1">
      <alignment horizontal="center" vertical="center"/>
    </xf>
    <xf numFmtId="0" fontId="92" fillId="67" borderId="52" xfId="0" applyFont="1" applyFill="1" applyBorder="1" applyAlignment="1">
      <alignment horizontal="center" vertical="center"/>
    </xf>
    <xf numFmtId="0" fontId="92" fillId="67" borderId="53" xfId="0" applyFont="1" applyFill="1" applyBorder="1" applyAlignment="1">
      <alignment horizontal="center" vertical="center"/>
    </xf>
    <xf numFmtId="0" fontId="92" fillId="67" borderId="5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6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2" fillId="67" borderId="37" xfId="0" applyFont="1" applyFill="1" applyBorder="1" applyAlignment="1">
      <alignment horizontal="center" vertical="center"/>
    </xf>
    <xf numFmtId="0" fontId="92" fillId="67" borderId="45" xfId="0" applyFont="1" applyFill="1" applyBorder="1" applyAlignment="1">
      <alignment horizontal="center" vertical="center"/>
    </xf>
    <xf numFmtId="0" fontId="92" fillId="67" borderId="46" xfId="0" applyFont="1" applyFill="1" applyBorder="1" applyAlignment="1">
      <alignment horizontal="center" vertical="center"/>
    </xf>
    <xf numFmtId="0" fontId="92" fillId="67" borderId="47" xfId="0" applyFont="1" applyFill="1" applyBorder="1" applyAlignment="1">
      <alignment horizontal="center" vertical="center"/>
    </xf>
    <xf numFmtId="0" fontId="92" fillId="67" borderId="48" xfId="1164" applyFont="1" applyFill="1" applyBorder="1" applyAlignment="1">
      <alignment horizontal="center" vertical="center"/>
    </xf>
    <xf numFmtId="0" fontId="92" fillId="67" borderId="49" xfId="1164" applyFont="1" applyFill="1" applyBorder="1" applyAlignment="1">
      <alignment horizontal="center" vertical="center"/>
    </xf>
    <xf numFmtId="0" fontId="92" fillId="67" borderId="50" xfId="1164" applyFont="1" applyFill="1" applyBorder="1" applyAlignment="1">
      <alignment horizontal="center" vertical="center"/>
    </xf>
    <xf numFmtId="0" fontId="91" fillId="70" borderId="144" xfId="1164" applyFont="1" applyFill="1" applyBorder="1" applyAlignment="1" applyProtection="1">
      <alignment horizontal="center" vertical="center" wrapText="1"/>
    </xf>
    <xf numFmtId="0" fontId="91" fillId="70" borderId="146" xfId="1164" applyFont="1" applyFill="1" applyBorder="1" applyAlignment="1" applyProtection="1">
      <alignment horizontal="center" vertical="center" wrapText="1"/>
    </xf>
    <xf numFmtId="0" fontId="91" fillId="70" borderId="148" xfId="1164" applyFont="1" applyFill="1" applyBorder="1" applyAlignment="1" applyProtection="1">
      <alignment horizontal="center" vertical="center" wrapText="1"/>
    </xf>
    <xf numFmtId="0" fontId="119" fillId="70" borderId="144" xfId="1164" applyFont="1" applyFill="1" applyBorder="1" applyAlignment="1">
      <alignment horizontal="center" vertical="center"/>
    </xf>
    <xf numFmtId="0" fontId="119" fillId="70" borderId="146" xfId="1164" applyFont="1" applyFill="1" applyBorder="1" applyAlignment="1">
      <alignment horizontal="center" vertical="center"/>
    </xf>
    <xf numFmtId="0" fontId="119" fillId="70" borderId="148" xfId="1164" applyFont="1" applyFill="1" applyBorder="1" applyAlignment="1">
      <alignment horizontal="center" vertical="center"/>
    </xf>
    <xf numFmtId="0" fontId="119" fillId="70" borderId="82" xfId="1164" applyFont="1" applyFill="1" applyBorder="1" applyAlignment="1">
      <alignment horizontal="center" vertical="center"/>
    </xf>
    <xf numFmtId="0" fontId="119" fillId="70" borderId="85" xfId="1164" applyFont="1" applyFill="1" applyBorder="1" applyAlignment="1">
      <alignment horizontal="center" vertical="center"/>
    </xf>
    <xf numFmtId="0" fontId="119" fillId="70" borderId="145" xfId="1164" applyFont="1" applyFill="1" applyBorder="1" applyAlignment="1">
      <alignment horizontal="center" vertical="center" wrapText="1"/>
    </xf>
    <xf numFmtId="0" fontId="119" fillId="70" borderId="147" xfId="1164" applyFont="1" applyFill="1" applyBorder="1" applyAlignment="1">
      <alignment horizontal="center" vertical="center"/>
    </xf>
    <xf numFmtId="0" fontId="119" fillId="70" borderId="149" xfId="1164" applyFont="1" applyFill="1" applyBorder="1" applyAlignment="1">
      <alignment horizontal="center" vertical="center"/>
    </xf>
    <xf numFmtId="0" fontId="37" fillId="0" borderId="0" xfId="1164" applyFont="1" applyFill="1" applyBorder="1" applyAlignment="1">
      <alignment horizontal="center" vertical="center"/>
    </xf>
    <xf numFmtId="17" fontId="37" fillId="0" borderId="0" xfId="1164" applyNumberFormat="1" applyFont="1" applyFill="1" applyBorder="1" applyAlignment="1">
      <alignment horizontal="center" vertical="center"/>
    </xf>
    <xf numFmtId="3" fontId="120" fillId="70" borderId="99" xfId="1164" applyNumberFormat="1" applyFont="1" applyFill="1" applyBorder="1" applyAlignment="1">
      <alignment horizontal="center" vertical="center"/>
    </xf>
    <xf numFmtId="3" fontId="120" fillId="70" borderId="159" xfId="1164" applyNumberFormat="1" applyFont="1" applyFill="1" applyBorder="1" applyAlignment="1">
      <alignment horizontal="center" vertical="center"/>
    </xf>
    <xf numFmtId="3" fontId="120" fillId="70" borderId="102" xfId="1164" applyNumberFormat="1" applyFont="1" applyFill="1" applyBorder="1" applyAlignment="1">
      <alignment horizontal="center" vertical="center"/>
    </xf>
    <xf numFmtId="3" fontId="120" fillId="70" borderId="103" xfId="1164" applyNumberFormat="1" applyFont="1" applyFill="1" applyBorder="1" applyAlignment="1">
      <alignment horizontal="center" vertical="center"/>
    </xf>
    <xf numFmtId="3" fontId="120" fillId="70" borderId="164" xfId="1164" applyNumberFormat="1" applyFont="1" applyFill="1" applyBorder="1" applyAlignment="1">
      <alignment horizontal="center" vertical="center" wrapText="1"/>
    </xf>
    <xf numFmtId="3" fontId="120" fillId="70" borderId="165" xfId="1164" applyNumberFormat="1" applyFont="1" applyFill="1" applyBorder="1" applyAlignment="1">
      <alignment horizontal="center" vertical="center" wrapText="1"/>
    </xf>
    <xf numFmtId="0" fontId="119" fillId="67" borderId="82" xfId="1164" applyFont="1" applyFill="1" applyBorder="1" applyAlignment="1" applyProtection="1">
      <alignment horizontal="center" vertical="center" wrapText="1"/>
    </xf>
    <xf numFmtId="0" fontId="119" fillId="67" borderId="145" xfId="1164" applyFont="1" applyFill="1" applyBorder="1" applyAlignment="1" applyProtection="1">
      <alignment horizontal="center" vertical="center" wrapText="1"/>
    </xf>
    <xf numFmtId="0" fontId="119" fillId="67" borderId="149" xfId="1164" applyFont="1" applyFill="1" applyBorder="1" applyAlignment="1" applyProtection="1">
      <alignment horizontal="center" vertical="center" wrapText="1"/>
    </xf>
    <xf numFmtId="0" fontId="119" fillId="67" borderId="144" xfId="1164" applyFont="1" applyFill="1" applyBorder="1" applyAlignment="1" applyProtection="1">
      <alignment horizontal="center" vertical="center" wrapText="1"/>
    </xf>
    <xf numFmtId="0" fontId="119" fillId="67" borderId="148" xfId="1164" applyFont="1" applyFill="1" applyBorder="1" applyAlignment="1" applyProtection="1">
      <alignment horizontal="center" vertical="center" wrapText="1"/>
    </xf>
    <xf numFmtId="0" fontId="119" fillId="67" borderId="96" xfId="1164" applyFont="1" applyFill="1" applyBorder="1" applyAlignment="1" applyProtection="1">
      <alignment horizontal="center" vertical="center" wrapText="1"/>
    </xf>
    <xf numFmtId="3" fontId="133" fillId="70" borderId="195" xfId="0" applyNumberFormat="1" applyFont="1" applyFill="1" applyBorder="1" applyAlignment="1" applyProtection="1">
      <alignment horizontal="center" vertical="center" wrapText="1"/>
    </xf>
    <xf numFmtId="3" fontId="141" fillId="56" borderId="210" xfId="0" applyNumberFormat="1" applyFont="1" applyFill="1" applyBorder="1" applyAlignment="1" applyProtection="1">
      <alignment horizontal="center" vertical="center" wrapText="1"/>
      <protection locked="0"/>
    </xf>
    <xf numFmtId="0" fontId="133" fillId="70" borderId="207" xfId="0" applyFont="1" applyFill="1" applyBorder="1" applyAlignment="1">
      <alignment horizontal="center" vertical="center"/>
    </xf>
    <xf numFmtId="0" fontId="133" fillId="70" borderId="196" xfId="0" applyFont="1" applyFill="1" applyBorder="1" applyAlignment="1">
      <alignment horizontal="center" vertical="center"/>
    </xf>
    <xf numFmtId="0" fontId="133" fillId="70" borderId="138" xfId="0" applyFont="1" applyFill="1" applyBorder="1" applyAlignment="1" applyProtection="1">
      <alignment horizontal="center" vertical="center" wrapText="1"/>
      <protection locked="0"/>
    </xf>
    <xf numFmtId="0" fontId="133" fillId="70" borderId="207" xfId="0" applyFont="1" applyFill="1" applyBorder="1" applyAlignment="1" applyProtection="1">
      <alignment horizontal="center" vertical="center" wrapText="1"/>
      <protection locked="0"/>
    </xf>
    <xf numFmtId="176" fontId="142" fillId="0" borderId="200" xfId="0" applyNumberFormat="1" applyFont="1" applyFill="1" applyBorder="1" applyAlignment="1">
      <alignment horizontal="center" vertical="center" wrapText="1"/>
    </xf>
    <xf numFmtId="0" fontId="137" fillId="70" borderId="141" xfId="0" applyFont="1" applyFill="1" applyBorder="1" applyAlignment="1" applyProtection="1">
      <alignment horizontal="center" vertical="center" wrapText="1"/>
      <protection locked="0"/>
    </xf>
    <xf numFmtId="0" fontId="133" fillId="70" borderId="140" xfId="0" applyFont="1" applyFill="1" applyBorder="1" applyAlignment="1">
      <alignment horizontal="center" vertical="center" wrapText="1"/>
    </xf>
    <xf numFmtId="0" fontId="133" fillId="70" borderId="137" xfId="0" applyFont="1" applyFill="1" applyBorder="1" applyAlignment="1">
      <alignment horizontal="center" vertical="center" wrapText="1"/>
    </xf>
    <xf numFmtId="0" fontId="133" fillId="70" borderId="211" xfId="0" applyFont="1" applyFill="1" applyBorder="1" applyAlignment="1" applyProtection="1">
      <alignment horizontal="center" vertical="center" wrapText="1"/>
      <protection locked="0"/>
    </xf>
    <xf numFmtId="167" fontId="133" fillId="70" borderId="141" xfId="0" applyNumberFormat="1" applyFont="1" applyFill="1" applyBorder="1" applyAlignment="1" applyProtection="1">
      <alignment horizontal="center" vertical="center" wrapText="1"/>
      <protection locked="0"/>
    </xf>
    <xf numFmtId="0" fontId="133" fillId="70" borderId="214" xfId="0" applyFont="1" applyFill="1" applyBorder="1" applyAlignment="1">
      <alignment horizontal="center" vertical="center" wrapText="1"/>
    </xf>
    <xf numFmtId="3" fontId="140" fillId="74" borderId="216" xfId="0" applyNumberFormat="1" applyFont="1" applyFill="1" applyBorder="1" applyAlignment="1" applyProtection="1">
      <alignment horizontal="left" vertical="center"/>
    </xf>
    <xf numFmtId="3" fontId="140" fillId="74" borderId="215" xfId="0" applyNumberFormat="1" applyFont="1" applyFill="1" applyBorder="1" applyAlignment="1" applyProtection="1">
      <alignment horizontal="left" vertical="center"/>
    </xf>
    <xf numFmtId="176" fontId="133" fillId="70" borderId="205" xfId="0" applyNumberFormat="1" applyFont="1" applyFill="1" applyBorder="1" applyAlignment="1">
      <alignment horizontal="center" vertical="center"/>
    </xf>
    <xf numFmtId="176" fontId="133" fillId="70" borderId="204" xfId="0" applyNumberFormat="1" applyFont="1" applyFill="1" applyBorder="1" applyAlignment="1">
      <alignment horizontal="center" vertical="center"/>
    </xf>
    <xf numFmtId="0" fontId="117" fillId="0" borderId="0" xfId="0" applyFont="1" applyFill="1" applyBorder="1" applyAlignment="1">
      <alignment vertical="center"/>
    </xf>
    <xf numFmtId="3" fontId="133" fillId="70" borderId="195" xfId="0" applyNumberFormat="1" applyFont="1" applyFill="1" applyBorder="1" applyAlignment="1" applyProtection="1">
      <alignment horizontal="center" vertical="center"/>
      <protection locked="0"/>
    </xf>
    <xf numFmtId="3" fontId="141" fillId="53" borderId="210" xfId="0" applyNumberFormat="1" applyFont="1" applyFill="1" applyBorder="1" applyAlignment="1" applyProtection="1">
      <alignment horizontal="center" vertical="center"/>
      <protection locked="0"/>
    </xf>
    <xf numFmtId="0" fontId="133" fillId="70" borderId="140" xfId="0" applyFont="1" applyFill="1" applyBorder="1" applyAlignment="1">
      <alignment horizontal="center" vertical="center"/>
    </xf>
    <xf numFmtId="3" fontId="140" fillId="74" borderId="218" xfId="0" applyNumberFormat="1" applyFont="1" applyFill="1" applyBorder="1" applyAlignment="1" applyProtection="1">
      <alignment horizontal="left" vertical="center"/>
    </xf>
    <xf numFmtId="3" fontId="140" fillId="74" borderId="217" xfId="0" applyNumberFormat="1" applyFont="1" applyFill="1" applyBorder="1" applyAlignment="1" applyProtection="1">
      <alignment horizontal="left" vertical="center"/>
    </xf>
    <xf numFmtId="0" fontId="133" fillId="70" borderId="198" xfId="0" applyFont="1" applyFill="1" applyBorder="1" applyAlignment="1" applyProtection="1">
      <alignment horizontal="center" vertical="center"/>
    </xf>
    <xf numFmtId="3" fontId="140" fillId="74" borderId="174" xfId="0" applyNumberFormat="1" applyFont="1" applyFill="1" applyBorder="1" applyAlignment="1" applyProtection="1">
      <alignment horizontal="left" vertical="center"/>
    </xf>
    <xf numFmtId="3" fontId="140" fillId="74" borderId="176" xfId="0" applyNumberFormat="1" applyFont="1" applyFill="1" applyBorder="1" applyAlignment="1" applyProtection="1">
      <alignment horizontal="left" vertical="center"/>
    </xf>
    <xf numFmtId="3" fontId="133" fillId="70" borderId="198" xfId="0" applyNumberFormat="1" applyFont="1" applyFill="1" applyBorder="1" applyAlignment="1">
      <alignment horizontal="center" vertical="center" wrapText="1"/>
    </xf>
    <xf numFmtId="3" fontId="133" fillId="70" borderId="208" xfId="0" applyNumberFormat="1" applyFont="1" applyFill="1" applyBorder="1" applyAlignment="1">
      <alignment horizontal="center" vertical="center" wrapText="1"/>
    </xf>
    <xf numFmtId="3" fontId="133" fillId="70" borderId="198" xfId="0" applyNumberFormat="1" applyFont="1" applyFill="1" applyBorder="1" applyAlignment="1" applyProtection="1">
      <alignment horizontal="center" vertical="center"/>
    </xf>
    <xf numFmtId="3" fontId="133" fillId="70" borderId="195" xfId="0" applyNumberFormat="1" applyFont="1" applyFill="1" applyBorder="1" applyAlignment="1" applyProtection="1">
      <alignment horizontal="center" vertical="center"/>
    </xf>
    <xf numFmtId="0" fontId="141" fillId="53" borderId="209" xfId="0" applyFont="1" applyFill="1" applyBorder="1" applyAlignment="1" applyProtection="1">
      <alignment horizontal="center" vertical="center"/>
      <protection locked="0"/>
    </xf>
    <xf numFmtId="3" fontId="141" fillId="56" borderId="210" xfId="0" applyNumberFormat="1" applyFont="1" applyFill="1" applyBorder="1" applyAlignment="1" applyProtection="1">
      <alignment horizontal="center" vertical="center"/>
      <protection locked="0"/>
    </xf>
    <xf numFmtId="0" fontId="133" fillId="70" borderId="141" xfId="0" applyFont="1" applyFill="1" applyBorder="1" applyAlignment="1" applyProtection="1">
      <alignment horizontal="center" vertical="center" wrapText="1"/>
      <protection locked="0"/>
    </xf>
    <xf numFmtId="0" fontId="136" fillId="0" borderId="0" xfId="0" applyFont="1" applyFill="1" applyBorder="1" applyAlignment="1">
      <alignment horizontal="center" vertical="center"/>
    </xf>
    <xf numFmtId="0" fontId="133" fillId="70" borderId="206" xfId="0" applyFont="1" applyFill="1" applyBorder="1" applyAlignment="1" applyProtection="1">
      <alignment horizontal="center" vertical="center" wrapText="1"/>
      <protection locked="0"/>
    </xf>
    <xf numFmtId="0" fontId="133" fillId="70" borderId="212" xfId="0" applyFont="1" applyFill="1" applyBorder="1" applyAlignment="1">
      <alignment horizontal="center" vertical="center" wrapText="1"/>
    </xf>
    <xf numFmtId="0" fontId="133" fillId="70" borderId="13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133" fillId="70" borderId="96" xfId="0" applyFont="1" applyFill="1" applyBorder="1" applyAlignment="1" applyProtection="1">
      <alignment horizontal="center" vertical="center" wrapText="1"/>
      <protection locked="0"/>
    </xf>
    <xf numFmtId="3" fontId="133" fillId="70" borderId="198" xfId="0" applyNumberFormat="1" applyFont="1" applyFill="1" applyBorder="1" applyAlignment="1" applyProtection="1">
      <alignment horizontal="center" vertical="center"/>
      <protection locked="0"/>
    </xf>
    <xf numFmtId="0" fontId="133" fillId="70" borderId="197" xfId="0" applyFont="1" applyFill="1" applyBorder="1" applyAlignment="1">
      <alignment horizontal="center" vertical="center"/>
    </xf>
    <xf numFmtId="0" fontId="141" fillId="53" borderId="210" xfId="0" applyFont="1" applyFill="1" applyBorder="1" applyAlignment="1" applyProtection="1">
      <alignment horizontal="center" vertical="center"/>
      <protection locked="0"/>
    </xf>
    <xf numFmtId="0" fontId="133" fillId="70" borderId="195" xfId="0" applyFont="1" applyFill="1" applyBorder="1" applyAlignment="1" applyProtection="1">
      <alignment horizontal="center" vertical="center"/>
    </xf>
    <xf numFmtId="0" fontId="117" fillId="0" borderId="199" xfId="0" applyFont="1" applyFill="1" applyBorder="1" applyAlignment="1">
      <alignment horizontal="left" vertical="top"/>
    </xf>
    <xf numFmtId="3" fontId="133" fillId="70" borderId="219" xfId="0" applyNumberFormat="1" applyFont="1" applyFill="1" applyBorder="1" applyAlignment="1">
      <alignment horizontal="center" vertical="center" wrapText="1"/>
    </xf>
    <xf numFmtId="3" fontId="141" fillId="56" borderId="209" xfId="0" applyNumberFormat="1" applyFont="1" applyFill="1" applyBorder="1" applyAlignment="1" applyProtection="1">
      <alignment horizontal="center" vertical="center"/>
      <protection locked="0"/>
    </xf>
    <xf numFmtId="3" fontId="133" fillId="70" borderId="198" xfId="0" applyNumberFormat="1" applyFont="1" applyFill="1" applyBorder="1" applyAlignment="1" applyProtection="1">
      <alignment horizontal="center" vertical="center" wrapText="1"/>
    </xf>
    <xf numFmtId="3" fontId="141" fillId="56" borderId="209" xfId="0" applyNumberFormat="1" applyFont="1" applyFill="1" applyBorder="1" applyAlignment="1" applyProtection="1">
      <alignment horizontal="center" vertical="center" wrapText="1"/>
      <protection locked="0"/>
    </xf>
    <xf numFmtId="167" fontId="133" fillId="70" borderId="138" xfId="0" applyNumberFormat="1" applyFont="1" applyFill="1" applyBorder="1" applyAlignment="1" applyProtection="1">
      <alignment horizontal="center" vertical="center" wrapText="1"/>
      <protection locked="0"/>
    </xf>
    <xf numFmtId="0" fontId="133" fillId="70" borderId="196" xfId="0" applyFont="1" applyFill="1" applyBorder="1" applyAlignment="1" applyProtection="1">
      <alignment horizontal="center" vertical="center" wrapText="1"/>
      <protection locked="0"/>
    </xf>
    <xf numFmtId="0" fontId="137" fillId="70" borderId="138" xfId="0" applyFont="1" applyFill="1" applyBorder="1" applyAlignment="1" applyProtection="1">
      <alignment horizontal="center" vertical="center" wrapText="1"/>
      <protection locked="0"/>
    </xf>
    <xf numFmtId="0" fontId="142" fillId="0" borderId="0" xfId="0" applyFont="1" applyFill="1" applyBorder="1" applyAlignment="1">
      <alignment horizontal="center" vertical="center"/>
    </xf>
    <xf numFmtId="0" fontId="133" fillId="70" borderId="142" xfId="0" applyFont="1" applyFill="1" applyBorder="1" applyAlignment="1">
      <alignment horizontal="center" vertical="center" wrapText="1"/>
    </xf>
    <xf numFmtId="0" fontId="133" fillId="70" borderId="149" xfId="0" applyFont="1" applyFill="1" applyBorder="1" applyAlignment="1">
      <alignment horizontal="center" vertical="center" wrapText="1"/>
    </xf>
    <xf numFmtId="167" fontId="133" fillId="70" borderId="96" xfId="0" applyNumberFormat="1" applyFont="1" applyFill="1" applyBorder="1" applyAlignment="1" applyProtection="1">
      <alignment horizontal="center" vertical="center" wrapText="1"/>
      <protection locked="0"/>
    </xf>
    <xf numFmtId="0" fontId="133" fillId="70" borderId="201" xfId="0" applyFont="1" applyFill="1" applyBorder="1" applyAlignment="1">
      <alignment horizontal="center" vertical="center" wrapText="1"/>
    </xf>
    <xf numFmtId="0" fontId="133" fillId="70" borderId="213" xfId="0" applyFont="1" applyFill="1" applyBorder="1" applyAlignment="1">
      <alignment horizontal="center" vertical="center" wrapText="1"/>
    </xf>
    <xf numFmtId="176" fontId="133" fillId="70" borderId="196" xfId="0" applyNumberFormat="1" applyFont="1" applyFill="1" applyBorder="1" applyAlignment="1">
      <alignment horizontal="center" vertical="center"/>
    </xf>
    <xf numFmtId="3" fontId="141" fillId="53" borderId="20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3" fontId="48" fillId="68" borderId="182" xfId="0" applyNumberFormat="1" applyFont="1" applyFill="1" applyBorder="1" applyAlignment="1" applyProtection="1">
      <alignment horizontal="center" vertical="center"/>
      <protection locked="0"/>
    </xf>
    <xf numFmtId="0" fontId="140" fillId="0" borderId="181" xfId="0" applyFont="1" applyFill="1" applyBorder="1" applyAlignment="1">
      <alignment horizontal="center" vertical="center"/>
    </xf>
    <xf numFmtId="0" fontId="140" fillId="0" borderId="182" xfId="0" applyFont="1" applyFill="1" applyBorder="1" applyAlignment="1" applyProtection="1">
      <alignment horizontal="left" vertical="center"/>
      <protection locked="0"/>
    </xf>
    <xf numFmtId="0" fontId="107" fillId="0" borderId="0" xfId="0" applyFont="1" applyFill="1" applyAlignment="1">
      <alignment horizontal="left"/>
    </xf>
    <xf numFmtId="0" fontId="141" fillId="0" borderId="0" xfId="0" applyFont="1" applyFill="1" applyAlignment="1"/>
    <xf numFmtId="0" fontId="118" fillId="0" borderId="0" xfId="0" applyFont="1" applyFill="1" applyAlignment="1"/>
    <xf numFmtId="3" fontId="141" fillId="0" borderId="0" xfId="0" applyNumberFormat="1" applyFont="1" applyFill="1" applyAlignment="1"/>
    <xf numFmtId="0" fontId="140" fillId="0" borderId="0" xfId="0" applyFont="1" applyFill="1" applyBorder="1" applyAlignment="1">
      <alignment horizontal="center" vertical="center" wrapText="1"/>
    </xf>
    <xf numFmtId="0" fontId="107" fillId="0" borderId="0" xfId="0" applyFont="1" applyFill="1" applyAlignment="1"/>
    <xf numFmtId="0" fontId="140" fillId="0" borderId="0" xfId="0" applyFont="1" applyFill="1" applyAlignment="1">
      <alignment horizontal="center" vertical="center" wrapText="1"/>
    </xf>
    <xf numFmtId="0" fontId="140" fillId="0" borderId="189" xfId="0" applyFont="1" applyFill="1" applyBorder="1" applyAlignment="1">
      <alignment horizontal="center" vertical="center" wrapText="1"/>
    </xf>
    <xf numFmtId="3" fontId="140" fillId="54" borderId="190" xfId="0" applyNumberFormat="1" applyFont="1" applyFill="1" applyBorder="1" applyAlignment="1" applyProtection="1">
      <alignment horizontal="left" vertical="center" wrapText="1"/>
      <protection locked="0"/>
    </xf>
    <xf numFmtId="3" fontId="140" fillId="0" borderId="190" xfId="0" applyNumberFormat="1" applyFont="1" applyBorder="1" applyAlignment="1" applyProtection="1">
      <alignment horizontal="left" vertical="center" wrapText="1"/>
      <protection locked="0"/>
    </xf>
    <xf numFmtId="3" fontId="140" fillId="0" borderId="190" xfId="0" applyNumberFormat="1" applyFont="1" applyFill="1" applyBorder="1" applyAlignment="1" applyProtection="1">
      <alignment horizontal="center" vertical="center" wrapText="1"/>
      <protection locked="0"/>
    </xf>
    <xf numFmtId="167" fontId="140" fillId="0" borderId="190" xfId="0" applyNumberFormat="1" applyFont="1" applyFill="1" applyBorder="1" applyAlignment="1" applyProtection="1">
      <alignment horizontal="center" vertical="center" wrapText="1"/>
      <protection locked="0"/>
    </xf>
    <xf numFmtId="3" fontId="140" fillId="0" borderId="190" xfId="0" applyNumberFormat="1" applyFont="1" applyFill="1" applyBorder="1" applyAlignment="1" applyProtection="1">
      <alignment horizontal="center" vertical="center"/>
      <protection locked="0"/>
    </xf>
    <xf numFmtId="0" fontId="140" fillId="0" borderId="190" xfId="0" applyNumberFormat="1" applyFont="1" applyFill="1" applyBorder="1" applyAlignment="1" applyProtection="1">
      <alignment horizontal="center" vertical="center"/>
      <protection locked="0"/>
    </xf>
    <xf numFmtId="0" fontId="140" fillId="0" borderId="190" xfId="0" applyFont="1" applyFill="1" applyBorder="1" applyAlignment="1" applyProtection="1">
      <alignment horizontal="center" vertical="center"/>
      <protection locked="0"/>
    </xf>
    <xf numFmtId="3" fontId="140" fillId="0" borderId="191" xfId="0" applyNumberFormat="1" applyFont="1" applyFill="1" applyBorder="1" applyAlignment="1">
      <alignment horizontal="center"/>
    </xf>
    <xf numFmtId="0" fontId="140" fillId="0" borderId="186" xfId="0" applyFont="1" applyFill="1" applyBorder="1" applyAlignment="1">
      <alignment horizontal="center" vertical="center" wrapText="1"/>
    </xf>
    <xf numFmtId="0" fontId="140" fillId="0" borderId="187" xfId="0" applyFont="1" applyFill="1" applyBorder="1" applyAlignment="1" applyProtection="1">
      <alignment horizontal="center" vertical="center"/>
      <protection locked="0"/>
    </xf>
    <xf numFmtId="0" fontId="140" fillId="0" borderId="187" xfId="0" applyFont="1" applyBorder="1" applyAlignment="1" applyProtection="1">
      <alignment horizontal="center" vertical="center"/>
      <protection locked="0"/>
    </xf>
    <xf numFmtId="3" fontId="140" fillId="0" borderId="187" xfId="0" applyNumberFormat="1" applyFont="1" applyFill="1" applyBorder="1" applyAlignment="1" applyProtection="1">
      <alignment horizontal="center" vertical="center" wrapText="1"/>
      <protection locked="0"/>
    </xf>
    <xf numFmtId="167" fontId="140" fillId="0" borderId="187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187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188" xfId="0" applyNumberFormat="1" applyFont="1" applyFill="1" applyBorder="1" applyAlignment="1" applyProtection="1">
      <alignment horizontal="center" vertical="center" wrapText="1"/>
      <protection locked="0"/>
    </xf>
    <xf numFmtId="3" fontId="140" fillId="0" borderId="0" xfId="0" applyNumberFormat="1" applyFont="1" applyFill="1" applyAlignment="1" applyProtection="1">
      <alignment horizontal="center" vertical="center" wrapText="1"/>
      <protection locked="0"/>
    </xf>
    <xf numFmtId="0" fontId="141" fillId="53" borderId="181" xfId="0" applyFont="1" applyFill="1" applyBorder="1" applyAlignment="1">
      <alignment horizontal="center" vertical="center" wrapText="1"/>
    </xf>
    <xf numFmtId="3" fontId="141" fillId="53" borderId="182" xfId="0" applyNumberFormat="1" applyFont="1" applyFill="1" applyBorder="1" applyAlignment="1" applyProtection="1">
      <alignment horizontal="center" vertical="center"/>
    </xf>
    <xf numFmtId="9" fontId="141" fillId="53" borderId="182" xfId="3006" applyFont="1" applyFill="1" applyBorder="1" applyAlignment="1" applyProtection="1">
      <alignment horizontal="center" vertical="center"/>
    </xf>
    <xf numFmtId="0" fontId="140" fillId="0" borderId="181" xfId="0" applyFont="1" applyFill="1" applyBorder="1" applyAlignment="1">
      <alignment horizontal="center" vertical="center" wrapText="1"/>
    </xf>
    <xf numFmtId="0" fontId="140" fillId="52" borderId="182" xfId="0" applyFont="1" applyFill="1" applyBorder="1" applyAlignment="1" applyProtection="1">
      <alignment horizontal="left" vertical="center"/>
      <protection locked="0"/>
    </xf>
    <xf numFmtId="3" fontId="140" fillId="52" borderId="182" xfId="0" applyNumberFormat="1" applyFont="1" applyFill="1" applyBorder="1" applyAlignment="1" applyProtection="1">
      <alignment horizontal="center" vertical="center"/>
      <protection locked="0"/>
    </xf>
    <xf numFmtId="167" fontId="140" fillId="52" borderId="182" xfId="0" applyNumberFormat="1" applyFont="1" applyFill="1" applyBorder="1" applyAlignment="1" applyProtection="1">
      <alignment horizontal="center" vertical="center"/>
    </xf>
    <xf numFmtId="0" fontId="140" fillId="0" borderId="182" xfId="0" applyFont="1" applyFill="1" applyBorder="1" applyAlignment="1" applyProtection="1">
      <alignment horizontal="center" vertical="center"/>
      <protection locked="0"/>
    </xf>
    <xf numFmtId="3" fontId="140" fillId="0" borderId="182" xfId="0" applyNumberFormat="1" applyFont="1" applyFill="1" applyBorder="1" applyAlignment="1" applyProtection="1">
      <alignment horizontal="center" vertical="center"/>
      <protection locked="0"/>
    </xf>
    <xf numFmtId="167" fontId="140" fillId="0" borderId="182" xfId="0" applyNumberFormat="1" applyFont="1" applyFill="1" applyBorder="1" applyAlignment="1" applyProtection="1">
      <alignment horizontal="center" vertical="center"/>
      <protection locked="0"/>
    </xf>
    <xf numFmtId="37" fontId="140" fillId="0" borderId="180" xfId="0" applyNumberFormat="1" applyFont="1" applyFill="1" applyBorder="1" applyAlignment="1" applyProtection="1">
      <alignment horizontal="center" vertical="center"/>
    </xf>
    <xf numFmtId="37" fontId="140" fillId="0" borderId="0" xfId="0" applyNumberFormat="1" applyFont="1" applyFill="1" applyBorder="1" applyAlignment="1" applyProtection="1">
      <alignment horizontal="center" vertical="center"/>
    </xf>
    <xf numFmtId="167" fontId="141" fillId="53" borderId="182" xfId="0" applyNumberFormat="1" applyFont="1" applyFill="1" applyBorder="1" applyAlignment="1" applyProtection="1">
      <alignment horizontal="center" vertical="center"/>
    </xf>
    <xf numFmtId="3" fontId="141" fillId="53" borderId="180" xfId="0" applyNumberFormat="1" applyFont="1" applyFill="1" applyBorder="1" applyAlignment="1" applyProtection="1">
      <alignment horizontal="center" vertical="center"/>
    </xf>
    <xf numFmtId="0" fontId="140" fillId="52" borderId="182" xfId="0" applyFont="1" applyFill="1" applyBorder="1" applyAlignment="1" applyProtection="1">
      <alignment vertical="center"/>
    </xf>
    <xf numFmtId="0" fontId="140" fillId="52" borderId="182" xfId="0" applyFont="1" applyFill="1" applyBorder="1" applyAlignment="1" applyProtection="1">
      <alignment vertical="center"/>
      <protection locked="0"/>
    </xf>
    <xf numFmtId="167" fontId="140" fillId="52" borderId="182" xfId="0" applyNumberFormat="1" applyFont="1" applyFill="1" applyBorder="1" applyAlignment="1" applyProtection="1">
      <alignment horizontal="center" vertical="center"/>
      <protection locked="0"/>
    </xf>
    <xf numFmtId="0" fontId="140" fillId="68" borderId="181" xfId="0" applyFont="1" applyFill="1" applyBorder="1" applyAlignment="1">
      <alignment horizontal="center" vertical="center"/>
    </xf>
    <xf numFmtId="0" fontId="140" fillId="68" borderId="182" xfId="0" applyFont="1" applyFill="1" applyBorder="1" applyAlignment="1" applyProtection="1">
      <alignment vertical="center"/>
      <protection locked="0"/>
    </xf>
    <xf numFmtId="0" fontId="140" fillId="68" borderId="182" xfId="0" applyFont="1" applyFill="1" applyBorder="1" applyAlignment="1" applyProtection="1">
      <alignment horizontal="left" vertical="center"/>
      <protection locked="0"/>
    </xf>
    <xf numFmtId="3" fontId="140" fillId="68" borderId="182" xfId="0" applyNumberFormat="1" applyFont="1" applyFill="1" applyBorder="1" applyAlignment="1" applyProtection="1">
      <alignment horizontal="center" vertical="center"/>
      <protection locked="0"/>
    </xf>
    <xf numFmtId="167" fontId="140" fillId="68" borderId="182" xfId="0" applyNumberFormat="1" applyFont="1" applyFill="1" applyBorder="1" applyAlignment="1" applyProtection="1">
      <alignment horizontal="center" vertical="center"/>
    </xf>
    <xf numFmtId="0" fontId="140" fillId="0" borderId="180" xfId="0" applyFont="1" applyFill="1" applyBorder="1" applyAlignment="1">
      <alignment horizontal="center" vertical="center"/>
    </xf>
    <xf numFmtId="0" fontId="140" fillId="0" borderId="0" xfId="0" applyFont="1" applyFill="1" applyAlignment="1">
      <alignment horizontal="center" vertical="center"/>
    </xf>
    <xf numFmtId="0" fontId="141" fillId="53" borderId="181" xfId="0" applyFont="1" applyFill="1" applyBorder="1" applyAlignment="1">
      <alignment horizontal="center" vertical="center"/>
    </xf>
    <xf numFmtId="0" fontId="140" fillId="52" borderId="182" xfId="0" applyFont="1" applyFill="1" applyBorder="1" applyAlignment="1">
      <alignment vertical="center" wrapText="1"/>
    </xf>
    <xf numFmtId="3" fontId="140" fillId="52" borderId="182" xfId="0" applyNumberFormat="1" applyFont="1" applyFill="1" applyBorder="1" applyAlignment="1" applyProtection="1">
      <alignment horizontal="center" vertical="center" wrapText="1"/>
      <protection locked="0"/>
    </xf>
    <xf numFmtId="0" fontId="140" fillId="52" borderId="182" xfId="0" applyFont="1" applyFill="1" applyBorder="1" applyAlignment="1" applyProtection="1">
      <alignment horizontal="center" vertical="center"/>
      <protection locked="0"/>
    </xf>
    <xf numFmtId="0" fontId="140" fillId="68" borderId="182" xfId="0" applyFont="1" applyFill="1" applyBorder="1" applyAlignment="1" applyProtection="1">
      <alignment horizontal="center" vertical="center"/>
      <protection locked="0"/>
    </xf>
    <xf numFmtId="0" fontId="140" fillId="0" borderId="0" xfId="0" applyFont="1" applyFill="1" applyBorder="1" applyAlignment="1">
      <alignment horizontal="center" vertical="center"/>
    </xf>
    <xf numFmtId="0" fontId="140" fillId="68" borderId="202" xfId="0" applyFont="1" applyFill="1" applyBorder="1" applyAlignment="1">
      <alignment horizontal="center" vertical="center"/>
    </xf>
    <xf numFmtId="0" fontId="140" fillId="52" borderId="203" xfId="0" applyFont="1" applyFill="1" applyBorder="1" applyAlignment="1" applyProtection="1">
      <alignment horizontal="left" vertical="center"/>
      <protection locked="0"/>
    </xf>
    <xf numFmtId="3" fontId="140" fillId="52" borderId="203" xfId="0" applyNumberFormat="1" applyFont="1" applyFill="1" applyBorder="1" applyAlignment="1" applyProtection="1">
      <alignment horizontal="center" vertical="center"/>
      <protection locked="0"/>
    </xf>
    <xf numFmtId="167" fontId="140" fillId="52" borderId="203" xfId="0" applyNumberFormat="1" applyFont="1" applyFill="1" applyBorder="1" applyAlignment="1" applyProtection="1">
      <alignment horizontal="center" vertical="center"/>
    </xf>
    <xf numFmtId="0" fontId="140" fillId="0" borderId="0" xfId="0" applyFont="1" applyFill="1" applyBorder="1" applyAlignment="1">
      <alignment vertical="center" wrapText="1"/>
    </xf>
    <xf numFmtId="167" fontId="140" fillId="0" borderId="0" xfId="0" applyNumberFormat="1" applyFont="1" applyFill="1" applyBorder="1" applyAlignment="1">
      <alignment horizontal="center" vertical="center" wrapText="1"/>
    </xf>
    <xf numFmtId="3" fontId="140" fillId="0" borderId="0" xfId="0" applyNumberFormat="1" applyFont="1" applyFill="1" applyBorder="1" applyAlignment="1">
      <alignment horizontal="center" vertical="center" wrapText="1"/>
    </xf>
    <xf numFmtId="3" fontId="140" fillId="0" borderId="0" xfId="0" applyNumberFormat="1" applyFont="1" applyFill="1" applyBorder="1" applyAlignment="1" applyProtection="1">
      <alignment horizontal="center" vertical="center"/>
    </xf>
    <xf numFmtId="3" fontId="140" fillId="54" borderId="0" xfId="0" applyNumberFormat="1" applyFont="1" applyFill="1" applyAlignment="1" applyProtection="1">
      <alignment horizontal="center" vertical="center" wrapText="1"/>
      <protection locked="0"/>
    </xf>
    <xf numFmtId="0" fontId="140" fillId="0" borderId="0" xfId="0" applyFont="1" applyAlignment="1" applyProtection="1">
      <alignment horizontal="center" vertical="center" wrapText="1"/>
      <protection locked="0"/>
    </xf>
    <xf numFmtId="3" fontId="140" fillId="0" borderId="0" xfId="0" applyNumberFormat="1" applyFont="1" applyFill="1" applyAlignment="1" applyProtection="1">
      <alignment horizontal="center" vertical="center"/>
      <protection locked="0"/>
    </xf>
    <xf numFmtId="167" fontId="140" fillId="0" borderId="0" xfId="0" applyNumberFormat="1" applyFont="1" applyFill="1" applyAlignment="1" applyProtection="1">
      <alignment horizontal="center" vertical="center" wrapText="1"/>
      <protection locked="0"/>
    </xf>
    <xf numFmtId="0" fontId="140" fillId="0" borderId="0" xfId="0" applyFont="1" applyFill="1" applyAlignment="1" applyProtection="1">
      <alignment horizontal="center" vertical="center"/>
      <protection locked="0"/>
    </xf>
    <xf numFmtId="0" fontId="140" fillId="0" borderId="0" xfId="0" applyNumberFormat="1" applyFont="1" applyFill="1" applyAlignment="1" applyProtection="1">
      <alignment horizontal="center" vertical="center"/>
      <protection locked="0"/>
    </xf>
    <xf numFmtId="3" fontId="140" fillId="0" borderId="0" xfId="0" applyNumberFormat="1" applyFont="1" applyFill="1" applyAlignment="1">
      <alignment horizontal="center" vertical="center"/>
    </xf>
    <xf numFmtId="0" fontId="140" fillId="0" borderId="186" xfId="0" applyFont="1" applyFill="1" applyBorder="1" applyAlignment="1">
      <alignment horizontal="center" vertical="center"/>
    </xf>
    <xf numFmtId="3" fontId="140" fillId="0" borderId="187" xfId="0" applyNumberFormat="1" applyFont="1" applyBorder="1" applyAlignment="1" applyProtection="1">
      <alignment horizontal="center" vertical="center"/>
      <protection locked="0"/>
    </xf>
    <xf numFmtId="3" fontId="140" fillId="0" borderId="187" xfId="0" applyNumberFormat="1" applyFont="1" applyFill="1" applyBorder="1" applyAlignment="1">
      <alignment horizontal="center" vertical="center" wrapText="1"/>
    </xf>
    <xf numFmtId="0" fontId="140" fillId="0" borderId="187" xfId="0" applyNumberFormat="1" applyFont="1" applyFill="1" applyBorder="1" applyAlignment="1">
      <alignment horizontal="center" vertical="center" wrapText="1"/>
    </xf>
    <xf numFmtId="3" fontId="140" fillId="0" borderId="188" xfId="0" applyNumberFormat="1" applyFont="1" applyFill="1" applyBorder="1" applyAlignment="1">
      <alignment horizontal="center" vertical="center" wrapText="1"/>
    </xf>
    <xf numFmtId="0" fontId="140" fillId="0" borderId="182" xfId="0" applyFont="1" applyBorder="1" applyAlignment="1" applyProtection="1">
      <alignment horizontal="left" vertical="center"/>
      <protection locked="0"/>
    </xf>
    <xf numFmtId="3" fontId="140" fillId="0" borderId="182" xfId="0" applyNumberFormat="1" applyFont="1" applyBorder="1" applyAlignment="1" applyProtection="1">
      <alignment horizontal="center" vertical="center"/>
      <protection locked="0"/>
    </xf>
    <xf numFmtId="0" fontId="140" fillId="0" borderId="182" xfId="0" applyFont="1" applyBorder="1" applyAlignment="1" applyProtection="1">
      <alignment horizontal="center" vertical="center"/>
      <protection locked="0"/>
    </xf>
    <xf numFmtId="0" fontId="140" fillId="0" borderId="180" xfId="0" applyFont="1" applyFill="1" applyBorder="1" applyAlignment="1" applyProtection="1">
      <alignment horizontal="center" vertical="center"/>
      <protection locked="0"/>
    </xf>
    <xf numFmtId="3" fontId="140" fillId="52" borderId="182" xfId="0" applyNumberFormat="1" applyFont="1" applyFill="1" applyBorder="1" applyAlignment="1" applyProtection="1">
      <alignment horizontal="center" vertical="center"/>
    </xf>
    <xf numFmtId="37" fontId="140" fillId="52" borderId="180" xfId="0" applyNumberFormat="1" applyFont="1" applyFill="1" applyBorder="1" applyAlignment="1" applyProtection="1">
      <alignment horizontal="center" vertical="center"/>
    </xf>
    <xf numFmtId="167" fontId="140" fillId="68" borderId="182" xfId="0" applyNumberFormat="1" applyFont="1" applyFill="1" applyBorder="1" applyAlignment="1" applyProtection="1">
      <alignment horizontal="center" vertical="center"/>
      <protection locked="0"/>
    </xf>
    <xf numFmtId="0" fontId="140" fillId="0" borderId="202" xfId="0" applyFont="1" applyFill="1" applyBorder="1" applyAlignment="1">
      <alignment horizontal="center" vertical="center"/>
    </xf>
    <xf numFmtId="0" fontId="140" fillId="0" borderId="203" xfId="0" applyFont="1" applyBorder="1" applyAlignment="1" applyProtection="1">
      <alignment horizontal="left" vertical="center"/>
      <protection locked="0"/>
    </xf>
    <xf numFmtId="167" fontId="140" fillId="0" borderId="0" xfId="0" applyNumberFormat="1" applyFont="1" applyFill="1" applyAlignment="1" applyProtection="1">
      <alignment horizontal="center" vertical="center"/>
      <protection locked="0"/>
    </xf>
    <xf numFmtId="37" fontId="140" fillId="0" borderId="0" xfId="0" applyNumberFormat="1" applyFont="1" applyFill="1" applyAlignment="1" applyProtection="1">
      <alignment horizontal="center" vertical="center"/>
      <protection locked="0"/>
    </xf>
    <xf numFmtId="3" fontId="140" fillId="54" borderId="0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0" xfId="0" applyFont="1" applyBorder="1" applyAlignment="1" applyProtection="1">
      <alignment horizontal="center" vertical="center" wrapText="1"/>
      <protection locked="0"/>
    </xf>
    <xf numFmtId="3" fontId="140" fillId="0" borderId="0" xfId="0" applyNumberFormat="1" applyFont="1" applyFill="1" applyBorder="1" applyAlignment="1" applyProtection="1">
      <alignment horizontal="center" vertical="center" wrapText="1"/>
      <protection locked="0"/>
    </xf>
    <xf numFmtId="167" fontId="14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40" fillId="54" borderId="187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187" xfId="0" applyFont="1" applyBorder="1" applyAlignment="1" applyProtection="1">
      <alignment horizontal="center" vertical="center" wrapText="1"/>
      <protection locked="0"/>
    </xf>
    <xf numFmtId="3" fontId="141" fillId="53" borderId="182" xfId="0" applyNumberFormat="1" applyFont="1" applyFill="1" applyBorder="1" applyAlignment="1" applyProtection="1">
      <alignment horizontal="center" vertical="center" wrapText="1"/>
    </xf>
    <xf numFmtId="167" fontId="141" fillId="53" borderId="182" xfId="0" applyNumberFormat="1" applyFont="1" applyFill="1" applyBorder="1" applyAlignment="1" applyProtection="1">
      <alignment horizontal="center" vertical="center" wrapText="1"/>
    </xf>
    <xf numFmtId="3" fontId="141" fillId="53" borderId="180" xfId="0" applyNumberFormat="1" applyFont="1" applyFill="1" applyBorder="1" applyAlignment="1" applyProtection="1">
      <alignment horizontal="center" vertical="center" wrapText="1"/>
    </xf>
    <xf numFmtId="167" fontId="140" fillId="52" borderId="182" xfId="0" applyNumberFormat="1" applyFont="1" applyFill="1" applyBorder="1" applyAlignment="1" applyProtection="1">
      <alignment horizontal="center" vertical="center" wrapText="1"/>
    </xf>
    <xf numFmtId="3" fontId="140" fillId="54" borderId="182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182" xfId="0" applyFont="1" applyBorder="1" applyAlignment="1" applyProtection="1">
      <alignment horizontal="center" vertical="center" wrapText="1"/>
      <protection locked="0"/>
    </xf>
    <xf numFmtId="3" fontId="140" fillId="0" borderId="182" xfId="0" applyNumberFormat="1" applyFont="1" applyFill="1" applyBorder="1" applyAlignment="1" applyProtection="1">
      <alignment horizontal="center" vertical="center" wrapText="1"/>
      <protection locked="0"/>
    </xf>
    <xf numFmtId="167" fontId="140" fillId="0" borderId="182" xfId="0" applyNumberFormat="1" applyFont="1" applyFill="1" applyBorder="1" applyAlignment="1" applyProtection="1">
      <alignment horizontal="center" vertical="center" wrapText="1"/>
      <protection locked="0"/>
    </xf>
    <xf numFmtId="0" fontId="140" fillId="0" borderId="180" xfId="0" applyFont="1" applyFill="1" applyBorder="1" applyAlignment="1">
      <alignment horizontal="center" vertical="center" wrapText="1"/>
    </xf>
    <xf numFmtId="0" fontId="140" fillId="52" borderId="181" xfId="0" applyFont="1" applyFill="1" applyBorder="1" applyAlignment="1">
      <alignment horizontal="center" vertical="center" wrapText="1"/>
    </xf>
    <xf numFmtId="167" fontId="140" fillId="0" borderId="182" xfId="3006" applyNumberFormat="1" applyFont="1" applyFill="1" applyBorder="1" applyAlignment="1" applyProtection="1">
      <alignment horizontal="center" vertical="center" wrapText="1"/>
      <protection locked="0"/>
    </xf>
    <xf numFmtId="3" fontId="140" fillId="0" borderId="182" xfId="0" applyNumberFormat="1" applyFont="1" applyFill="1" applyBorder="1" applyAlignment="1" applyProtection="1">
      <alignment horizontal="center" vertical="center"/>
    </xf>
    <xf numFmtId="3" fontId="140" fillId="68" borderId="182" xfId="0" applyNumberFormat="1" applyFont="1" applyFill="1" applyBorder="1" applyAlignment="1" applyProtection="1">
      <alignment horizontal="center" vertical="center" wrapText="1"/>
      <protection locked="0"/>
    </xf>
    <xf numFmtId="167" fontId="140" fillId="68" borderId="182" xfId="0" applyNumberFormat="1" applyFont="1" applyFill="1" applyBorder="1" applyAlignment="1" applyProtection="1">
      <alignment horizontal="center" vertical="center" wrapText="1"/>
    </xf>
    <xf numFmtId="0" fontId="140" fillId="0" borderId="203" xfId="0" applyFont="1" applyFill="1" applyBorder="1" applyAlignment="1" applyProtection="1">
      <alignment horizontal="left" vertical="center"/>
      <protection locked="0"/>
    </xf>
    <xf numFmtId="3" fontId="140" fillId="52" borderId="203" xfId="0" applyNumberFormat="1" applyFont="1" applyFill="1" applyBorder="1" applyAlignment="1" applyProtection="1">
      <alignment horizontal="center" vertical="center" wrapText="1"/>
      <protection locked="0"/>
    </xf>
    <xf numFmtId="167" fontId="140" fillId="52" borderId="203" xfId="0" applyNumberFormat="1" applyFont="1" applyFill="1" applyBorder="1" applyAlignment="1" applyProtection="1">
      <alignment horizontal="center" vertical="center" wrapText="1"/>
    </xf>
    <xf numFmtId="0" fontId="140" fillId="0" borderId="186" xfId="0" applyFont="1" applyFill="1" applyBorder="1" applyAlignment="1" applyProtection="1">
      <alignment horizontal="center" vertical="center"/>
      <protection locked="0"/>
    </xf>
    <xf numFmtId="3" fontId="140" fillId="52" borderId="187" xfId="0" applyNumberFormat="1" applyFont="1" applyFill="1" applyBorder="1" applyAlignment="1" applyProtection="1">
      <alignment horizontal="center" vertical="center" wrapText="1"/>
      <protection locked="0"/>
    </xf>
    <xf numFmtId="0" fontId="141" fillId="53" borderId="181" xfId="0" applyFont="1" applyFill="1" applyBorder="1" applyAlignment="1" applyProtection="1">
      <alignment horizontal="center" vertical="center"/>
      <protection locked="0"/>
    </xf>
    <xf numFmtId="3" fontId="141" fillId="50" borderId="182" xfId="0" applyNumberFormat="1" applyFont="1" applyFill="1" applyBorder="1" applyAlignment="1" applyProtection="1">
      <alignment horizontal="center" vertical="center"/>
    </xf>
    <xf numFmtId="167" fontId="141" fillId="50" borderId="182" xfId="0" applyNumberFormat="1" applyFont="1" applyFill="1" applyBorder="1" applyAlignment="1" applyProtection="1">
      <alignment horizontal="center" vertical="center"/>
    </xf>
    <xf numFmtId="3" fontId="141" fillId="50" borderId="180" xfId="0" applyNumberFormat="1" applyFont="1" applyFill="1" applyBorder="1" applyAlignment="1" applyProtection="1">
      <alignment horizontal="center" vertical="center"/>
    </xf>
    <xf numFmtId="0" fontId="140" fillId="0" borderId="181" xfId="0" applyFont="1" applyFill="1" applyBorder="1" applyAlignment="1" applyProtection="1">
      <alignment horizontal="center" vertical="center"/>
      <protection locked="0"/>
    </xf>
    <xf numFmtId="3" fontId="140" fillId="54" borderId="182" xfId="0" applyNumberFormat="1" applyFont="1" applyFill="1" applyBorder="1" applyAlignment="1" applyProtection="1">
      <alignment horizontal="center" vertical="center"/>
      <protection locked="0"/>
    </xf>
    <xf numFmtId="167" fontId="140" fillId="55" borderId="182" xfId="0" applyNumberFormat="1" applyFont="1" applyFill="1" applyBorder="1" applyAlignment="1" applyProtection="1">
      <alignment horizontal="center" vertical="center"/>
    </xf>
    <xf numFmtId="167" fontId="140" fillId="0" borderId="182" xfId="0" applyNumberFormat="1" applyFont="1" applyFill="1" applyBorder="1" applyAlignment="1" applyProtection="1">
      <alignment horizontal="center" vertical="center"/>
    </xf>
    <xf numFmtId="0" fontId="140" fillId="68" borderId="181" xfId="0" applyFont="1" applyFill="1" applyBorder="1" applyAlignment="1" applyProtection="1">
      <alignment horizontal="center" vertical="center"/>
      <protection locked="0"/>
    </xf>
    <xf numFmtId="3" fontId="140" fillId="0" borderId="180" xfId="0" applyNumberFormat="1" applyFont="1" applyFill="1" applyBorder="1" applyAlignment="1" applyProtection="1">
      <alignment horizontal="center" vertical="center"/>
      <protection locked="0"/>
    </xf>
    <xf numFmtId="0" fontId="140" fillId="0" borderId="202" xfId="0" applyFont="1" applyFill="1" applyBorder="1" applyAlignment="1" applyProtection="1">
      <alignment horizontal="center" vertical="center"/>
      <protection locked="0"/>
    </xf>
    <xf numFmtId="0" fontId="140" fillId="0" borderId="0" xfId="0" applyFont="1" applyFill="1" applyBorder="1" applyAlignment="1" applyProtection="1">
      <alignment horizontal="center" vertical="center"/>
      <protection locked="0"/>
    </xf>
    <xf numFmtId="0" fontId="140" fillId="52" borderId="0" xfId="0" applyFont="1" applyFill="1" applyBorder="1" applyAlignment="1" applyProtection="1">
      <alignment horizontal="center" vertical="center"/>
      <protection locked="0"/>
    </xf>
    <xf numFmtId="3" fontId="140" fillId="0" borderId="0" xfId="0" applyNumberFormat="1" applyFont="1" applyFill="1" applyBorder="1" applyAlignment="1" applyProtection="1">
      <alignment horizontal="center" vertical="center"/>
      <protection locked="0"/>
    </xf>
    <xf numFmtId="167" fontId="140" fillId="0" borderId="0" xfId="0" applyNumberFormat="1" applyFont="1" applyFill="1" applyBorder="1" applyAlignment="1" applyProtection="1">
      <alignment horizontal="center" vertical="center"/>
    </xf>
    <xf numFmtId="0" fontId="140" fillId="0" borderId="0" xfId="0" applyNumberFormat="1" applyFont="1" applyFill="1" applyBorder="1" applyAlignment="1" applyProtection="1">
      <alignment horizontal="center" vertical="center"/>
      <protection locked="0"/>
    </xf>
    <xf numFmtId="0" fontId="140" fillId="52" borderId="187" xfId="0" applyFont="1" applyFill="1" applyBorder="1" applyAlignment="1" applyProtection="1">
      <alignment horizontal="center" vertical="center"/>
      <protection locked="0"/>
    </xf>
    <xf numFmtId="3" fontId="140" fillId="52" borderId="187" xfId="0" applyNumberFormat="1" applyFont="1" applyFill="1" applyBorder="1" applyAlignment="1" applyProtection="1">
      <alignment horizontal="center" vertical="center"/>
    </xf>
    <xf numFmtId="3" fontId="140" fillId="0" borderId="187" xfId="0" applyNumberFormat="1" applyFont="1" applyFill="1" applyBorder="1" applyAlignment="1" applyProtection="1">
      <alignment horizontal="center" vertical="center"/>
      <protection locked="0"/>
    </xf>
    <xf numFmtId="167" fontId="140" fillId="0" borderId="187" xfId="0" applyNumberFormat="1" applyFont="1" applyFill="1" applyBorder="1" applyAlignment="1" applyProtection="1">
      <alignment horizontal="center" vertical="center"/>
      <protection locked="0"/>
    </xf>
    <xf numFmtId="0" fontId="140" fillId="52" borderId="181" xfId="0" applyFont="1" applyFill="1" applyBorder="1" applyAlignment="1">
      <alignment horizontal="center" vertical="center"/>
    </xf>
    <xf numFmtId="0" fontId="140" fillId="52" borderId="182" xfId="0" applyFont="1" applyFill="1" applyBorder="1" applyAlignment="1" applyProtection="1">
      <alignment horizontal="center" vertical="center" wrapText="1"/>
      <protection locked="0"/>
    </xf>
    <xf numFmtId="3" fontId="140" fillId="52" borderId="182" xfId="0" applyNumberFormat="1" applyFont="1" applyFill="1" applyBorder="1" applyAlignment="1">
      <alignment horizontal="center" vertical="center"/>
    </xf>
    <xf numFmtId="37" fontId="140" fillId="0" borderId="180" xfId="0" applyNumberFormat="1" applyFont="1" applyFill="1" applyBorder="1" applyAlignment="1">
      <alignment horizontal="center" vertical="center"/>
    </xf>
    <xf numFmtId="3" fontId="141" fillId="53" borderId="182" xfId="0" applyNumberFormat="1" applyFont="1" applyFill="1" applyBorder="1" applyAlignment="1">
      <alignment horizontal="center" vertical="center" wrapText="1"/>
    </xf>
    <xf numFmtId="3" fontId="141" fillId="53" borderId="182" xfId="0" applyNumberFormat="1" applyFont="1" applyFill="1" applyBorder="1" applyAlignment="1">
      <alignment horizontal="center" vertical="center"/>
    </xf>
    <xf numFmtId="0" fontId="140" fillId="0" borderId="182" xfId="0" applyFont="1" applyFill="1" applyBorder="1" applyAlignment="1">
      <alignment horizontal="left" vertical="center"/>
    </xf>
    <xf numFmtId="3" fontId="140" fillId="54" borderId="187" xfId="0" applyNumberFormat="1" applyFont="1" applyFill="1" applyBorder="1" applyAlignment="1" applyProtection="1">
      <alignment horizontal="center" vertical="center"/>
      <protection locked="0"/>
    </xf>
    <xf numFmtId="37" fontId="140" fillId="0" borderId="180" xfId="0" applyNumberFormat="1" applyFont="1" applyFill="1" applyBorder="1" applyAlignment="1" applyProtection="1">
      <alignment horizontal="center" vertical="center"/>
      <protection locked="0"/>
    </xf>
    <xf numFmtId="0" fontId="140" fillId="68" borderId="182" xfId="0" applyFont="1" applyFill="1" applyBorder="1" applyAlignment="1" applyProtection="1">
      <alignment horizontal="left" vertical="center"/>
    </xf>
    <xf numFmtId="0" fontId="140" fillId="0" borderId="185" xfId="0" applyFont="1" applyFill="1" applyBorder="1" applyAlignment="1">
      <alignment horizontal="center" vertical="center"/>
    </xf>
    <xf numFmtId="3" fontId="140" fillId="54" borderId="183" xfId="0" applyNumberFormat="1" applyFont="1" applyFill="1" applyBorder="1" applyAlignment="1" applyProtection="1">
      <alignment horizontal="center" vertical="center"/>
      <protection locked="0"/>
    </xf>
    <xf numFmtId="0" fontId="140" fillId="0" borderId="183" xfId="0" applyFont="1" applyBorder="1" applyAlignment="1" applyProtection="1">
      <alignment horizontal="center" vertical="center"/>
      <protection locked="0"/>
    </xf>
    <xf numFmtId="3" fontId="140" fillId="0" borderId="183" xfId="0" applyNumberFormat="1" applyFont="1" applyFill="1" applyBorder="1" applyAlignment="1" applyProtection="1">
      <alignment horizontal="center" vertical="center"/>
      <protection locked="0"/>
    </xf>
    <xf numFmtId="167" fontId="140" fillId="0" borderId="183" xfId="0" applyNumberFormat="1" applyFont="1" applyFill="1" applyBorder="1" applyAlignment="1" applyProtection="1">
      <alignment horizontal="center" vertical="center"/>
      <protection locked="0"/>
    </xf>
    <xf numFmtId="0" fontId="140" fillId="0" borderId="183" xfId="0" applyFont="1" applyFill="1" applyBorder="1" applyAlignment="1" applyProtection="1">
      <alignment horizontal="center" vertical="center"/>
      <protection locked="0"/>
    </xf>
    <xf numFmtId="37" fontId="140" fillId="0" borderId="184" xfId="0" applyNumberFormat="1" applyFont="1" applyFill="1" applyBorder="1" applyAlignment="1" applyProtection="1">
      <alignment horizontal="center" vertical="center"/>
      <protection locked="0"/>
    </xf>
    <xf numFmtId="0" fontId="140" fillId="0" borderId="168" xfId="0" applyFont="1" applyFill="1" applyBorder="1" applyAlignment="1">
      <alignment horizontal="center" vertical="center"/>
    </xf>
    <xf numFmtId="0" fontId="140" fillId="0" borderId="0" xfId="0" applyFont="1" applyBorder="1" applyAlignment="1" applyProtection="1">
      <alignment horizontal="center" vertical="center"/>
      <protection locked="0"/>
    </xf>
    <xf numFmtId="167" fontId="140" fillId="0" borderId="0" xfId="0" applyNumberFormat="1" applyFont="1" applyFill="1" applyBorder="1" applyAlignment="1" applyProtection="1">
      <alignment horizontal="center" vertical="center"/>
      <protection locked="0"/>
    </xf>
    <xf numFmtId="0" fontId="135" fillId="0" borderId="0" xfId="0" applyFont="1" applyBorder="1" applyAlignment="1">
      <alignment vertical="center"/>
    </xf>
    <xf numFmtId="0" fontId="140" fillId="0" borderId="167" xfId="0" applyFont="1" applyFill="1" applyBorder="1" applyAlignment="1">
      <alignment horizontal="center" vertical="center"/>
    </xf>
    <xf numFmtId="0" fontId="140" fillId="0" borderId="168" xfId="0" applyFont="1" applyFill="1" applyBorder="1" applyAlignment="1">
      <alignment vertical="center" wrapText="1"/>
    </xf>
    <xf numFmtId="0" fontId="140" fillId="0" borderId="0" xfId="0" applyNumberFormat="1" applyFont="1" applyFill="1" applyBorder="1" applyAlignment="1">
      <alignment horizontal="center" vertical="center" wrapText="1"/>
    </xf>
    <xf numFmtId="3" fontId="140" fillId="0" borderId="167" xfId="0" applyNumberFormat="1" applyFont="1" applyFill="1" applyBorder="1" applyAlignment="1">
      <alignment horizontal="center" vertical="center" wrapText="1"/>
    </xf>
    <xf numFmtId="0" fontId="140" fillId="0" borderId="168" xfId="0" applyFont="1" applyBorder="1" applyAlignment="1">
      <alignment horizontal="center" vertical="center"/>
    </xf>
    <xf numFmtId="167" fontId="140" fillId="0" borderId="0" xfId="0" applyNumberFormat="1" applyFont="1" applyFill="1" applyBorder="1" applyAlignment="1">
      <alignment horizontal="center" vertical="center"/>
    </xf>
    <xf numFmtId="0" fontId="140" fillId="0" borderId="0" xfId="0" applyNumberFormat="1" applyFont="1" applyFill="1" applyBorder="1" applyAlignment="1">
      <alignment horizontal="center" vertical="center"/>
    </xf>
    <xf numFmtId="3" fontId="140" fillId="0" borderId="0" xfId="0" applyNumberFormat="1" applyFont="1" applyBorder="1" applyAlignment="1">
      <alignment horizontal="center" vertical="center"/>
    </xf>
    <xf numFmtId="0" fontId="140" fillId="0" borderId="0" xfId="0" applyNumberFormat="1" applyFont="1" applyBorder="1" applyAlignment="1">
      <alignment horizontal="center" vertical="center"/>
    </xf>
    <xf numFmtId="0" fontId="140" fillId="0" borderId="0" xfId="0" applyFont="1" applyBorder="1" applyAlignment="1">
      <alignment horizontal="center" vertical="center"/>
    </xf>
    <xf numFmtId="0" fontId="140" fillId="0" borderId="167" xfId="0" applyFont="1" applyBorder="1" applyAlignment="1">
      <alignment horizontal="center" vertical="center"/>
    </xf>
    <xf numFmtId="0" fontId="140" fillId="73" borderId="177" xfId="0" applyFont="1" applyFill="1" applyBorder="1" applyAlignment="1">
      <alignment horizontal="center" vertical="center"/>
    </xf>
    <xf numFmtId="3" fontId="140" fillId="73" borderId="175" xfId="0" applyNumberFormat="1" applyFont="1" applyFill="1" applyBorder="1" applyAlignment="1" applyProtection="1">
      <alignment horizontal="center" vertical="center"/>
      <protection locked="0"/>
    </xf>
    <xf numFmtId="167" fontId="140" fillId="73" borderId="175" xfId="0" applyNumberFormat="1" applyFont="1" applyFill="1" applyBorder="1" applyAlignment="1" applyProtection="1">
      <alignment horizontal="center" vertical="center"/>
    </xf>
    <xf numFmtId="0" fontId="140" fillId="73" borderId="170" xfId="0" applyFont="1" applyFill="1" applyBorder="1" applyAlignment="1">
      <alignment horizontal="center" vertical="center"/>
    </xf>
    <xf numFmtId="3" fontId="140" fillId="73" borderId="5" xfId="0" applyNumberFormat="1" applyFont="1" applyFill="1" applyBorder="1" applyAlignment="1" applyProtection="1">
      <alignment horizontal="center" vertical="center"/>
      <protection locked="0"/>
    </xf>
    <xf numFmtId="167" fontId="140" fillId="73" borderId="5" xfId="0" applyNumberFormat="1" applyFont="1" applyFill="1" applyBorder="1" applyAlignment="1" applyProtection="1">
      <alignment horizontal="center" vertical="center"/>
    </xf>
    <xf numFmtId="0" fontId="140" fillId="73" borderId="5" xfId="0" applyNumberFormat="1" applyFont="1" applyFill="1" applyBorder="1" applyAlignment="1" applyProtection="1">
      <alignment horizontal="center" vertical="center"/>
      <protection locked="0"/>
    </xf>
    <xf numFmtId="3" fontId="140" fillId="73" borderId="169" xfId="0" applyNumberFormat="1" applyFont="1" applyFill="1" applyBorder="1" applyAlignment="1" applyProtection="1">
      <alignment horizontal="center" vertical="center"/>
      <protection locked="0"/>
    </xf>
    <xf numFmtId="0" fontId="140" fillId="73" borderId="171" xfId="0" applyFont="1" applyFill="1" applyBorder="1" applyAlignment="1">
      <alignment horizontal="center" vertical="center"/>
    </xf>
    <xf numFmtId="3" fontId="140" fillId="73" borderId="172" xfId="0" applyNumberFormat="1" applyFont="1" applyFill="1" applyBorder="1" applyAlignment="1" applyProtection="1">
      <alignment horizontal="center" vertical="center"/>
      <protection locked="0"/>
    </xf>
    <xf numFmtId="167" fontId="140" fillId="73" borderId="172" xfId="0" applyNumberFormat="1" applyFont="1" applyFill="1" applyBorder="1" applyAlignment="1" applyProtection="1">
      <alignment horizontal="center" vertical="center"/>
    </xf>
    <xf numFmtId="0" fontId="140" fillId="73" borderId="172" xfId="0" applyNumberFormat="1" applyFont="1" applyFill="1" applyBorder="1" applyAlignment="1" applyProtection="1">
      <alignment horizontal="center" vertical="center"/>
      <protection locked="0"/>
    </xf>
    <xf numFmtId="3" fontId="140" fillId="73" borderId="173" xfId="0" applyNumberFormat="1" applyFont="1" applyFill="1" applyBorder="1" applyAlignment="1" applyProtection="1">
      <alignment horizontal="center" vertical="center"/>
      <protection locked="0"/>
    </xf>
    <xf numFmtId="0" fontId="117" fillId="0" borderId="0" xfId="0" applyFont="1" applyFill="1" applyAlignment="1">
      <alignment vertical="center"/>
    </xf>
    <xf numFmtId="0" fontId="117" fillId="0" borderId="0" xfId="0" applyFont="1" applyFill="1" applyBorder="1" applyAlignment="1">
      <alignment vertical="center"/>
    </xf>
    <xf numFmtId="0" fontId="117" fillId="0" borderId="0" xfId="0" applyFont="1" applyFill="1" applyAlignment="1">
      <alignment horizontal="center" vertical="center"/>
    </xf>
    <xf numFmtId="0" fontId="136" fillId="0" borderId="0" xfId="0" applyFont="1" applyFill="1" applyAlignment="1">
      <alignment vertical="center"/>
    </xf>
    <xf numFmtId="0" fontId="134" fillId="0" borderId="0" xfId="0" applyFont="1" applyFill="1" applyAlignment="1">
      <alignment vertical="center"/>
    </xf>
    <xf numFmtId="176" fontId="139" fillId="0" borderId="0" xfId="0" applyNumberFormat="1" applyFont="1" applyFill="1" applyAlignment="1">
      <alignment vertical="center"/>
    </xf>
    <xf numFmtId="0" fontId="118" fillId="0" borderId="0" xfId="0" applyFont="1" applyFill="1" applyAlignment="1">
      <alignment vertical="center"/>
    </xf>
    <xf numFmtId="0" fontId="117" fillId="0" borderId="0" xfId="0" applyFont="1" applyFill="1" applyAlignment="1" applyProtection="1">
      <alignment horizontal="center" vertical="center"/>
      <protection locked="0"/>
    </xf>
    <xf numFmtId="0" fontId="138" fillId="0" borderId="0" xfId="0" applyFont="1" applyFill="1" applyAlignment="1">
      <alignment horizontal="center" vertical="center"/>
    </xf>
    <xf numFmtId="167" fontId="117" fillId="0" borderId="0" xfId="0" applyNumberFormat="1" applyFont="1" applyFill="1" applyAlignment="1" applyProtection="1">
      <alignment horizontal="center" vertical="center"/>
      <protection locked="0"/>
    </xf>
    <xf numFmtId="3" fontId="117" fillId="0" borderId="0" xfId="0" applyNumberFormat="1" applyFont="1" applyFill="1" applyAlignment="1" applyProtection="1">
      <alignment horizontal="center" vertical="center"/>
      <protection locked="0"/>
    </xf>
    <xf numFmtId="0" fontId="117" fillId="0" borderId="0" xfId="0" applyNumberFormat="1" applyFont="1" applyFill="1" applyAlignment="1" applyProtection="1">
      <alignment horizontal="center" vertical="center"/>
      <protection locked="0"/>
    </xf>
    <xf numFmtId="3" fontId="117" fillId="0" borderId="0" xfId="0" applyNumberFormat="1" applyFont="1" applyFill="1" applyAlignment="1">
      <alignment horizontal="center" vertical="center"/>
    </xf>
    <xf numFmtId="0" fontId="117" fillId="0" borderId="0" xfId="0" applyFont="1" applyFill="1" applyBorder="1" applyAlignment="1">
      <alignment horizontal="left" vertical="center"/>
    </xf>
    <xf numFmtId="0" fontId="117" fillId="52" borderId="0" xfId="0" applyFont="1" applyFill="1" applyBorder="1" applyAlignment="1" applyProtection="1">
      <alignment horizontal="left" vertical="center"/>
      <protection locked="0"/>
    </xf>
    <xf numFmtId="0" fontId="117" fillId="0" borderId="0" xfId="0" applyFont="1" applyFill="1" applyBorder="1" applyAlignment="1" applyProtection="1">
      <alignment horizontal="left" vertical="center"/>
      <protection locked="0"/>
    </xf>
    <xf numFmtId="167" fontId="117" fillId="0" borderId="0" xfId="3006" applyNumberFormat="1" applyFont="1" applyFill="1" applyAlignment="1" applyProtection="1">
      <alignment horizontal="center" vertical="center"/>
      <protection locked="0"/>
    </xf>
    <xf numFmtId="0" fontId="117" fillId="0" borderId="0" xfId="0" applyFont="1" applyFill="1" applyAlignment="1"/>
    <xf numFmtId="0" fontId="117" fillId="0" borderId="0" xfId="0" applyFont="1" applyFill="1" applyAlignment="1">
      <alignment horizontal="left"/>
    </xf>
    <xf numFmtId="0" fontId="117" fillId="0" borderId="0" xfId="0" applyFont="1" applyFill="1" applyAlignment="1">
      <alignment horizontal="center"/>
    </xf>
    <xf numFmtId="0" fontId="139" fillId="0" borderId="0" xfId="0" applyFont="1" applyFill="1" applyAlignment="1"/>
    <xf numFmtId="0" fontId="139" fillId="0" borderId="0" xfId="0" applyFont="1" applyFill="1" applyAlignment="1">
      <alignment horizontal="left"/>
    </xf>
    <xf numFmtId="0" fontId="107" fillId="0" borderId="0" xfId="0" applyFont="1" applyFill="1" applyAlignment="1" applyProtection="1">
      <alignment horizontal="center" vertical="center"/>
      <protection locked="0"/>
    </xf>
    <xf numFmtId="167" fontId="107" fillId="0" borderId="0" xfId="0" applyNumberFormat="1" applyFont="1" applyFill="1" applyAlignment="1" applyProtection="1">
      <alignment horizontal="center" vertical="center"/>
      <protection locked="0"/>
    </xf>
    <xf numFmtId="3" fontId="107" fillId="0" borderId="0" xfId="0" applyNumberFormat="1" applyFont="1" applyFill="1" applyAlignment="1" applyProtection="1">
      <alignment horizontal="center" vertical="center"/>
      <protection locked="0"/>
    </xf>
    <xf numFmtId="167" fontId="107" fillId="0" borderId="0" xfId="3006" applyNumberFormat="1" applyFont="1" applyFill="1" applyAlignment="1" applyProtection="1">
      <alignment horizontal="center" vertical="center"/>
      <protection locked="0"/>
    </xf>
    <xf numFmtId="0" fontId="133" fillId="70" borderId="192" xfId="0" applyFont="1" applyFill="1" applyBorder="1" applyAlignment="1">
      <alignment horizontal="center" vertical="center" wrapText="1"/>
    </xf>
    <xf numFmtId="3" fontId="133" fillId="70" borderId="193" xfId="0" applyNumberFormat="1" applyFont="1" applyFill="1" applyBorder="1" applyAlignment="1" applyProtection="1">
      <alignment horizontal="center" vertical="center" wrapText="1"/>
    </xf>
    <xf numFmtId="167" fontId="133" fillId="70" borderId="193" xfId="0" applyNumberFormat="1" applyFont="1" applyFill="1" applyBorder="1" applyAlignment="1" applyProtection="1">
      <alignment horizontal="center" vertical="center" wrapText="1"/>
    </xf>
    <xf numFmtId="3" fontId="133" fillId="70" borderId="194" xfId="0" applyNumberFormat="1" applyFont="1" applyFill="1" applyBorder="1" applyAlignment="1" applyProtection="1">
      <alignment horizontal="center" vertical="center" wrapText="1"/>
    </xf>
    <xf numFmtId="0" fontId="133" fillId="70" borderId="70" xfId="0" applyFont="1" applyFill="1" applyBorder="1" applyAlignment="1">
      <alignment horizontal="center" vertical="center"/>
    </xf>
    <xf numFmtId="0" fontId="133" fillId="70" borderId="70" xfId="0" applyNumberFormat="1" applyFont="1" applyFill="1" applyBorder="1" applyAlignment="1" applyProtection="1">
      <alignment horizontal="center" vertical="center" wrapText="1"/>
      <protection locked="0"/>
    </xf>
    <xf numFmtId="0" fontId="133" fillId="70" borderId="70" xfId="0" applyFont="1" applyFill="1" applyBorder="1" applyAlignment="1" applyProtection="1">
      <alignment horizontal="center" vertical="center" wrapText="1"/>
      <protection locked="0"/>
    </xf>
    <xf numFmtId="0" fontId="133" fillId="70" borderId="192" xfId="0" applyFont="1" applyFill="1" applyBorder="1" applyAlignment="1">
      <alignment horizontal="center" vertical="center"/>
    </xf>
    <xf numFmtId="0" fontId="133" fillId="70" borderId="193" xfId="0" applyNumberFormat="1" applyFont="1" applyFill="1" applyBorder="1" applyAlignment="1" applyProtection="1">
      <alignment horizontal="center" vertical="center" wrapText="1"/>
    </xf>
    <xf numFmtId="0" fontId="133" fillId="70" borderId="192" xfId="0" applyFont="1" applyFill="1" applyBorder="1" applyAlignment="1" applyProtection="1">
      <alignment horizontal="center" vertical="center"/>
      <protection locked="0"/>
    </xf>
    <xf numFmtId="3" fontId="133" fillId="70" borderId="193" xfId="0" applyNumberFormat="1" applyFont="1" applyFill="1" applyBorder="1" applyAlignment="1" applyProtection="1">
      <alignment horizontal="center" vertical="center"/>
    </xf>
    <xf numFmtId="167" fontId="133" fillId="70" borderId="193" xfId="0" applyNumberFormat="1" applyFont="1" applyFill="1" applyBorder="1" applyAlignment="1" applyProtection="1">
      <alignment horizontal="center" vertical="center"/>
    </xf>
    <xf numFmtId="0" fontId="133" fillId="70" borderId="193" xfId="0" applyNumberFormat="1" applyFont="1" applyFill="1" applyBorder="1" applyAlignment="1" applyProtection="1">
      <alignment horizontal="center" vertical="center"/>
    </xf>
    <xf numFmtId="3" fontId="133" fillId="70" borderId="194" xfId="0" applyNumberFormat="1" applyFont="1" applyFill="1" applyBorder="1" applyAlignment="1" applyProtection="1">
      <alignment horizontal="center" vertical="center"/>
    </xf>
    <xf numFmtId="167" fontId="133" fillId="70" borderId="193" xfId="3006" applyNumberFormat="1" applyFont="1" applyFill="1" applyBorder="1" applyAlignment="1" applyProtection="1">
      <alignment horizontal="center" vertical="center"/>
    </xf>
    <xf numFmtId="3" fontId="133" fillId="70" borderId="193" xfId="0" applyNumberFormat="1" applyFont="1" applyFill="1" applyBorder="1" applyAlignment="1" applyProtection="1">
      <alignment horizontal="center" vertical="center" wrapText="1"/>
      <protection locked="0"/>
    </xf>
    <xf numFmtId="167" fontId="133" fillId="70" borderId="193" xfId="3006" applyNumberFormat="1" applyFont="1" applyFill="1" applyBorder="1" applyAlignment="1" applyProtection="1">
      <alignment horizontal="center" vertical="center" wrapText="1"/>
      <protection locked="0"/>
    </xf>
    <xf numFmtId="3" fontId="133" fillId="70" borderId="193" xfId="0" applyNumberFormat="1" applyFont="1" applyFill="1" applyBorder="1" applyAlignment="1" applyProtection="1">
      <alignment horizontal="center" vertical="center"/>
      <protection locked="0"/>
    </xf>
    <xf numFmtId="0" fontId="140" fillId="96" borderId="182" xfId="0" applyFont="1" applyFill="1" applyBorder="1" applyAlignment="1" applyProtection="1">
      <alignment horizontal="left" vertical="center"/>
      <protection locked="0"/>
    </xf>
    <xf numFmtId="3" fontId="140" fillId="98" borderId="182" xfId="0" applyNumberFormat="1" applyFont="1" applyFill="1" applyBorder="1" applyAlignment="1" applyProtection="1">
      <alignment horizontal="center" vertical="center"/>
      <protection locked="0"/>
    </xf>
  </cellXfs>
  <cellStyles count="44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1 2" xfId="8"/>
    <cellStyle name="20% - Énfasis1 2 2" xfId="9"/>
    <cellStyle name="20% - Énfasis1 2 2 2" xfId="10"/>
    <cellStyle name="20% - Énfasis1 2 2 3" xfId="11"/>
    <cellStyle name="20% - Énfasis1 2 3" xfId="12"/>
    <cellStyle name="20% - Énfasis1 2 3 2" xfId="13"/>
    <cellStyle name="20% - Énfasis1 2 3 3" xfId="14"/>
    <cellStyle name="20% - Énfasis1 2 3 4" xfId="15"/>
    <cellStyle name="20% - Énfasis1 2 3 5" xfId="16"/>
    <cellStyle name="20% - Énfasis1 2 3 6" xfId="4377"/>
    <cellStyle name="20% - Énfasis1 2 4" xfId="17"/>
    <cellStyle name="20% - Énfasis1 2 4 2" xfId="18"/>
    <cellStyle name="20% - Énfasis1 2 4 3" xfId="19"/>
    <cellStyle name="20% - Énfasis1 2 4 4" xfId="20"/>
    <cellStyle name="20% - Énfasis1 2 4 5" xfId="4432"/>
    <cellStyle name="20% - Énfasis1 2 5" xfId="21"/>
    <cellStyle name="20% - Énfasis1 2 5 2" xfId="22"/>
    <cellStyle name="20% - Énfasis1 2 5 3" xfId="23"/>
    <cellStyle name="20% - Énfasis1 2 5 4" xfId="4466"/>
    <cellStyle name="20% - Énfasis1 3" xfId="24"/>
    <cellStyle name="20% - Énfasis1 3 2" xfId="25"/>
    <cellStyle name="20% - Énfasis1 3 2 2" xfId="26"/>
    <cellStyle name="20% - Énfasis1 3 2 3" xfId="27"/>
    <cellStyle name="20% - Énfasis1 3 2 4" xfId="28"/>
    <cellStyle name="20% - Énfasis1 3 2 5" xfId="3822"/>
    <cellStyle name="20% - Énfasis1 3 3" xfId="29"/>
    <cellStyle name="20% - Énfasis1 3 4" xfId="30"/>
    <cellStyle name="20% - Énfasis1 3 5" xfId="31"/>
    <cellStyle name="20% - Énfasis1 3 6" xfId="3246"/>
    <cellStyle name="20% - Énfasis1 4" xfId="32"/>
    <cellStyle name="20% - Énfasis1 5" xfId="33"/>
    <cellStyle name="20% - Énfasis1 5 2" xfId="34"/>
    <cellStyle name="20% - Énfasis1 5 3" xfId="35"/>
    <cellStyle name="20% - Énfasis1 5 4" xfId="36"/>
    <cellStyle name="20% - Énfasis1 5 5" xfId="4408"/>
    <cellStyle name="20% - Énfasis1 6" xfId="37"/>
    <cellStyle name="20% - Énfasis1 6 2" xfId="38"/>
    <cellStyle name="20% - Énfasis1 6 3" xfId="39"/>
    <cellStyle name="20% - Énfasis1 6 4" xfId="40"/>
    <cellStyle name="20% - Énfasis1 6 5" xfId="4447"/>
    <cellStyle name="20% - Énfasis1 7" xfId="41"/>
    <cellStyle name="20% - Énfasis1 7 2" xfId="42"/>
    <cellStyle name="20% - Énfasis1 7 3" xfId="43"/>
    <cellStyle name="20% - Énfasis1 7 4" xfId="4480"/>
    <cellStyle name="20% - Énfasis1 8" xfId="44"/>
    <cellStyle name="20% - Énfasis2" xfId="45" builtinId="34" customBuiltin="1"/>
    <cellStyle name="20% - Énfasis2 2" xfId="46"/>
    <cellStyle name="20% - Énfasis2 2 2" xfId="47"/>
    <cellStyle name="20% - Énfasis2 2 2 2" xfId="48"/>
    <cellStyle name="20% - Énfasis2 2 2 3" xfId="49"/>
    <cellStyle name="20% - Énfasis2 2 3" xfId="50"/>
    <cellStyle name="20% - Énfasis2 2 3 2" xfId="51"/>
    <cellStyle name="20% - Énfasis2 2 3 3" xfId="52"/>
    <cellStyle name="20% - Énfasis2 2 3 4" xfId="53"/>
    <cellStyle name="20% - Énfasis2 2 3 5" xfId="54"/>
    <cellStyle name="20% - Énfasis2 2 3 6" xfId="4378"/>
    <cellStyle name="20% - Énfasis2 2 4" xfId="55"/>
    <cellStyle name="20% - Énfasis2 2 4 2" xfId="56"/>
    <cellStyle name="20% - Énfasis2 2 4 3" xfId="57"/>
    <cellStyle name="20% - Énfasis2 2 4 4" xfId="58"/>
    <cellStyle name="20% - Énfasis2 2 4 5" xfId="4433"/>
    <cellStyle name="20% - Énfasis2 2 5" xfId="59"/>
    <cellStyle name="20% - Énfasis2 2 5 2" xfId="60"/>
    <cellStyle name="20% - Énfasis2 2 5 3" xfId="61"/>
    <cellStyle name="20% - Énfasis2 2 5 4" xfId="4467"/>
    <cellStyle name="20% - Énfasis2 3" xfId="62"/>
    <cellStyle name="20% - Énfasis2 3 2" xfId="63"/>
    <cellStyle name="20% - Énfasis2 3 2 2" xfId="64"/>
    <cellStyle name="20% - Énfasis2 3 2 3" xfId="65"/>
    <cellStyle name="20% - Énfasis2 3 2 4" xfId="66"/>
    <cellStyle name="20% - Énfasis2 3 2 5" xfId="3823"/>
    <cellStyle name="20% - Énfasis2 3 3" xfId="67"/>
    <cellStyle name="20% - Énfasis2 3 4" xfId="68"/>
    <cellStyle name="20% - Énfasis2 3 5" xfId="69"/>
    <cellStyle name="20% - Énfasis2 3 6" xfId="3247"/>
    <cellStyle name="20% - Énfasis2 4" xfId="70"/>
    <cellStyle name="20% - Énfasis2 5" xfId="71"/>
    <cellStyle name="20% - Énfasis2 5 2" xfId="72"/>
    <cellStyle name="20% - Énfasis2 5 3" xfId="73"/>
    <cellStyle name="20% - Énfasis2 5 4" xfId="74"/>
    <cellStyle name="20% - Énfasis2 5 5" xfId="4410"/>
    <cellStyle name="20% - Énfasis2 6" xfId="75"/>
    <cellStyle name="20% - Énfasis2 6 2" xfId="76"/>
    <cellStyle name="20% - Énfasis2 6 3" xfId="77"/>
    <cellStyle name="20% - Énfasis2 6 4" xfId="78"/>
    <cellStyle name="20% - Énfasis2 6 5" xfId="4449"/>
    <cellStyle name="20% - Énfasis2 7" xfId="79"/>
    <cellStyle name="20% - Énfasis2 7 2" xfId="80"/>
    <cellStyle name="20% - Énfasis2 7 3" xfId="81"/>
    <cellStyle name="20% - Énfasis2 7 4" xfId="4482"/>
    <cellStyle name="20% - Énfasis2 8" xfId="82"/>
    <cellStyle name="20% - Énfasis3" xfId="83" builtinId="38" customBuiltin="1"/>
    <cellStyle name="20% - Énfasis3 2" xfId="84"/>
    <cellStyle name="20% - Énfasis3 2 2" xfId="85"/>
    <cellStyle name="20% - Énfasis3 2 2 2" xfId="86"/>
    <cellStyle name="20% - Énfasis3 2 2 3" xfId="87"/>
    <cellStyle name="20% - Énfasis3 2 3" xfId="88"/>
    <cellStyle name="20% - Énfasis3 2 3 2" xfId="89"/>
    <cellStyle name="20% - Énfasis3 2 3 3" xfId="90"/>
    <cellStyle name="20% - Énfasis3 2 3 4" xfId="91"/>
    <cellStyle name="20% - Énfasis3 2 3 5" xfId="92"/>
    <cellStyle name="20% - Énfasis3 2 3 6" xfId="4379"/>
    <cellStyle name="20% - Énfasis3 2 4" xfId="93"/>
    <cellStyle name="20% - Énfasis3 2 4 2" xfId="94"/>
    <cellStyle name="20% - Énfasis3 2 4 3" xfId="95"/>
    <cellStyle name="20% - Énfasis3 2 4 4" xfId="96"/>
    <cellStyle name="20% - Énfasis3 2 4 5" xfId="4434"/>
    <cellStyle name="20% - Énfasis3 2 5" xfId="97"/>
    <cellStyle name="20% - Énfasis3 2 5 2" xfId="98"/>
    <cellStyle name="20% - Énfasis3 2 5 3" xfId="99"/>
    <cellStyle name="20% - Énfasis3 2 5 4" xfId="4468"/>
    <cellStyle name="20% - Énfasis3 3" xfId="100"/>
    <cellStyle name="20% - Énfasis3 3 2" xfId="101"/>
    <cellStyle name="20% - Énfasis3 3 2 2" xfId="102"/>
    <cellStyle name="20% - Énfasis3 3 2 3" xfId="103"/>
    <cellStyle name="20% - Énfasis3 3 2 4" xfId="104"/>
    <cellStyle name="20% - Énfasis3 3 2 5" xfId="3824"/>
    <cellStyle name="20% - Énfasis3 3 3" xfId="105"/>
    <cellStyle name="20% - Énfasis3 3 4" xfId="106"/>
    <cellStyle name="20% - Énfasis3 3 5" xfId="107"/>
    <cellStyle name="20% - Énfasis3 3 6" xfId="3248"/>
    <cellStyle name="20% - Énfasis3 4" xfId="108"/>
    <cellStyle name="20% - Énfasis3 5" xfId="109"/>
    <cellStyle name="20% - Énfasis3 5 2" xfId="110"/>
    <cellStyle name="20% - Énfasis3 5 3" xfId="111"/>
    <cellStyle name="20% - Énfasis3 5 4" xfId="112"/>
    <cellStyle name="20% - Énfasis3 5 5" xfId="4412"/>
    <cellStyle name="20% - Énfasis3 6" xfId="113"/>
    <cellStyle name="20% - Énfasis3 6 2" xfId="114"/>
    <cellStyle name="20% - Énfasis3 6 3" xfId="115"/>
    <cellStyle name="20% - Énfasis3 6 4" xfId="116"/>
    <cellStyle name="20% - Énfasis3 6 5" xfId="4451"/>
    <cellStyle name="20% - Énfasis3 7" xfId="117"/>
    <cellStyle name="20% - Énfasis3 7 2" xfId="118"/>
    <cellStyle name="20% - Énfasis3 7 3" xfId="119"/>
    <cellStyle name="20% - Énfasis3 7 4" xfId="4484"/>
    <cellStyle name="20% - Énfasis3 8" xfId="120"/>
    <cellStyle name="20% - Énfasis4" xfId="121" builtinId="42" customBuiltin="1"/>
    <cellStyle name="20% - Énfasis4 2" xfId="122"/>
    <cellStyle name="20% - Énfasis4 2 2" xfId="123"/>
    <cellStyle name="20% - Énfasis4 2 2 2" xfId="124"/>
    <cellStyle name="20% - Énfasis4 2 2 3" xfId="125"/>
    <cellStyle name="20% - Énfasis4 2 3" xfId="126"/>
    <cellStyle name="20% - Énfasis4 2 3 2" xfId="127"/>
    <cellStyle name="20% - Énfasis4 2 3 3" xfId="128"/>
    <cellStyle name="20% - Énfasis4 2 3 4" xfId="129"/>
    <cellStyle name="20% - Énfasis4 2 3 5" xfId="130"/>
    <cellStyle name="20% - Énfasis4 2 3 6" xfId="4380"/>
    <cellStyle name="20% - Énfasis4 2 4" xfId="131"/>
    <cellStyle name="20% - Énfasis4 2 4 2" xfId="132"/>
    <cellStyle name="20% - Énfasis4 2 4 3" xfId="133"/>
    <cellStyle name="20% - Énfasis4 2 4 4" xfId="134"/>
    <cellStyle name="20% - Énfasis4 2 4 5" xfId="4435"/>
    <cellStyle name="20% - Énfasis4 2 5" xfId="135"/>
    <cellStyle name="20% - Énfasis4 2 5 2" xfId="136"/>
    <cellStyle name="20% - Énfasis4 2 5 3" xfId="137"/>
    <cellStyle name="20% - Énfasis4 2 5 4" xfId="4469"/>
    <cellStyle name="20% - Énfasis4 3" xfId="138"/>
    <cellStyle name="20% - Énfasis4 3 2" xfId="139"/>
    <cellStyle name="20% - Énfasis4 3 2 2" xfId="140"/>
    <cellStyle name="20% - Énfasis4 3 2 3" xfId="141"/>
    <cellStyle name="20% - Énfasis4 3 2 4" xfId="142"/>
    <cellStyle name="20% - Énfasis4 3 2 5" xfId="3825"/>
    <cellStyle name="20% - Énfasis4 3 3" xfId="143"/>
    <cellStyle name="20% - Énfasis4 3 4" xfId="144"/>
    <cellStyle name="20% - Énfasis4 3 5" xfId="145"/>
    <cellStyle name="20% - Énfasis4 3 6" xfId="3249"/>
    <cellStyle name="20% - Énfasis4 4" xfId="146"/>
    <cellStyle name="20% - Énfasis4 5" xfId="147"/>
    <cellStyle name="20% - Énfasis4 5 2" xfId="148"/>
    <cellStyle name="20% - Énfasis4 5 3" xfId="149"/>
    <cellStyle name="20% - Énfasis4 5 4" xfId="150"/>
    <cellStyle name="20% - Énfasis4 5 5" xfId="4414"/>
    <cellStyle name="20% - Énfasis4 6" xfId="151"/>
    <cellStyle name="20% - Énfasis4 6 2" xfId="152"/>
    <cellStyle name="20% - Énfasis4 6 3" xfId="153"/>
    <cellStyle name="20% - Énfasis4 6 4" xfId="154"/>
    <cellStyle name="20% - Énfasis4 6 5" xfId="4453"/>
    <cellStyle name="20% - Énfasis4 7" xfId="155"/>
    <cellStyle name="20% - Énfasis4 7 2" xfId="156"/>
    <cellStyle name="20% - Énfasis4 7 3" xfId="157"/>
    <cellStyle name="20% - Énfasis4 7 4" xfId="4486"/>
    <cellStyle name="20% - Énfasis4 8" xfId="158"/>
    <cellStyle name="20% - Énfasis5" xfId="159" builtinId="46" customBuiltin="1"/>
    <cellStyle name="20% - Énfasis5 2" xfId="160"/>
    <cellStyle name="20% - Énfasis5 2 2" xfId="161"/>
    <cellStyle name="20% - Énfasis5 2 2 2" xfId="162"/>
    <cellStyle name="20% - Énfasis5 2 2 3" xfId="163"/>
    <cellStyle name="20% - Énfasis5 2 3" xfId="164"/>
    <cellStyle name="20% - Énfasis5 2 3 2" xfId="165"/>
    <cellStyle name="20% - Énfasis5 2 3 3" xfId="166"/>
    <cellStyle name="20% - Énfasis5 2 3 4" xfId="167"/>
    <cellStyle name="20% - Énfasis5 2 3 5" xfId="168"/>
    <cellStyle name="20% - Énfasis5 2 3 6" xfId="4381"/>
    <cellStyle name="20% - Énfasis5 2 4" xfId="169"/>
    <cellStyle name="20% - Énfasis5 2 4 2" xfId="170"/>
    <cellStyle name="20% - Énfasis5 2 4 3" xfId="171"/>
    <cellStyle name="20% - Énfasis5 2 4 4" xfId="172"/>
    <cellStyle name="20% - Énfasis5 2 4 5" xfId="4436"/>
    <cellStyle name="20% - Énfasis5 2 5" xfId="173"/>
    <cellStyle name="20% - Énfasis5 2 5 2" xfId="174"/>
    <cellStyle name="20% - Énfasis5 2 5 3" xfId="175"/>
    <cellStyle name="20% - Énfasis5 2 5 4" xfId="4470"/>
    <cellStyle name="20% - Énfasis5 3" xfId="176"/>
    <cellStyle name="20% - Énfasis5 3 2" xfId="177"/>
    <cellStyle name="20% - Énfasis5 3 2 2" xfId="178"/>
    <cellStyle name="20% - Énfasis5 3 2 3" xfId="179"/>
    <cellStyle name="20% - Énfasis5 3 2 4" xfId="180"/>
    <cellStyle name="20% - Énfasis5 3 2 5" xfId="3826"/>
    <cellStyle name="20% - Énfasis5 3 3" xfId="181"/>
    <cellStyle name="20% - Énfasis5 3 4" xfId="182"/>
    <cellStyle name="20% - Énfasis5 3 5" xfId="183"/>
    <cellStyle name="20% - Énfasis5 3 6" xfId="3250"/>
    <cellStyle name="20% - Énfasis5 4" xfId="184"/>
    <cellStyle name="20% - Énfasis5 5" xfId="185"/>
    <cellStyle name="20% - Énfasis5 5 2" xfId="186"/>
    <cellStyle name="20% - Énfasis5 5 3" xfId="187"/>
    <cellStyle name="20% - Énfasis5 5 4" xfId="188"/>
    <cellStyle name="20% - Énfasis5 5 5" xfId="4416"/>
    <cellStyle name="20% - Énfasis5 6" xfId="189"/>
    <cellStyle name="20% - Énfasis5 6 2" xfId="190"/>
    <cellStyle name="20% - Énfasis5 6 3" xfId="191"/>
    <cellStyle name="20% - Énfasis5 6 4" xfId="192"/>
    <cellStyle name="20% - Énfasis5 6 5" xfId="4455"/>
    <cellStyle name="20% - Énfasis5 7" xfId="193"/>
    <cellStyle name="20% - Énfasis5 7 2" xfId="194"/>
    <cellStyle name="20% - Énfasis5 7 3" xfId="195"/>
    <cellStyle name="20% - Énfasis5 7 4" xfId="4488"/>
    <cellStyle name="20% - Énfasis5 8" xfId="196"/>
    <cellStyle name="20% - Énfasis6" xfId="197" builtinId="50" customBuiltin="1"/>
    <cellStyle name="20% - Énfasis6 2" xfId="198"/>
    <cellStyle name="20% - Énfasis6 2 2" xfId="199"/>
    <cellStyle name="20% - Énfasis6 2 2 2" xfId="200"/>
    <cellStyle name="20% - Énfasis6 2 3" xfId="201"/>
    <cellStyle name="20% - Énfasis6 2 3 2" xfId="202"/>
    <cellStyle name="20% - Énfasis6 2 3 3" xfId="4382"/>
    <cellStyle name="20% - Énfasis6 2 4" xfId="203"/>
    <cellStyle name="20% - Énfasis6 2 4 2" xfId="4437"/>
    <cellStyle name="20% - Énfasis6 2 5" xfId="204"/>
    <cellStyle name="20% - Énfasis6 2 5 2" xfId="4471"/>
    <cellStyle name="20% - Énfasis6 3" xfId="205"/>
    <cellStyle name="20% - Énfasis6 3 2" xfId="206"/>
    <cellStyle name="20% - Énfasis6 3 2 2" xfId="3827"/>
    <cellStyle name="20% - Énfasis6 3 3" xfId="3251"/>
    <cellStyle name="20% - Énfasis6 4" xfId="207"/>
    <cellStyle name="20% - Énfasis6 5" xfId="208"/>
    <cellStyle name="20% - Énfasis6 5 2" xfId="4418"/>
    <cellStyle name="20% - Énfasis6 6" xfId="209"/>
    <cellStyle name="20% - Énfasis6 6 2" xfId="4457"/>
    <cellStyle name="20% - Énfasis6 7" xfId="210"/>
    <cellStyle name="20% - Énfasis6 7 2" xfId="4490"/>
    <cellStyle name="40% - Accent1" xfId="211"/>
    <cellStyle name="40% - Accent2" xfId="212"/>
    <cellStyle name="40% - Accent3" xfId="213"/>
    <cellStyle name="40% - Accent4" xfId="214"/>
    <cellStyle name="40% - Accent5" xfId="215"/>
    <cellStyle name="40% - Accent6" xfId="216"/>
    <cellStyle name="40% - Énfasis1" xfId="217" builtinId="31" customBuiltin="1"/>
    <cellStyle name="40% - Énfasis1 2" xfId="218"/>
    <cellStyle name="40% - Énfasis1 2 2" xfId="219"/>
    <cellStyle name="40% - Énfasis1 2 2 2" xfId="220"/>
    <cellStyle name="40% - Énfasis1 2 2 3" xfId="221"/>
    <cellStyle name="40% - Énfasis1 2 3" xfId="222"/>
    <cellStyle name="40% - Énfasis1 2 3 2" xfId="223"/>
    <cellStyle name="40% - Énfasis1 2 3 3" xfId="224"/>
    <cellStyle name="40% - Énfasis1 2 3 4" xfId="225"/>
    <cellStyle name="40% - Énfasis1 2 3 5" xfId="226"/>
    <cellStyle name="40% - Énfasis1 2 3 6" xfId="4383"/>
    <cellStyle name="40% - Énfasis1 2 4" xfId="227"/>
    <cellStyle name="40% - Énfasis1 2 4 2" xfId="228"/>
    <cellStyle name="40% - Énfasis1 2 4 3" xfId="229"/>
    <cellStyle name="40% - Énfasis1 2 4 4" xfId="230"/>
    <cellStyle name="40% - Énfasis1 2 4 5" xfId="4438"/>
    <cellStyle name="40% - Énfasis1 2 5" xfId="231"/>
    <cellStyle name="40% - Énfasis1 2 5 2" xfId="232"/>
    <cellStyle name="40% - Énfasis1 2 5 3" xfId="233"/>
    <cellStyle name="40% - Énfasis1 2 5 4" xfId="4472"/>
    <cellStyle name="40% - Énfasis1 3" xfId="234"/>
    <cellStyle name="40% - Énfasis1 3 2" xfId="235"/>
    <cellStyle name="40% - Énfasis1 3 2 2" xfId="236"/>
    <cellStyle name="40% - Énfasis1 3 2 3" xfId="237"/>
    <cellStyle name="40% - Énfasis1 3 2 4" xfId="238"/>
    <cellStyle name="40% - Énfasis1 3 2 5" xfId="3828"/>
    <cellStyle name="40% - Énfasis1 3 3" xfId="239"/>
    <cellStyle name="40% - Énfasis1 3 4" xfId="240"/>
    <cellStyle name="40% - Énfasis1 3 5" xfId="241"/>
    <cellStyle name="40% - Énfasis1 3 6" xfId="3252"/>
    <cellStyle name="40% - Énfasis1 4" xfId="242"/>
    <cellStyle name="40% - Énfasis1 5" xfId="243"/>
    <cellStyle name="40% - Énfasis1 5 2" xfId="244"/>
    <cellStyle name="40% - Énfasis1 5 3" xfId="245"/>
    <cellStyle name="40% - Énfasis1 5 4" xfId="246"/>
    <cellStyle name="40% - Énfasis1 5 5" xfId="4409"/>
    <cellStyle name="40% - Énfasis1 6" xfId="247"/>
    <cellStyle name="40% - Énfasis1 6 2" xfId="248"/>
    <cellStyle name="40% - Énfasis1 6 3" xfId="249"/>
    <cellStyle name="40% - Énfasis1 6 4" xfId="250"/>
    <cellStyle name="40% - Énfasis1 6 5" xfId="4448"/>
    <cellStyle name="40% - Énfasis1 7" xfId="251"/>
    <cellStyle name="40% - Énfasis1 7 2" xfId="252"/>
    <cellStyle name="40% - Énfasis1 7 3" xfId="253"/>
    <cellStyle name="40% - Énfasis1 7 4" xfId="4481"/>
    <cellStyle name="40% - Énfasis1 8" xfId="254"/>
    <cellStyle name="40% - Énfasis2" xfId="255" builtinId="35" customBuiltin="1"/>
    <cellStyle name="40% - Énfasis2 2" xfId="256"/>
    <cellStyle name="40% - Énfasis2 2 2" xfId="257"/>
    <cellStyle name="40% - Énfasis2 2 2 2" xfId="258"/>
    <cellStyle name="40% - Énfasis2 2 2 3" xfId="259"/>
    <cellStyle name="40% - Énfasis2 2 3" xfId="260"/>
    <cellStyle name="40% - Énfasis2 2 3 2" xfId="261"/>
    <cellStyle name="40% - Énfasis2 2 3 3" xfId="262"/>
    <cellStyle name="40% - Énfasis2 2 3 4" xfId="263"/>
    <cellStyle name="40% - Énfasis2 2 3 5" xfId="264"/>
    <cellStyle name="40% - Énfasis2 2 3 6" xfId="4384"/>
    <cellStyle name="40% - Énfasis2 2 4" xfId="265"/>
    <cellStyle name="40% - Énfasis2 2 4 2" xfId="266"/>
    <cellStyle name="40% - Énfasis2 2 4 3" xfId="267"/>
    <cellStyle name="40% - Énfasis2 2 4 4" xfId="268"/>
    <cellStyle name="40% - Énfasis2 2 4 5" xfId="4439"/>
    <cellStyle name="40% - Énfasis2 2 5" xfId="269"/>
    <cellStyle name="40% - Énfasis2 2 5 2" xfId="270"/>
    <cellStyle name="40% - Énfasis2 2 5 3" xfId="271"/>
    <cellStyle name="40% - Énfasis2 2 5 4" xfId="4473"/>
    <cellStyle name="40% - Énfasis2 3" xfId="272"/>
    <cellStyle name="40% - Énfasis2 3 2" xfId="273"/>
    <cellStyle name="40% - Énfasis2 3 2 2" xfId="274"/>
    <cellStyle name="40% - Énfasis2 3 2 3" xfId="275"/>
    <cellStyle name="40% - Énfasis2 3 2 4" xfId="276"/>
    <cellStyle name="40% - Énfasis2 3 2 5" xfId="3829"/>
    <cellStyle name="40% - Énfasis2 3 3" xfId="277"/>
    <cellStyle name="40% - Énfasis2 3 4" xfId="278"/>
    <cellStyle name="40% - Énfasis2 3 5" xfId="279"/>
    <cellStyle name="40% - Énfasis2 3 6" xfId="3253"/>
    <cellStyle name="40% - Énfasis2 4" xfId="280"/>
    <cellStyle name="40% - Énfasis2 5" xfId="281"/>
    <cellStyle name="40% - Énfasis2 5 2" xfId="282"/>
    <cellStyle name="40% - Énfasis2 5 3" xfId="283"/>
    <cellStyle name="40% - Énfasis2 5 4" xfId="284"/>
    <cellStyle name="40% - Énfasis2 5 5" xfId="4411"/>
    <cellStyle name="40% - Énfasis2 6" xfId="285"/>
    <cellStyle name="40% - Énfasis2 6 2" xfId="286"/>
    <cellStyle name="40% - Énfasis2 6 3" xfId="287"/>
    <cellStyle name="40% - Énfasis2 6 4" xfId="288"/>
    <cellStyle name="40% - Énfasis2 6 5" xfId="4450"/>
    <cellStyle name="40% - Énfasis2 7" xfId="289"/>
    <cellStyle name="40% - Énfasis2 7 2" xfId="290"/>
    <cellStyle name="40% - Énfasis2 7 3" xfId="291"/>
    <cellStyle name="40% - Énfasis2 7 4" xfId="4483"/>
    <cellStyle name="40% - Énfasis2 8" xfId="292"/>
    <cellStyle name="40% - Énfasis3" xfId="293" builtinId="39" customBuiltin="1"/>
    <cellStyle name="40% - Énfasis3 2" xfId="294"/>
    <cellStyle name="40% - Énfasis3 2 2" xfId="295"/>
    <cellStyle name="40% - Énfasis3 2 2 2" xfId="296"/>
    <cellStyle name="40% - Énfasis3 2 2 3" xfId="297"/>
    <cellStyle name="40% - Énfasis3 2 3" xfId="298"/>
    <cellStyle name="40% - Énfasis3 2 3 2" xfId="299"/>
    <cellStyle name="40% - Énfasis3 2 3 3" xfId="300"/>
    <cellStyle name="40% - Énfasis3 2 3 4" xfId="301"/>
    <cellStyle name="40% - Énfasis3 2 3 5" xfId="302"/>
    <cellStyle name="40% - Énfasis3 2 3 6" xfId="4385"/>
    <cellStyle name="40% - Énfasis3 2 4" xfId="303"/>
    <cellStyle name="40% - Énfasis3 2 4 2" xfId="304"/>
    <cellStyle name="40% - Énfasis3 2 4 3" xfId="305"/>
    <cellStyle name="40% - Énfasis3 2 4 4" xfId="306"/>
    <cellStyle name="40% - Énfasis3 2 4 5" xfId="4440"/>
    <cellStyle name="40% - Énfasis3 2 5" xfId="307"/>
    <cellStyle name="40% - Énfasis3 2 5 2" xfId="308"/>
    <cellStyle name="40% - Énfasis3 2 5 3" xfId="309"/>
    <cellStyle name="40% - Énfasis3 2 5 4" xfId="4474"/>
    <cellStyle name="40% - Énfasis3 3" xfId="310"/>
    <cellStyle name="40% - Énfasis3 3 2" xfId="311"/>
    <cellStyle name="40% - Énfasis3 3 2 2" xfId="312"/>
    <cellStyle name="40% - Énfasis3 3 2 3" xfId="313"/>
    <cellStyle name="40% - Énfasis3 3 2 4" xfId="314"/>
    <cellStyle name="40% - Énfasis3 3 2 5" xfId="3830"/>
    <cellStyle name="40% - Énfasis3 3 3" xfId="315"/>
    <cellStyle name="40% - Énfasis3 3 4" xfId="316"/>
    <cellStyle name="40% - Énfasis3 3 5" xfId="317"/>
    <cellStyle name="40% - Énfasis3 3 6" xfId="3254"/>
    <cellStyle name="40% - Énfasis3 4" xfId="318"/>
    <cellStyle name="40% - Énfasis3 5" xfId="319"/>
    <cellStyle name="40% - Énfasis3 5 2" xfId="320"/>
    <cellStyle name="40% - Énfasis3 5 3" xfId="321"/>
    <cellStyle name="40% - Énfasis3 5 4" xfId="322"/>
    <cellStyle name="40% - Énfasis3 5 5" xfId="4413"/>
    <cellStyle name="40% - Énfasis3 6" xfId="323"/>
    <cellStyle name="40% - Énfasis3 6 2" xfId="324"/>
    <cellStyle name="40% - Énfasis3 6 3" xfId="325"/>
    <cellStyle name="40% - Énfasis3 6 4" xfId="326"/>
    <cellStyle name="40% - Énfasis3 6 5" xfId="4452"/>
    <cellStyle name="40% - Énfasis3 7" xfId="327"/>
    <cellStyle name="40% - Énfasis3 7 2" xfId="328"/>
    <cellStyle name="40% - Énfasis3 7 3" xfId="329"/>
    <cellStyle name="40% - Énfasis3 7 4" xfId="4485"/>
    <cellStyle name="40% - Énfasis3 8" xfId="330"/>
    <cellStyle name="40% - Énfasis4" xfId="331" builtinId="43" customBuiltin="1"/>
    <cellStyle name="40% - Énfasis4 2" xfId="332"/>
    <cellStyle name="40% - Énfasis4 2 2" xfId="333"/>
    <cellStyle name="40% - Énfasis4 2 2 2" xfId="334"/>
    <cellStyle name="40% - Énfasis4 2 2 3" xfId="335"/>
    <cellStyle name="40% - Énfasis4 2 3" xfId="336"/>
    <cellStyle name="40% - Énfasis4 2 3 2" xfId="337"/>
    <cellStyle name="40% - Énfasis4 2 3 3" xfId="338"/>
    <cellStyle name="40% - Énfasis4 2 3 4" xfId="339"/>
    <cellStyle name="40% - Énfasis4 2 3 5" xfId="340"/>
    <cellStyle name="40% - Énfasis4 2 3 6" xfId="4386"/>
    <cellStyle name="40% - Énfasis4 2 4" xfId="341"/>
    <cellStyle name="40% - Énfasis4 2 4 2" xfId="342"/>
    <cellStyle name="40% - Énfasis4 2 4 3" xfId="343"/>
    <cellStyle name="40% - Énfasis4 2 4 4" xfId="344"/>
    <cellStyle name="40% - Énfasis4 2 4 5" xfId="4441"/>
    <cellStyle name="40% - Énfasis4 2 5" xfId="345"/>
    <cellStyle name="40% - Énfasis4 2 5 2" xfId="346"/>
    <cellStyle name="40% - Énfasis4 2 5 3" xfId="347"/>
    <cellStyle name="40% - Énfasis4 2 5 4" xfId="4475"/>
    <cellStyle name="40% - Énfasis4 3" xfId="348"/>
    <cellStyle name="40% - Énfasis4 3 2" xfId="349"/>
    <cellStyle name="40% - Énfasis4 3 2 2" xfId="350"/>
    <cellStyle name="40% - Énfasis4 3 2 3" xfId="351"/>
    <cellStyle name="40% - Énfasis4 3 2 4" xfId="352"/>
    <cellStyle name="40% - Énfasis4 3 2 5" xfId="3831"/>
    <cellStyle name="40% - Énfasis4 3 3" xfId="353"/>
    <cellStyle name="40% - Énfasis4 3 4" xfId="354"/>
    <cellStyle name="40% - Énfasis4 3 5" xfId="355"/>
    <cellStyle name="40% - Énfasis4 3 6" xfId="3255"/>
    <cellStyle name="40% - Énfasis4 4" xfId="356"/>
    <cellStyle name="40% - Énfasis4 5" xfId="357"/>
    <cellStyle name="40% - Énfasis4 5 2" xfId="358"/>
    <cellStyle name="40% - Énfasis4 5 3" xfId="359"/>
    <cellStyle name="40% - Énfasis4 5 4" xfId="360"/>
    <cellStyle name="40% - Énfasis4 5 5" xfId="4415"/>
    <cellStyle name="40% - Énfasis4 6" xfId="361"/>
    <cellStyle name="40% - Énfasis4 6 2" xfId="362"/>
    <cellStyle name="40% - Énfasis4 6 3" xfId="363"/>
    <cellStyle name="40% - Énfasis4 6 4" xfId="364"/>
    <cellStyle name="40% - Énfasis4 6 5" xfId="4454"/>
    <cellStyle name="40% - Énfasis4 7" xfId="365"/>
    <cellStyle name="40% - Énfasis4 7 2" xfId="366"/>
    <cellStyle name="40% - Énfasis4 7 3" xfId="367"/>
    <cellStyle name="40% - Énfasis4 7 4" xfId="4487"/>
    <cellStyle name="40% - Énfasis4 8" xfId="368"/>
    <cellStyle name="40% - Énfasis5" xfId="369" builtinId="47" customBuiltin="1"/>
    <cellStyle name="40% - Énfasis5 2" xfId="370"/>
    <cellStyle name="40% - Énfasis5 2 2" xfId="371"/>
    <cellStyle name="40% - Énfasis5 2 2 2" xfId="372"/>
    <cellStyle name="40% - Énfasis5 2 3" xfId="373"/>
    <cellStyle name="40% - Énfasis5 2 3 2" xfId="374"/>
    <cellStyle name="40% - Énfasis5 2 3 3" xfId="4387"/>
    <cellStyle name="40% - Énfasis5 2 4" xfId="375"/>
    <cellStyle name="40% - Énfasis5 2 4 2" xfId="4442"/>
    <cellStyle name="40% - Énfasis5 2 5" xfId="376"/>
    <cellStyle name="40% - Énfasis5 2 5 2" xfId="4476"/>
    <cellStyle name="40% - Énfasis5 3" xfId="377"/>
    <cellStyle name="40% - Énfasis5 3 2" xfId="378"/>
    <cellStyle name="40% - Énfasis5 3 2 2" xfId="3832"/>
    <cellStyle name="40% - Énfasis5 3 3" xfId="3256"/>
    <cellStyle name="40% - Énfasis5 4" xfId="379"/>
    <cellStyle name="40% - Énfasis5 5" xfId="380"/>
    <cellStyle name="40% - Énfasis5 5 2" xfId="4417"/>
    <cellStyle name="40% - Énfasis5 6" xfId="381"/>
    <cellStyle name="40% - Énfasis5 6 2" xfId="4456"/>
    <cellStyle name="40% - Énfasis5 7" xfId="382"/>
    <cellStyle name="40% - Énfasis5 7 2" xfId="4489"/>
    <cellStyle name="40% - Énfasis6" xfId="383" builtinId="51" customBuiltin="1"/>
    <cellStyle name="40% - Énfasis6 2" xfId="384"/>
    <cellStyle name="40% - Énfasis6 2 2" xfId="385"/>
    <cellStyle name="40% - Énfasis6 2 2 2" xfId="386"/>
    <cellStyle name="40% - Énfasis6 2 2 3" xfId="387"/>
    <cellStyle name="40% - Énfasis6 2 3" xfId="388"/>
    <cellStyle name="40% - Énfasis6 2 3 2" xfId="389"/>
    <cellStyle name="40% - Énfasis6 2 3 3" xfId="390"/>
    <cellStyle name="40% - Énfasis6 2 3 4" xfId="391"/>
    <cellStyle name="40% - Énfasis6 2 3 5" xfId="392"/>
    <cellStyle name="40% - Énfasis6 2 3 6" xfId="4388"/>
    <cellStyle name="40% - Énfasis6 2 4" xfId="393"/>
    <cellStyle name="40% - Énfasis6 2 4 2" xfId="394"/>
    <cellStyle name="40% - Énfasis6 2 4 3" xfId="395"/>
    <cellStyle name="40% - Énfasis6 2 4 4" xfId="396"/>
    <cellStyle name="40% - Énfasis6 2 4 5" xfId="4443"/>
    <cellStyle name="40% - Énfasis6 2 5" xfId="397"/>
    <cellStyle name="40% - Énfasis6 2 5 2" xfId="398"/>
    <cellStyle name="40% - Énfasis6 2 5 3" xfId="399"/>
    <cellStyle name="40% - Énfasis6 2 5 4" xfId="4477"/>
    <cellStyle name="40% - Énfasis6 3" xfId="400"/>
    <cellStyle name="40% - Énfasis6 3 2" xfId="401"/>
    <cellStyle name="40% - Énfasis6 3 2 2" xfId="402"/>
    <cellStyle name="40% - Énfasis6 3 2 3" xfId="403"/>
    <cellStyle name="40% - Énfasis6 3 2 4" xfId="404"/>
    <cellStyle name="40% - Énfasis6 3 2 5" xfId="3833"/>
    <cellStyle name="40% - Énfasis6 3 3" xfId="405"/>
    <cellStyle name="40% - Énfasis6 3 4" xfId="406"/>
    <cellStyle name="40% - Énfasis6 3 5" xfId="407"/>
    <cellStyle name="40% - Énfasis6 3 6" xfId="3257"/>
    <cellStyle name="40% - Énfasis6 4" xfId="408"/>
    <cellStyle name="40% - Énfasis6 5" xfId="409"/>
    <cellStyle name="40% - Énfasis6 5 2" xfId="410"/>
    <cellStyle name="40% - Énfasis6 5 3" xfId="411"/>
    <cellStyle name="40% - Énfasis6 5 4" xfId="412"/>
    <cellStyle name="40% - Énfasis6 5 5" xfId="4419"/>
    <cellStyle name="40% - Énfasis6 6" xfId="413"/>
    <cellStyle name="40% - Énfasis6 6 2" xfId="414"/>
    <cellStyle name="40% - Énfasis6 6 3" xfId="415"/>
    <cellStyle name="40% - Énfasis6 6 4" xfId="416"/>
    <cellStyle name="40% - Énfasis6 6 5" xfId="4458"/>
    <cellStyle name="40% - Énfasis6 7" xfId="417"/>
    <cellStyle name="40% - Énfasis6 7 2" xfId="418"/>
    <cellStyle name="40% - Énfasis6 7 3" xfId="419"/>
    <cellStyle name="40% - Énfasis6 7 4" xfId="4491"/>
    <cellStyle name="40% - Énfasis6 8" xfId="420"/>
    <cellStyle name="60% - Accent1" xfId="421"/>
    <cellStyle name="60% - Accent2" xfId="422"/>
    <cellStyle name="60% - Accent3" xfId="423"/>
    <cellStyle name="60% - Accent4" xfId="424"/>
    <cellStyle name="60% - Accent5" xfId="425"/>
    <cellStyle name="60% - Accent6" xfId="426"/>
    <cellStyle name="60% - Énfasis1" xfId="427" builtinId="32" customBuiltin="1"/>
    <cellStyle name="60% - Énfasis1 2" xfId="428"/>
    <cellStyle name="60% - Énfasis1 2 2" xfId="429"/>
    <cellStyle name="60% - Énfasis1 2 2 2" xfId="430"/>
    <cellStyle name="60% - Énfasis1 2 2 3" xfId="431"/>
    <cellStyle name="60% - Énfasis1 2 3" xfId="432"/>
    <cellStyle name="60% - Énfasis1 2 3 2" xfId="433"/>
    <cellStyle name="60% - Énfasis1 2 3 3" xfId="434"/>
    <cellStyle name="60% - Énfasis1 2 3 4" xfId="435"/>
    <cellStyle name="60% - Énfasis1 2 3 5" xfId="4389"/>
    <cellStyle name="60% - Énfasis1 3" xfId="436"/>
    <cellStyle name="60% - Énfasis1 3 2" xfId="437"/>
    <cellStyle name="60% - Énfasis1 3 3" xfId="438"/>
    <cellStyle name="60% - Énfasis1 3 4" xfId="439"/>
    <cellStyle name="60% - Énfasis1 3 5" xfId="3258"/>
    <cellStyle name="60% - Énfasis1 4" xfId="440"/>
    <cellStyle name="60% - Énfasis1 5" xfId="441"/>
    <cellStyle name="60% - Énfasis2" xfId="442" builtinId="36" customBuiltin="1"/>
    <cellStyle name="60% - Énfasis2 2" xfId="443"/>
    <cellStyle name="60% - Énfasis2 2 2" xfId="444"/>
    <cellStyle name="60% - Énfasis2 2 2 2" xfId="445"/>
    <cellStyle name="60% - Énfasis2 2 3" xfId="446"/>
    <cellStyle name="60% - Énfasis2 3" xfId="447"/>
    <cellStyle name="60% - Énfasis2 4" xfId="448"/>
    <cellStyle name="60% - Énfasis3" xfId="449" builtinId="40" customBuiltin="1"/>
    <cellStyle name="60% - Énfasis3 2" xfId="450"/>
    <cellStyle name="60% - Énfasis3 2 2" xfId="451"/>
    <cellStyle name="60% - Énfasis3 2 2 2" xfId="452"/>
    <cellStyle name="60% - Énfasis3 2 2 3" xfId="453"/>
    <cellStyle name="60% - Énfasis3 2 3" xfId="454"/>
    <cellStyle name="60% - Énfasis3 2 3 2" xfId="455"/>
    <cellStyle name="60% - Énfasis3 2 3 3" xfId="456"/>
    <cellStyle name="60% - Énfasis3 2 3 4" xfId="457"/>
    <cellStyle name="60% - Énfasis3 2 3 5" xfId="4390"/>
    <cellStyle name="60% - Énfasis3 3" xfId="458"/>
    <cellStyle name="60% - Énfasis3 3 2" xfId="459"/>
    <cellStyle name="60% - Énfasis3 3 3" xfId="460"/>
    <cellStyle name="60% - Énfasis3 3 4" xfId="461"/>
    <cellStyle name="60% - Énfasis3 3 5" xfId="3259"/>
    <cellStyle name="60% - Énfasis3 4" xfId="462"/>
    <cellStyle name="60% - Énfasis3 5" xfId="463"/>
    <cellStyle name="60% - Énfasis4" xfId="464" builtinId="44" customBuiltin="1"/>
    <cellStyle name="60% - Énfasis4 2" xfId="465"/>
    <cellStyle name="60% - Énfasis4 2 2" xfId="466"/>
    <cellStyle name="60% - Énfasis4 2 2 2" xfId="467"/>
    <cellStyle name="60% - Énfasis4 2 2 3" xfId="468"/>
    <cellStyle name="60% - Énfasis4 2 3" xfId="469"/>
    <cellStyle name="60% - Énfasis4 2 3 2" xfId="470"/>
    <cellStyle name="60% - Énfasis4 2 3 3" xfId="471"/>
    <cellStyle name="60% - Énfasis4 2 3 4" xfId="472"/>
    <cellStyle name="60% - Énfasis4 2 3 5" xfId="4391"/>
    <cellStyle name="60% - Énfasis4 3" xfId="473"/>
    <cellStyle name="60% - Énfasis4 3 2" xfId="474"/>
    <cellStyle name="60% - Énfasis4 3 3" xfId="475"/>
    <cellStyle name="60% - Énfasis4 3 4" xfId="476"/>
    <cellStyle name="60% - Énfasis4 3 5" xfId="3260"/>
    <cellStyle name="60% - Énfasis4 4" xfId="477"/>
    <cellStyle name="60% - Énfasis4 5" xfId="478"/>
    <cellStyle name="60% - Énfasis5" xfId="479" builtinId="48" customBuiltin="1"/>
    <cellStyle name="60% - Énfasis5 2" xfId="480"/>
    <cellStyle name="60% - Énfasis5 2 2" xfId="481"/>
    <cellStyle name="60% - Énfasis5 2 2 2" xfId="482"/>
    <cellStyle name="60% - Énfasis5 2 3" xfId="483"/>
    <cellStyle name="60% - Énfasis5 3" xfId="484"/>
    <cellStyle name="60% - Énfasis5 4" xfId="485"/>
    <cellStyle name="60% - Énfasis6" xfId="486" builtinId="52" customBuiltin="1"/>
    <cellStyle name="60% - Énfasis6 2" xfId="487"/>
    <cellStyle name="60% - Énfasis6 2 2" xfId="488"/>
    <cellStyle name="60% - Énfasis6 2 2 2" xfId="489"/>
    <cellStyle name="60% - Énfasis6 2 2 3" xfId="490"/>
    <cellStyle name="60% - Énfasis6 2 3" xfId="491"/>
    <cellStyle name="60% - Énfasis6 2 3 2" xfId="492"/>
    <cellStyle name="60% - Énfasis6 2 3 3" xfId="493"/>
    <cellStyle name="60% - Énfasis6 2 3 4" xfId="494"/>
    <cellStyle name="60% - Énfasis6 2 3 5" xfId="4392"/>
    <cellStyle name="60% - Énfasis6 3" xfId="495"/>
    <cellStyle name="60% - Énfasis6 3 2" xfId="496"/>
    <cellStyle name="60% - Énfasis6 3 3" xfId="497"/>
    <cellStyle name="60% - Énfasis6 3 4" xfId="498"/>
    <cellStyle name="60% - Énfasis6 3 5" xfId="3261"/>
    <cellStyle name="60% - Énfasis6 4" xfId="499"/>
    <cellStyle name="60% - Énfasis6 5" xfId="500"/>
    <cellStyle name="Accent1" xfId="501"/>
    <cellStyle name="Accent2" xfId="502"/>
    <cellStyle name="Accent3" xfId="503"/>
    <cellStyle name="Accent4" xfId="504"/>
    <cellStyle name="Accent5" xfId="505"/>
    <cellStyle name="Accent6" xfId="506"/>
    <cellStyle name="Bad" xfId="507"/>
    <cellStyle name="Buena 2" xfId="508"/>
    <cellStyle name="Buena 2 2" xfId="509"/>
    <cellStyle name="Buena 2 2 2" xfId="510"/>
    <cellStyle name="Buena 2 3" xfId="511"/>
    <cellStyle name="Buena 3" xfId="512"/>
    <cellStyle name="Buena 4" xfId="513"/>
    <cellStyle name="Calculation" xfId="514"/>
    <cellStyle name="Cálculo" xfId="515" builtinId="22" customBuiltin="1"/>
    <cellStyle name="Cálculo 2" xfId="516"/>
    <cellStyle name="Cálculo 2 2" xfId="517"/>
    <cellStyle name="Cálculo 2 2 2" xfId="518"/>
    <cellStyle name="Cálculo 2 2 3" xfId="519"/>
    <cellStyle name="Cálculo 2 3" xfId="520"/>
    <cellStyle name="Cálculo 2 3 2" xfId="521"/>
    <cellStyle name="Cálculo 2 3 3" xfId="522"/>
    <cellStyle name="Cálculo 2 3 4" xfId="523"/>
    <cellStyle name="Cálculo 2 3 5" xfId="4393"/>
    <cellStyle name="Cálculo 3" xfId="524"/>
    <cellStyle name="Cálculo 3 2" xfId="525"/>
    <cellStyle name="Cálculo 3 3" xfId="526"/>
    <cellStyle name="Cálculo 3 4" xfId="527"/>
    <cellStyle name="Cálculo 3 5" xfId="3262"/>
    <cellStyle name="Cálculo 4" xfId="528"/>
    <cellStyle name="Cálculo 5" xfId="529"/>
    <cellStyle name="Celda de comprobación" xfId="530" builtinId="23" customBuiltin="1"/>
    <cellStyle name="Celda de comprobación 2" xfId="531"/>
    <cellStyle name="Celda de comprobación 2 2" xfId="532"/>
    <cellStyle name="Celda de comprobación 2 2 2" xfId="533"/>
    <cellStyle name="Celda de comprobación 2 3" xfId="534"/>
    <cellStyle name="Celda de comprobación 3" xfId="535"/>
    <cellStyle name="Celda de comprobación 4" xfId="536"/>
    <cellStyle name="Celda vinculada" xfId="537" builtinId="24" customBuiltin="1"/>
    <cellStyle name="Celda vinculada 2" xfId="538"/>
    <cellStyle name="Celda vinculada 2 2" xfId="539"/>
    <cellStyle name="Celda vinculada 3" xfId="540"/>
    <cellStyle name="Celda vinculada 4" xfId="541"/>
    <cellStyle name="Check Cell" xfId="542"/>
    <cellStyle name="Encabezado 4" xfId="543" builtinId="19" customBuiltin="1"/>
    <cellStyle name="Encabezado 4 2" xfId="544"/>
    <cellStyle name="Encabezado 4 2 2" xfId="545"/>
    <cellStyle name="Encabezado 4 2 2 2" xfId="546"/>
    <cellStyle name="Encabezado 4 2 2 2 2" xfId="547"/>
    <cellStyle name="Encabezado 4 2 2 3" xfId="548"/>
    <cellStyle name="Encabezado 4 2 2 3 2" xfId="549"/>
    <cellStyle name="Encabezado 4 2 2 4" xfId="550"/>
    <cellStyle name="Encabezado 4 2 2 5" xfId="4394"/>
    <cellStyle name="Encabezado 4 3" xfId="551"/>
    <cellStyle name="Encabezado 4 3 2" xfId="552"/>
    <cellStyle name="Encabezado 4 3 2 2" xfId="553"/>
    <cellStyle name="Encabezado 4 3 3" xfId="554"/>
    <cellStyle name="Encabezado 4 3 3 2" xfId="555"/>
    <cellStyle name="Encabezado 4 3 4" xfId="556"/>
    <cellStyle name="Encabezado 4 3 5" xfId="3263"/>
    <cellStyle name="Encabezado 4 4" xfId="557"/>
    <cellStyle name="Encabezado 4 5" xfId="558"/>
    <cellStyle name="Encabezado 4 5 2" xfId="559"/>
    <cellStyle name="Énfasis1" xfId="560" builtinId="29" customBuiltin="1"/>
    <cellStyle name="Énfasis1 2" xfId="561"/>
    <cellStyle name="Énfasis1 2 2" xfId="562"/>
    <cellStyle name="Énfasis1 2 2 2" xfId="563"/>
    <cellStyle name="Énfasis1 2 2 3" xfId="564"/>
    <cellStyle name="Énfasis1 2 2 4" xfId="565"/>
    <cellStyle name="Énfasis1 2 2 5" xfId="3264"/>
    <cellStyle name="Énfasis1 2 3" xfId="566"/>
    <cellStyle name="Énfasis1 3" xfId="567"/>
    <cellStyle name="Énfasis1 3 2" xfId="568"/>
    <cellStyle name="Énfasis1 3 2 2" xfId="569"/>
    <cellStyle name="Énfasis1 3 2 2 2" xfId="570"/>
    <cellStyle name="Énfasis1 3 2 2 3" xfId="571"/>
    <cellStyle name="Énfasis1 3 2 2 4" xfId="572"/>
    <cellStyle name="Énfasis1 3 2 2 5" xfId="3266"/>
    <cellStyle name="Énfasis1 3 3" xfId="573"/>
    <cellStyle name="Énfasis1 3 3 2" xfId="574"/>
    <cellStyle name="Énfasis1 3 3 3" xfId="575"/>
    <cellStyle name="Énfasis1 3 3 4" xfId="576"/>
    <cellStyle name="Énfasis1 3 3 5" xfId="3267"/>
    <cellStyle name="Énfasis1 3 4" xfId="577"/>
    <cellStyle name="Énfasis1 3 5" xfId="578"/>
    <cellStyle name="Énfasis1 3 6" xfId="579"/>
    <cellStyle name="Énfasis1 3 7" xfId="3265"/>
    <cellStyle name="Énfasis1 4" xfId="580"/>
    <cellStyle name="Énfasis1 5" xfId="581"/>
    <cellStyle name="Énfasis2" xfId="582" builtinId="33" customBuiltin="1"/>
    <cellStyle name="Énfasis2 2" xfId="583"/>
    <cellStyle name="Énfasis2 2 2" xfId="584"/>
    <cellStyle name="Énfasis2 2 2 2" xfId="585"/>
    <cellStyle name="Énfasis2 2 2 3" xfId="586"/>
    <cellStyle name="Énfasis2 2 3" xfId="587"/>
    <cellStyle name="Énfasis2 2 3 2" xfId="588"/>
    <cellStyle name="Énfasis2 2 3 3" xfId="589"/>
    <cellStyle name="Énfasis2 2 3 4" xfId="590"/>
    <cellStyle name="Énfasis2 2 3 5" xfId="4395"/>
    <cellStyle name="Énfasis2 3" xfId="591"/>
    <cellStyle name="Énfasis2 3 2" xfId="592"/>
    <cellStyle name="Énfasis2 3 3" xfId="593"/>
    <cellStyle name="Énfasis2 3 4" xfId="594"/>
    <cellStyle name="Énfasis2 3 5" xfId="3268"/>
    <cellStyle name="Énfasis2 4" xfId="595"/>
    <cellStyle name="Énfasis2 5" xfId="596"/>
    <cellStyle name="Énfasis3" xfId="597" builtinId="37" customBuiltin="1"/>
    <cellStyle name="Énfasis3 2" xfId="598"/>
    <cellStyle name="Énfasis3 2 2" xfId="599"/>
    <cellStyle name="Énfasis3 2 2 2" xfId="600"/>
    <cellStyle name="Énfasis3 2 2 3" xfId="601"/>
    <cellStyle name="Énfasis3 2 3" xfId="602"/>
    <cellStyle name="Énfasis3 2 3 2" xfId="603"/>
    <cellStyle name="Énfasis3 2 3 3" xfId="604"/>
    <cellStyle name="Énfasis3 2 3 4" xfId="605"/>
    <cellStyle name="Énfasis3 2 3 5" xfId="4396"/>
    <cellStyle name="Énfasis3 3" xfId="606"/>
    <cellStyle name="Énfasis3 3 2" xfId="607"/>
    <cellStyle name="Énfasis3 3 3" xfId="608"/>
    <cellStyle name="Énfasis3 3 4" xfId="609"/>
    <cellStyle name="Énfasis3 3 5" xfId="3269"/>
    <cellStyle name="Énfasis3 4" xfId="610"/>
    <cellStyle name="Énfasis3 5" xfId="611"/>
    <cellStyle name="Énfasis4" xfId="612" builtinId="41" customBuiltin="1"/>
    <cellStyle name="Énfasis4 2" xfId="613"/>
    <cellStyle name="Énfasis4 2 2" xfId="614"/>
    <cellStyle name="Énfasis4 2 2 2" xfId="615"/>
    <cellStyle name="Énfasis4 2 2 3" xfId="616"/>
    <cellStyle name="Énfasis4 2 3" xfId="617"/>
    <cellStyle name="Énfasis4 2 3 2" xfId="618"/>
    <cellStyle name="Énfasis4 2 3 3" xfId="619"/>
    <cellStyle name="Énfasis4 2 3 4" xfId="620"/>
    <cellStyle name="Énfasis4 2 3 5" xfId="4397"/>
    <cellStyle name="Énfasis4 3" xfId="621"/>
    <cellStyle name="Énfasis4 3 2" xfId="622"/>
    <cellStyle name="Énfasis4 3 3" xfId="623"/>
    <cellStyle name="Énfasis4 3 4" xfId="624"/>
    <cellStyle name="Énfasis4 3 5" xfId="3270"/>
    <cellStyle name="Énfasis4 4" xfId="625"/>
    <cellStyle name="Énfasis4 5" xfId="626"/>
    <cellStyle name="Énfasis5" xfId="627" builtinId="45" customBuiltin="1"/>
    <cellStyle name="Énfasis5 2" xfId="628"/>
    <cellStyle name="Énfasis5 2 2" xfId="629"/>
    <cellStyle name="Énfasis5 2 2 2" xfId="630"/>
    <cellStyle name="Énfasis5 2 3" xfId="631"/>
    <cellStyle name="Énfasis5 3" xfId="632"/>
    <cellStyle name="Énfasis5 4" xfId="633"/>
    <cellStyle name="Énfasis6" xfId="634" builtinId="49" customBuiltin="1"/>
    <cellStyle name="Énfasis6 2" xfId="635"/>
    <cellStyle name="Énfasis6 2 2" xfId="636"/>
    <cellStyle name="Énfasis6 2 2 2" xfId="637"/>
    <cellStyle name="Énfasis6 2 2 3" xfId="638"/>
    <cellStyle name="Énfasis6 2 3" xfId="639"/>
    <cellStyle name="Énfasis6 2 3 2" xfId="640"/>
    <cellStyle name="Énfasis6 2 3 3" xfId="641"/>
    <cellStyle name="Énfasis6 2 3 4" xfId="642"/>
    <cellStyle name="Énfasis6 2 3 5" xfId="4398"/>
    <cellStyle name="Énfasis6 3" xfId="643"/>
    <cellStyle name="Énfasis6 3 2" xfId="644"/>
    <cellStyle name="Énfasis6 3 3" xfId="645"/>
    <cellStyle name="Énfasis6 3 4" xfId="646"/>
    <cellStyle name="Énfasis6 3 5" xfId="3271"/>
    <cellStyle name="Énfasis6 4" xfId="647"/>
    <cellStyle name="Énfasis6 5" xfId="648"/>
    <cellStyle name="Entrada" xfId="649" builtinId="20" customBuiltin="1"/>
    <cellStyle name="Entrada 2" xfId="650"/>
    <cellStyle name="Entrada 2 2" xfId="651"/>
    <cellStyle name="Entrada 2 2 2" xfId="652"/>
    <cellStyle name="Entrada 2 3" xfId="653"/>
    <cellStyle name="Entrada 3" xfId="654"/>
    <cellStyle name="Entrada 4" xfId="655"/>
    <cellStyle name="Estilo 1" xfId="656"/>
    <cellStyle name="Estilo 1 2" xfId="657"/>
    <cellStyle name="Estilo 1 3" xfId="658"/>
    <cellStyle name="Estilo 1 4" xfId="659"/>
    <cellStyle name="Estilo 1 5" xfId="3817"/>
    <cellStyle name="Estilo 2" xfId="660"/>
    <cellStyle name="Estilo 2 2" xfId="661"/>
    <cellStyle name="Estilo 2 3" xfId="662"/>
    <cellStyle name="Estilo 2 4" xfId="663"/>
    <cellStyle name="Estilo 2 5" xfId="3818"/>
    <cellStyle name="Euro" xfId="664"/>
    <cellStyle name="Euro 10" xfId="665"/>
    <cellStyle name="Euro 10 2" xfId="666"/>
    <cellStyle name="Euro 10 3" xfId="667"/>
    <cellStyle name="Euro 11" xfId="668"/>
    <cellStyle name="Euro 11 2" xfId="669"/>
    <cellStyle name="Euro 11 3" xfId="670"/>
    <cellStyle name="Euro 12" xfId="671"/>
    <cellStyle name="Euro 12 2" xfId="672"/>
    <cellStyle name="Euro 12 3" xfId="673"/>
    <cellStyle name="Euro 13" xfId="674"/>
    <cellStyle name="Euro 13 2" xfId="675"/>
    <cellStyle name="Euro 14" xfId="676"/>
    <cellStyle name="Euro 14 2" xfId="677"/>
    <cellStyle name="Euro 15" xfId="678"/>
    <cellStyle name="Euro 15 2" xfId="679"/>
    <cellStyle name="Euro 16" xfId="680"/>
    <cellStyle name="Euro 17" xfId="681"/>
    <cellStyle name="Euro 2" xfId="682"/>
    <cellStyle name="Euro 2 2" xfId="683"/>
    <cellStyle name="Euro 2 2 2" xfId="684"/>
    <cellStyle name="Euro 2 3" xfId="685"/>
    <cellStyle name="Euro 2 4" xfId="686"/>
    <cellStyle name="Euro 3" xfId="687"/>
    <cellStyle name="Euro 3 2" xfId="688"/>
    <cellStyle name="Euro 3 2 2" xfId="689"/>
    <cellStyle name="Euro 3 3" xfId="690"/>
    <cellStyle name="Euro 3 4" xfId="691"/>
    <cellStyle name="Euro 4" xfId="692"/>
    <cellStyle name="Euro 4 2" xfId="693"/>
    <cellStyle name="Euro 4 3" xfId="694"/>
    <cellStyle name="Euro 5" xfId="695"/>
    <cellStyle name="Euro 5 2" xfId="696"/>
    <cellStyle name="Euro 5 3" xfId="697"/>
    <cellStyle name="Euro 6" xfId="698"/>
    <cellStyle name="Euro 6 2" xfId="699"/>
    <cellStyle name="Euro 6 3" xfId="700"/>
    <cellStyle name="Euro 7" xfId="701"/>
    <cellStyle name="Euro 7 2" xfId="702"/>
    <cellStyle name="Euro 7 3" xfId="703"/>
    <cellStyle name="Euro 8" xfId="704"/>
    <cellStyle name="Euro 8 2" xfId="705"/>
    <cellStyle name="Euro 8 3" xfId="706"/>
    <cellStyle name="Euro 9" xfId="707"/>
    <cellStyle name="Euro 9 2" xfId="708"/>
    <cellStyle name="Euro 9 3" xfId="709"/>
    <cellStyle name="Euro_010910HS" xfId="710"/>
    <cellStyle name="Explanatory Text" xfId="711"/>
    <cellStyle name="Good" xfId="712"/>
    <cellStyle name="Heading 1" xfId="713"/>
    <cellStyle name="Heading 2" xfId="714"/>
    <cellStyle name="Heading 3" xfId="715"/>
    <cellStyle name="Heading 4" xfId="716"/>
    <cellStyle name="Hipervínculo" xfId="717" builtinId="8"/>
    <cellStyle name="Hipervínculo 2" xfId="718"/>
    <cellStyle name="Hipervínculo 2 2" xfId="719"/>
    <cellStyle name="Hipervínculo 3" xfId="720"/>
    <cellStyle name="Hipervínculo 3 2" xfId="721"/>
    <cellStyle name="Hipervínculo 4" xfId="722"/>
    <cellStyle name="Incorrecto" xfId="723" builtinId="27" customBuiltin="1"/>
    <cellStyle name="Incorrecto 2" xfId="724"/>
    <cellStyle name="Incorrecto 2 2" xfId="725"/>
    <cellStyle name="Incorrecto 2 2 2" xfId="726"/>
    <cellStyle name="Incorrecto 2 2 3" xfId="727"/>
    <cellStyle name="Incorrecto 2 3" xfId="728"/>
    <cellStyle name="Incorrecto 2 3 2" xfId="729"/>
    <cellStyle name="Incorrecto 2 3 3" xfId="730"/>
    <cellStyle name="Incorrecto 2 3 4" xfId="731"/>
    <cellStyle name="Incorrecto 2 3 5" xfId="4399"/>
    <cellStyle name="Incorrecto 3" xfId="732"/>
    <cellStyle name="Incorrecto 3 2" xfId="733"/>
    <cellStyle name="Incorrecto 3 3" xfId="734"/>
    <cellStyle name="Incorrecto 3 4" xfId="735"/>
    <cellStyle name="Incorrecto 3 5" xfId="3272"/>
    <cellStyle name="Incorrecto 4" xfId="736"/>
    <cellStyle name="Incorrecto 5" xfId="737"/>
    <cellStyle name="Input" xfId="738"/>
    <cellStyle name="Linked Cell" xfId="739"/>
    <cellStyle name="Millares [0] 2" xfId="740"/>
    <cellStyle name="Millares 10" xfId="741"/>
    <cellStyle name="Millares 10 2" xfId="742"/>
    <cellStyle name="Millares 10 3" xfId="743"/>
    <cellStyle name="Millares 11" xfId="744"/>
    <cellStyle name="Millares 11 2" xfId="745"/>
    <cellStyle name="Millares 11 3" xfId="746"/>
    <cellStyle name="Millares 12" xfId="747"/>
    <cellStyle name="Millares 12 2" xfId="748"/>
    <cellStyle name="Millares 12 3" xfId="749"/>
    <cellStyle name="Millares 13" xfId="750"/>
    <cellStyle name="Millares 13 2" xfId="751"/>
    <cellStyle name="Millares 13 3" xfId="752"/>
    <cellStyle name="Millares 14" xfId="753"/>
    <cellStyle name="Millares 14 2" xfId="754"/>
    <cellStyle name="Millares 14 3" xfId="755"/>
    <cellStyle name="Millares 15" xfId="756"/>
    <cellStyle name="Millares 15 2" xfId="757"/>
    <cellStyle name="Millares 15 3" xfId="758"/>
    <cellStyle name="Millares 16" xfId="759"/>
    <cellStyle name="Millares 16 2" xfId="760"/>
    <cellStyle name="Millares 16 3" xfId="761"/>
    <cellStyle name="Millares 17" xfId="762"/>
    <cellStyle name="Millares 17 2" xfId="763"/>
    <cellStyle name="Millares 17 3" xfId="764"/>
    <cellStyle name="Millares 18" xfId="765"/>
    <cellStyle name="Millares 18 2" xfId="766"/>
    <cellStyle name="Millares 18 3" xfId="767"/>
    <cellStyle name="Millares 19" xfId="768"/>
    <cellStyle name="Millares 19 2" xfId="769"/>
    <cellStyle name="Millares 19 3" xfId="770"/>
    <cellStyle name="Millares 2" xfId="771"/>
    <cellStyle name="Millares 2 10" xfId="772"/>
    <cellStyle name="Millares 2 11" xfId="773"/>
    <cellStyle name="Millares 2 2" xfId="774"/>
    <cellStyle name="Millares 2 2 2" xfId="775"/>
    <cellStyle name="Millares 2 2 2 2" xfId="776"/>
    <cellStyle name="Millares 2 2 2 2 2" xfId="777"/>
    <cellStyle name="Millares 2 2 2 2 3" xfId="778"/>
    <cellStyle name="Millares 2 2 3" xfId="779"/>
    <cellStyle name="Millares 2 2 3 2" xfId="780"/>
    <cellStyle name="Millares 2 2 4" xfId="781"/>
    <cellStyle name="Millares 2 2 4 2" xfId="782"/>
    <cellStyle name="Millares 2 2 4 3" xfId="783"/>
    <cellStyle name="Millares 2 2 4 3 2" xfId="784"/>
    <cellStyle name="Millares 2 2 4 3 2 2" xfId="785"/>
    <cellStyle name="Millares 2 2 4 3 3" xfId="786"/>
    <cellStyle name="Millares 2 2 4 3 3 2" xfId="787"/>
    <cellStyle name="Millares 2 2 4 3 4" xfId="788"/>
    <cellStyle name="Millares 2 2 4 3 5" xfId="3843"/>
    <cellStyle name="Millares 2 2 4 4" xfId="789"/>
    <cellStyle name="Millares 2 2 4 5" xfId="790"/>
    <cellStyle name="Millares 2 2 4 5 2" xfId="791"/>
    <cellStyle name="Millares 2 2 4 6" xfId="792"/>
    <cellStyle name="Millares 2 2 4 6 2" xfId="793"/>
    <cellStyle name="Millares 2 2 4 7" xfId="794"/>
    <cellStyle name="Millares 2 2 4 8" xfId="3290"/>
    <cellStyle name="Millares 2 2 5" xfId="795"/>
    <cellStyle name="Millares 2 2 5 2" xfId="796"/>
    <cellStyle name="Millares 2 2 5 2 2" xfId="797"/>
    <cellStyle name="Millares 2 2 5 2 2 2" xfId="798"/>
    <cellStyle name="Millares 2 2 5 2 3" xfId="799"/>
    <cellStyle name="Millares 2 2 5 2 3 2" xfId="800"/>
    <cellStyle name="Millares 2 2 5 2 4" xfId="801"/>
    <cellStyle name="Millares 2 2 5 2 5" xfId="4106"/>
    <cellStyle name="Millares 2 2 5 3" xfId="802"/>
    <cellStyle name="Millares 2 2 5 3 2" xfId="803"/>
    <cellStyle name="Millares 2 2 5 4" xfId="804"/>
    <cellStyle name="Millares 2 2 5 4 2" xfId="805"/>
    <cellStyle name="Millares 2 2 5 5" xfId="806"/>
    <cellStyle name="Millares 2 2 5 6" xfId="3553"/>
    <cellStyle name="Millares 2 2 6" xfId="807"/>
    <cellStyle name="Millares 2 3" xfId="808"/>
    <cellStyle name="Millares 2 3 2" xfId="809"/>
    <cellStyle name="Millares 2 3 2 2" xfId="810"/>
    <cellStyle name="Millares 2 3 2 2 2" xfId="811"/>
    <cellStyle name="Millares 2 3 3" xfId="812"/>
    <cellStyle name="Millares 2 3 3 2" xfId="813"/>
    <cellStyle name="Millares 2 4" xfId="814"/>
    <cellStyle name="Millares 2 4 2" xfId="815"/>
    <cellStyle name="Millares 2 4 2 2" xfId="816"/>
    <cellStyle name="Millares 2 4 2 2 2" xfId="817"/>
    <cellStyle name="Millares 2 4 3" xfId="818"/>
    <cellStyle name="Millares 2 4 3 2" xfId="819"/>
    <cellStyle name="Millares 2 4 3 3" xfId="820"/>
    <cellStyle name="Millares 2 5" xfId="821"/>
    <cellStyle name="Millares 2 5 2" xfId="822"/>
    <cellStyle name="Millares 2 5 3" xfId="823"/>
    <cellStyle name="Millares 2 5 3 2" xfId="824"/>
    <cellStyle name="Millares 2 6" xfId="825"/>
    <cellStyle name="Millares 2 6 2" xfId="826"/>
    <cellStyle name="Millares 2 7" xfId="827"/>
    <cellStyle name="Millares 2 7 2" xfId="828"/>
    <cellStyle name="Millares 2 8" xfId="829"/>
    <cellStyle name="Millares 2 8 2" xfId="830"/>
    <cellStyle name="Millares 2 9" xfId="831"/>
    <cellStyle name="Millares 2 9 2" xfId="832"/>
    <cellStyle name="Millares 20" xfId="833"/>
    <cellStyle name="Millares 20 2" xfId="834"/>
    <cellStyle name="Millares 20 2 2" xfId="835"/>
    <cellStyle name="Millares 20 3" xfId="836"/>
    <cellStyle name="Millares 21" xfId="837"/>
    <cellStyle name="Millares 21 2" xfId="838"/>
    <cellStyle name="Millares 21 2 2" xfId="839"/>
    <cellStyle name="Millares 21 3" xfId="840"/>
    <cellStyle name="Millares 22" xfId="841"/>
    <cellStyle name="Millares 22 2" xfId="842"/>
    <cellStyle name="Millares 22 2 2" xfId="843"/>
    <cellStyle name="Millares 22 3" xfId="844"/>
    <cellStyle name="Millares 23" xfId="845"/>
    <cellStyle name="Millares 23 2" xfId="846"/>
    <cellStyle name="Millares 23 3" xfId="847"/>
    <cellStyle name="Millares 24" xfId="848"/>
    <cellStyle name="Millares 24 2" xfId="849"/>
    <cellStyle name="Millares 24 3" xfId="850"/>
    <cellStyle name="Millares 25" xfId="851"/>
    <cellStyle name="Millares 25 2" xfId="852"/>
    <cellStyle name="Millares 25 3" xfId="853"/>
    <cellStyle name="Millares 26" xfId="854"/>
    <cellStyle name="Millares 26 2" xfId="855"/>
    <cellStyle name="Millares 26 3" xfId="856"/>
    <cellStyle name="Millares 27" xfId="857"/>
    <cellStyle name="Millares 27 2" xfId="858"/>
    <cellStyle name="Millares 27 3" xfId="859"/>
    <cellStyle name="Millares 28" xfId="860"/>
    <cellStyle name="Millares 28 2" xfId="861"/>
    <cellStyle name="Millares 28 3" xfId="862"/>
    <cellStyle name="Millares 29" xfId="863"/>
    <cellStyle name="Millares 29 2" xfId="864"/>
    <cellStyle name="Millares 29 3" xfId="865"/>
    <cellStyle name="Millares 3" xfId="866"/>
    <cellStyle name="Millares 3 2" xfId="867"/>
    <cellStyle name="Millares 3 3" xfId="868"/>
    <cellStyle name="Millares 3 4" xfId="869"/>
    <cellStyle name="Millares 3 4 2" xfId="870"/>
    <cellStyle name="Millares 3 5" xfId="871"/>
    <cellStyle name="Millares 3 5 2" xfId="872"/>
    <cellStyle name="Millares 3 5 2 2" xfId="873"/>
    <cellStyle name="Millares 3 5 3" xfId="874"/>
    <cellStyle name="Millares 3 5 3 2" xfId="875"/>
    <cellStyle name="Millares 3 5 4" xfId="876"/>
    <cellStyle name="Millares 3 5 5" xfId="877"/>
    <cellStyle name="Millares 3 5 6" xfId="4422"/>
    <cellStyle name="Millares 3 6" xfId="878"/>
    <cellStyle name="Millares 3 6 2" xfId="879"/>
    <cellStyle name="Millares 3 6 2 2" xfId="880"/>
    <cellStyle name="Millares 3 6 3" xfId="881"/>
    <cellStyle name="Millares 3 6 3 2" xfId="882"/>
    <cellStyle name="Millares 3 6 4" xfId="883"/>
    <cellStyle name="Millares 3 6 5" xfId="4460"/>
    <cellStyle name="Millares 3 7" xfId="884"/>
    <cellStyle name="Millares 3 7 2" xfId="885"/>
    <cellStyle name="Millares 3 7 2 2" xfId="886"/>
    <cellStyle name="Millares 3 7 3" xfId="887"/>
    <cellStyle name="Millares 3 7 4" xfId="4493"/>
    <cellStyle name="Millares 30" xfId="888"/>
    <cellStyle name="Millares 30 2" xfId="889"/>
    <cellStyle name="Millares 30 3" xfId="890"/>
    <cellStyle name="Millares 31" xfId="891"/>
    <cellStyle name="Millares 31 2" xfId="892"/>
    <cellStyle name="Millares 31 3" xfId="893"/>
    <cellStyle name="Millares 32" xfId="894"/>
    <cellStyle name="Millares 32 2" xfId="895"/>
    <cellStyle name="Millares 32 3" xfId="896"/>
    <cellStyle name="Millares 33" xfId="897"/>
    <cellStyle name="Millares 33 2" xfId="898"/>
    <cellStyle name="Millares 33 3" xfId="899"/>
    <cellStyle name="Millares 34" xfId="900"/>
    <cellStyle name="Millares 34 2" xfId="901"/>
    <cellStyle name="Millares 34 3" xfId="902"/>
    <cellStyle name="Millares 35" xfId="903"/>
    <cellStyle name="Millares 35 2" xfId="904"/>
    <cellStyle name="Millares 35 3" xfId="905"/>
    <cellStyle name="Millares 36" xfId="906"/>
    <cellStyle name="Millares 36 2" xfId="907"/>
    <cellStyle name="Millares 36 3" xfId="908"/>
    <cellStyle name="Millares 37" xfId="909"/>
    <cellStyle name="Millares 37 2" xfId="910"/>
    <cellStyle name="Millares 37 3" xfId="911"/>
    <cellStyle name="Millares 38" xfId="912"/>
    <cellStyle name="Millares 38 2" xfId="913"/>
    <cellStyle name="Millares 38 3" xfId="914"/>
    <cellStyle name="Millares 39" xfId="915"/>
    <cellStyle name="Millares 39 2" xfId="916"/>
    <cellStyle name="Millares 39 3" xfId="917"/>
    <cellStyle name="Millares 4" xfId="918"/>
    <cellStyle name="Millares 4 2" xfId="919"/>
    <cellStyle name="Millares 4 2 2" xfId="920"/>
    <cellStyle name="Millares 4 2 3" xfId="921"/>
    <cellStyle name="Millares 4 3" xfId="922"/>
    <cellStyle name="Millares 40" xfId="923"/>
    <cellStyle name="Millares 40 2" xfId="924"/>
    <cellStyle name="Millares 40 3" xfId="925"/>
    <cellStyle name="Millares 41" xfId="926"/>
    <cellStyle name="Millares 41 2" xfId="927"/>
    <cellStyle name="Millares 41 3" xfId="928"/>
    <cellStyle name="Millares 42" xfId="929"/>
    <cellStyle name="Millares 42 2" xfId="930"/>
    <cellStyle name="Millares 42 3" xfId="931"/>
    <cellStyle name="Millares 43" xfId="932"/>
    <cellStyle name="Millares 43 2" xfId="933"/>
    <cellStyle name="Millares 43 3" xfId="934"/>
    <cellStyle name="Millares 44" xfId="935"/>
    <cellStyle name="Millares 44 2" xfId="936"/>
    <cellStyle name="Millares 44 3" xfId="937"/>
    <cellStyle name="Millares 45" xfId="938"/>
    <cellStyle name="Millares 45 2" xfId="939"/>
    <cellStyle name="Millares 45 3" xfId="940"/>
    <cellStyle name="Millares 46" xfId="941"/>
    <cellStyle name="Millares 46 2" xfId="942"/>
    <cellStyle name="Millares 46 3" xfId="943"/>
    <cellStyle name="Millares 47" xfId="944"/>
    <cellStyle name="Millares 47 2" xfId="945"/>
    <cellStyle name="Millares 47 3" xfId="946"/>
    <cellStyle name="Millares 48" xfId="947"/>
    <cellStyle name="Millares 48 2" xfId="948"/>
    <cellStyle name="Millares 48 3" xfId="949"/>
    <cellStyle name="Millares 49" xfId="950"/>
    <cellStyle name="Millares 49 2" xfId="951"/>
    <cellStyle name="Millares 49 3" xfId="952"/>
    <cellStyle name="Millares 5" xfId="953"/>
    <cellStyle name="Millares 5 2" xfId="954"/>
    <cellStyle name="Millares 5 2 2" xfId="955"/>
    <cellStyle name="Millares 5 2 2 2" xfId="956"/>
    <cellStyle name="Millares 5 2 2 2 2" xfId="957"/>
    <cellStyle name="Millares 5 2 2 3" xfId="958"/>
    <cellStyle name="Millares 5 2 2 3 2" xfId="959"/>
    <cellStyle name="Millares 5 2 2 4" xfId="960"/>
    <cellStyle name="Millares 5 2 2 5" xfId="3845"/>
    <cellStyle name="Millares 5 2 3" xfId="961"/>
    <cellStyle name="Millares 5 2 4" xfId="962"/>
    <cellStyle name="Millares 5 2 4 2" xfId="963"/>
    <cellStyle name="Millares 5 2 5" xfId="964"/>
    <cellStyle name="Millares 5 2 5 2" xfId="965"/>
    <cellStyle name="Millares 5 2 6" xfId="966"/>
    <cellStyle name="Millares 5 2 7" xfId="3292"/>
    <cellStyle name="Millares 5 3" xfId="967"/>
    <cellStyle name="Millares 5 3 2" xfId="968"/>
    <cellStyle name="Millares 5 3 2 2" xfId="969"/>
    <cellStyle name="Millares 5 3 2 2 2" xfId="970"/>
    <cellStyle name="Millares 5 3 2 3" xfId="971"/>
    <cellStyle name="Millares 5 3 2 3 2" xfId="972"/>
    <cellStyle name="Millares 5 3 2 4" xfId="973"/>
    <cellStyle name="Millares 5 3 2 5" xfId="4107"/>
    <cellStyle name="Millares 5 3 3" xfId="974"/>
    <cellStyle name="Millares 5 3 3 2" xfId="975"/>
    <cellStyle name="Millares 5 3 4" xfId="976"/>
    <cellStyle name="Millares 5 3 4 2" xfId="977"/>
    <cellStyle name="Millares 5 3 5" xfId="978"/>
    <cellStyle name="Millares 5 3 6" xfId="3554"/>
    <cellStyle name="Millares 50" xfId="979"/>
    <cellStyle name="Millares 50 2" xfId="980"/>
    <cellStyle name="Millares 50 3" xfId="981"/>
    <cellStyle name="Millares 51" xfId="982"/>
    <cellStyle name="Millares 51 2" xfId="983"/>
    <cellStyle name="Millares 51 3" xfId="984"/>
    <cellStyle name="Millares 52" xfId="985"/>
    <cellStyle name="Millares 52 2" xfId="986"/>
    <cellStyle name="Millares 52 3" xfId="987"/>
    <cellStyle name="Millares 53" xfId="988"/>
    <cellStyle name="Millares 53 2" xfId="989"/>
    <cellStyle name="Millares 53 3" xfId="990"/>
    <cellStyle name="Millares 54" xfId="991"/>
    <cellStyle name="Millares 54 2" xfId="992"/>
    <cellStyle name="Millares 54 3" xfId="993"/>
    <cellStyle name="Millares 55" xfId="994"/>
    <cellStyle name="Millares 56" xfId="995"/>
    <cellStyle name="Millares 56 2" xfId="996"/>
    <cellStyle name="Millares 57" xfId="997"/>
    <cellStyle name="Millares 57 2" xfId="998"/>
    <cellStyle name="Millares 58" xfId="999"/>
    <cellStyle name="Millares 59" xfId="1000"/>
    <cellStyle name="Millares 6" xfId="1001"/>
    <cellStyle name="Millares 6 2" xfId="1002"/>
    <cellStyle name="Millares 6 3" xfId="1003"/>
    <cellStyle name="Millares 60" xfId="1004"/>
    <cellStyle name="Millares 60 2" xfId="1005"/>
    <cellStyle name="Millares 60 2 2" xfId="1006"/>
    <cellStyle name="Millares 60 2 2 2" xfId="1007"/>
    <cellStyle name="Millares 60 2 3" xfId="1008"/>
    <cellStyle name="Millares 60 2 3 2" xfId="1009"/>
    <cellStyle name="Millares 60 2 4" xfId="1010"/>
    <cellStyle name="Millares 60 2 5" xfId="3842"/>
    <cellStyle name="Millares 60 3" xfId="1011"/>
    <cellStyle name="Millares 60 3 2" xfId="1012"/>
    <cellStyle name="Millares 60 3 2 2" xfId="1013"/>
    <cellStyle name="Millares 60 4" xfId="1014"/>
    <cellStyle name="Millares 60 4 2" xfId="1015"/>
    <cellStyle name="Millares 60 5" xfId="1016"/>
    <cellStyle name="Millares 60 6" xfId="3289"/>
    <cellStyle name="Millares 61" xfId="1017"/>
    <cellStyle name="Millares 61 2" xfId="1018"/>
    <cellStyle name="Millares 61 2 2" xfId="1019"/>
    <cellStyle name="Millares 61 2 2 2" xfId="1020"/>
    <cellStyle name="Millares 61 2 3" xfId="1021"/>
    <cellStyle name="Millares 61 2 3 2" xfId="1022"/>
    <cellStyle name="Millares 61 2 4" xfId="1023"/>
    <cellStyle name="Millares 61 2 5" xfId="3844"/>
    <cellStyle name="Millares 61 3" xfId="1024"/>
    <cellStyle name="Millares 61 3 2" xfId="1025"/>
    <cellStyle name="Millares 61 3 2 2" xfId="1026"/>
    <cellStyle name="Millares 61 4" xfId="1027"/>
    <cellStyle name="Millares 61 4 2" xfId="1028"/>
    <cellStyle name="Millares 61 5" xfId="1029"/>
    <cellStyle name="Millares 61 6" xfId="3291"/>
    <cellStyle name="Millares 62" xfId="1030"/>
    <cellStyle name="Millares 62 2" xfId="1031"/>
    <cellStyle name="Millares 62 2 2" xfId="1032"/>
    <cellStyle name="Millares 62 2 2 2" xfId="1033"/>
    <cellStyle name="Millares 62 2 3" xfId="1034"/>
    <cellStyle name="Millares 62 2 3 2" xfId="1035"/>
    <cellStyle name="Millares 62 2 4" xfId="1036"/>
    <cellStyle name="Millares 62 2 5" xfId="4105"/>
    <cellStyle name="Millares 62 3" xfId="1037"/>
    <cellStyle name="Millares 62 3 2" xfId="1038"/>
    <cellStyle name="Millares 62 3 2 2" xfId="1039"/>
    <cellStyle name="Millares 62 4" xfId="1040"/>
    <cellStyle name="Millares 62 4 2" xfId="1041"/>
    <cellStyle name="Millares 62 5" xfId="1042"/>
    <cellStyle name="Millares 62 6" xfId="3552"/>
    <cellStyle name="Millares 63" xfId="1043"/>
    <cellStyle name="Millares 63 2" xfId="1044"/>
    <cellStyle name="Millares 64" xfId="1045"/>
    <cellStyle name="Millares 64 2" xfId="1046"/>
    <cellStyle name="Millares 65" xfId="1047"/>
    <cellStyle name="Millares 65 2" xfId="1048"/>
    <cellStyle name="Millares 66" xfId="1049"/>
    <cellStyle name="Millares 66 2" xfId="1050"/>
    <cellStyle name="Millares 67" xfId="1051"/>
    <cellStyle name="Millares 68" xfId="1052"/>
    <cellStyle name="Millares 68 2" xfId="1053"/>
    <cellStyle name="Millares 68 2 2" xfId="1054"/>
    <cellStyle name="Millares 68 2 2 2" xfId="1055"/>
    <cellStyle name="Millares 68 3" xfId="1056"/>
    <cellStyle name="Millares 68 3 2" xfId="1057"/>
    <cellStyle name="Millares 68 4" xfId="1058"/>
    <cellStyle name="Millares 68 5" xfId="4421"/>
    <cellStyle name="Millares 69" xfId="1059"/>
    <cellStyle name="Millares 69 2" xfId="1060"/>
    <cellStyle name="Millares 69 2 2" xfId="1061"/>
    <cellStyle name="Millares 69 2 2 2" xfId="1062"/>
    <cellStyle name="Millares 69 3" xfId="1063"/>
    <cellStyle name="Millares 69 3 2" xfId="1064"/>
    <cellStyle name="Millares 69 4" xfId="1065"/>
    <cellStyle name="Millares 69 5" xfId="4428"/>
    <cellStyle name="Millares 7" xfId="1066"/>
    <cellStyle name="Millares 7 2" xfId="1067"/>
    <cellStyle name="Millares 7 3" xfId="1068"/>
    <cellStyle name="Millares 70" xfId="1069"/>
    <cellStyle name="Millares 70 2" xfId="1070"/>
    <cellStyle name="Millares 70 3" xfId="1071"/>
    <cellStyle name="Millares 70 4" xfId="1072"/>
    <cellStyle name="Millares 70 4 2" xfId="1073"/>
    <cellStyle name="Millares 70 5" xfId="1074"/>
    <cellStyle name="Millares 70 6" xfId="4494"/>
    <cellStyle name="Millares 71" xfId="1075"/>
    <cellStyle name="Millares 71 2" xfId="1076"/>
    <cellStyle name="Millares 71 3" xfId="1077"/>
    <cellStyle name="Millares 72" xfId="1078"/>
    <cellStyle name="Millares 72 2" xfId="1079"/>
    <cellStyle name="Millares 72 3" xfId="1080"/>
    <cellStyle name="Millares 73" xfId="1081"/>
    <cellStyle name="Millares 73 2" xfId="1082"/>
    <cellStyle name="Millares 73 2 2" xfId="1083"/>
    <cellStyle name="Millares 73 3" xfId="1084"/>
    <cellStyle name="Millares 73 3 2" xfId="1085"/>
    <cellStyle name="Millares 74" xfId="1086"/>
    <cellStyle name="Millares 74 2" xfId="1087"/>
    <cellStyle name="Millares 74 2 2" xfId="1088"/>
    <cellStyle name="Millares 74 3" xfId="1089"/>
    <cellStyle name="Millares 74 3 2" xfId="1090"/>
    <cellStyle name="Millares 74 4" xfId="1091"/>
    <cellStyle name="Millares 75" xfId="1092"/>
    <cellStyle name="Millares 75 2" xfId="1093"/>
    <cellStyle name="Millares 75 3" xfId="1094"/>
    <cellStyle name="Millares 76" xfId="1095"/>
    <cellStyle name="Millares 77" xfId="1096"/>
    <cellStyle name="Millares 77 2" xfId="1097"/>
    <cellStyle name="Millares 78" xfId="1098"/>
    <cellStyle name="Millares 78 2" xfId="1099"/>
    <cellStyle name="Millares 79" xfId="1100"/>
    <cellStyle name="Millares 79 2" xfId="1101"/>
    <cellStyle name="Millares 8" xfId="1102"/>
    <cellStyle name="Millares 8 2" xfId="1103"/>
    <cellStyle name="Millares 8 3" xfId="1104"/>
    <cellStyle name="Millares 80" xfId="1105"/>
    <cellStyle name="Millares 80 2" xfId="1106"/>
    <cellStyle name="Millares 81" xfId="1107"/>
    <cellStyle name="Millares 81 2" xfId="1108"/>
    <cellStyle name="Millares 82" xfId="1109"/>
    <cellStyle name="Millares 82 2" xfId="1110"/>
    <cellStyle name="Millares 83" xfId="1111"/>
    <cellStyle name="Millares 83 2" xfId="1112"/>
    <cellStyle name="Millares 84" xfId="1113"/>
    <cellStyle name="Millares 84 2" xfId="1114"/>
    <cellStyle name="Millares 85" xfId="1115"/>
    <cellStyle name="Millares 85 2" xfId="1116"/>
    <cellStyle name="Millares 86" xfId="1117"/>
    <cellStyle name="Millares 87" xfId="1118"/>
    <cellStyle name="Millares 87 2" xfId="1119"/>
    <cellStyle name="Millares 9" xfId="1120"/>
    <cellStyle name="Millares 9 2" xfId="1121"/>
    <cellStyle name="Millares 9 3" xfId="1122"/>
    <cellStyle name="Moneda 10" xfId="1123"/>
    <cellStyle name="Moneda 2" xfId="1124"/>
    <cellStyle name="Moneda 2 2" xfId="1125"/>
    <cellStyle name="Moneda 2 2 2" xfId="1126"/>
    <cellStyle name="Moneda 2 3" xfId="1127"/>
    <cellStyle name="Moneda 2 4" xfId="1128"/>
    <cellStyle name="Moneda 3" xfId="1129"/>
    <cellStyle name="Moneda 3 2" xfId="1130"/>
    <cellStyle name="Moneda 3 3" xfId="1131"/>
    <cellStyle name="Moneda 4" xfId="1132"/>
    <cellStyle name="Moneda 4 2" xfId="1133"/>
    <cellStyle name="Moneda 4 3" xfId="1134"/>
    <cellStyle name="Moneda 5" xfId="1135"/>
    <cellStyle name="Moneda 5 2" xfId="1136"/>
    <cellStyle name="Moneda 5 3" xfId="1137"/>
    <cellStyle name="Moneda 6" xfId="1138"/>
    <cellStyle name="Moneda 6 2" xfId="1139"/>
    <cellStyle name="Moneda 6 3" xfId="1140"/>
    <cellStyle name="Moneda 7" xfId="1141"/>
    <cellStyle name="Moneda 7 2" xfId="1142"/>
    <cellStyle name="Moneda 7 3" xfId="1143"/>
    <cellStyle name="Moneda 8" xfId="1144"/>
    <cellStyle name="Moneda 8 2" xfId="1145"/>
    <cellStyle name="Moneda 8 3" xfId="1146"/>
    <cellStyle name="Moneda 9" xfId="1147"/>
    <cellStyle name="Moneda 9 2" xfId="1148"/>
    <cellStyle name="Neutral" xfId="1149" builtinId="28" customBuiltin="1"/>
    <cellStyle name="Neutral 2" xfId="1150"/>
    <cellStyle name="Neutral 2 2" xfId="1151"/>
    <cellStyle name="Neutral 2 2 2" xfId="1152"/>
    <cellStyle name="Neutral 2 2 3" xfId="1153"/>
    <cellStyle name="Neutral 2 3" xfId="1154"/>
    <cellStyle name="Neutral 2 3 2" xfId="1155"/>
    <cellStyle name="Neutral 2 3 3" xfId="1156"/>
    <cellStyle name="Neutral 2 3 4" xfId="1157"/>
    <cellStyle name="Neutral 2 3 5" xfId="4400"/>
    <cellStyle name="Neutral 3" xfId="1158"/>
    <cellStyle name="Neutral 3 2" xfId="1159"/>
    <cellStyle name="Neutral 3 3" xfId="1160"/>
    <cellStyle name="Neutral 3 4" xfId="1161"/>
    <cellStyle name="Neutral 3 5" xfId="3273"/>
    <cellStyle name="Neutral 4" xfId="1162"/>
    <cellStyle name="Neutral 5" xfId="1163"/>
    <cellStyle name="Normal" xfId="0" builtinId="0"/>
    <cellStyle name="Normal 10" xfId="1164"/>
    <cellStyle name="Normal 10 2" xfId="1165"/>
    <cellStyle name="Normal 10 2 2" xfId="1166"/>
    <cellStyle name="Normal 10 2 2 2" xfId="1167"/>
    <cellStyle name="Normal 10 2 2 2 2" xfId="1168"/>
    <cellStyle name="Normal 10 2 2 2 2 2" xfId="4109"/>
    <cellStyle name="Normal 10 2 2 2 3" xfId="3556"/>
    <cellStyle name="Normal 10 2 2 3" xfId="1169"/>
    <cellStyle name="Normal 10 2 2 3 2" xfId="3847"/>
    <cellStyle name="Normal 10 2 2 4" xfId="3294"/>
    <cellStyle name="Normal 10 2 3" xfId="1170"/>
    <cellStyle name="Normal 10 2 3 2" xfId="1171"/>
    <cellStyle name="Normal 10 2 3 2 2" xfId="1172"/>
    <cellStyle name="Normal 10 2 3 2 2 2" xfId="4110"/>
    <cellStyle name="Normal 10 2 3 2 3" xfId="3557"/>
    <cellStyle name="Normal 10 2 3 3" xfId="1173"/>
    <cellStyle name="Normal 10 2 3 3 2" xfId="3848"/>
    <cellStyle name="Normal 10 2 3 4" xfId="3295"/>
    <cellStyle name="Normal 10 2 4" xfId="1174"/>
    <cellStyle name="Normal 10 2 5" xfId="1175"/>
    <cellStyle name="Normal 10 2 5 2" xfId="1176"/>
    <cellStyle name="Normal 10 2 5 2 2" xfId="4108"/>
    <cellStyle name="Normal 10 2 5 3" xfId="3555"/>
    <cellStyle name="Normal 10 2 6" xfId="1177"/>
    <cellStyle name="Normal 10 2 6 2" xfId="3846"/>
    <cellStyle name="Normal 10 2 7" xfId="1178"/>
    <cellStyle name="Normal 10 2 8" xfId="1179"/>
    <cellStyle name="Normal 10 2 9" xfId="3293"/>
    <cellStyle name="Normal 10 3" xfId="1180"/>
    <cellStyle name="Normal 10 3 2" xfId="1181"/>
    <cellStyle name="Normal 10 3 2 2" xfId="1182"/>
    <cellStyle name="Normal 10 3 2 2 2" xfId="1183"/>
    <cellStyle name="Normal 10 3 2 2 2 2" xfId="4111"/>
    <cellStyle name="Normal 10 3 2 2 3" xfId="3558"/>
    <cellStyle name="Normal 10 3 2 3" xfId="1184"/>
    <cellStyle name="Normal 10 3 2 3 2" xfId="3849"/>
    <cellStyle name="Normal 10 3 2 4" xfId="3296"/>
    <cellStyle name="Normal 10 3 3" xfId="1185"/>
    <cellStyle name="Normal 10 4" xfId="1186"/>
    <cellStyle name="Normal 10 4 2" xfId="1187"/>
    <cellStyle name="Normal 10 4 2 2" xfId="1188"/>
    <cellStyle name="Normal 10 4 2 2 2" xfId="4112"/>
    <cellStyle name="Normal 10 4 2 3" xfId="3559"/>
    <cellStyle name="Normal 10 4 3" xfId="1189"/>
    <cellStyle name="Normal 10 4 3 2" xfId="3850"/>
    <cellStyle name="Normal 10 4 4" xfId="3297"/>
    <cellStyle name="Normal 100" xfId="1190"/>
    <cellStyle name="Normal 100 2" xfId="4461"/>
    <cellStyle name="Normal 101" xfId="1191"/>
    <cellStyle name="Normal 101 2" xfId="4462"/>
    <cellStyle name="Normal 102" xfId="1192"/>
    <cellStyle name="Normal 102 2" xfId="4463"/>
    <cellStyle name="Normal 11" xfId="1193"/>
    <cellStyle name="Normal 11 10" xfId="1194"/>
    <cellStyle name="Normal 11 11" xfId="1195"/>
    <cellStyle name="Normal 11 12" xfId="1196"/>
    <cellStyle name="Normal 11 13" xfId="1197"/>
    <cellStyle name="Normal 11 14" xfId="1198"/>
    <cellStyle name="Normal 11 15" xfId="1199"/>
    <cellStyle name="Normal 11 16" xfId="1200"/>
    <cellStyle name="Normal 11 17" xfId="1201"/>
    <cellStyle name="Normal 11 18" xfId="1202"/>
    <cellStyle name="Normal 11 19" xfId="1203"/>
    <cellStyle name="Normal 11 2" xfId="1204"/>
    <cellStyle name="Normal 11 20" xfId="1205"/>
    <cellStyle name="Normal 11 21" xfId="1206"/>
    <cellStyle name="Normal 11 22" xfId="1207"/>
    <cellStyle name="Normal 11 23" xfId="1208"/>
    <cellStyle name="Normal 11 24" xfId="1209"/>
    <cellStyle name="Normal 11 25" xfId="1210"/>
    <cellStyle name="Normal 11 26" xfId="1211"/>
    <cellStyle name="Normal 11 27" xfId="1212"/>
    <cellStyle name="Normal 11 28" xfId="1213"/>
    <cellStyle name="Normal 11 29" xfId="1214"/>
    <cellStyle name="Normal 11 3" xfId="1215"/>
    <cellStyle name="Normal 11 30" xfId="1216"/>
    <cellStyle name="Normal 11 4" xfId="1217"/>
    <cellStyle name="Normal 11 5" xfId="1218"/>
    <cellStyle name="Normal 11 6" xfId="1219"/>
    <cellStyle name="Normal 11 7" xfId="1220"/>
    <cellStyle name="Normal 11 8" xfId="1221"/>
    <cellStyle name="Normal 11 9" xfId="1222"/>
    <cellStyle name="Normal 12" xfId="1223"/>
    <cellStyle name="Normal 12 2" xfId="1224"/>
    <cellStyle name="Normal 12 2 2" xfId="1225"/>
    <cellStyle name="Normal 12 2 3" xfId="1226"/>
    <cellStyle name="Normal 12 2 4" xfId="1227"/>
    <cellStyle name="Normal 12 2 5" xfId="1228"/>
    <cellStyle name="Normal 12 2 6" xfId="1229"/>
    <cellStyle name="Normal 12 2 7" xfId="1230"/>
    <cellStyle name="Normal 12 2 8" xfId="1231"/>
    <cellStyle name="Normal 12 3" xfId="1232"/>
    <cellStyle name="Normal 13" xfId="1233"/>
    <cellStyle name="Normal 13 2" xfId="1234"/>
    <cellStyle name="Normal 13 2 2" xfId="1235"/>
    <cellStyle name="Normal 13 3" xfId="1236"/>
    <cellStyle name="Normal 13 4" xfId="1237"/>
    <cellStyle name="Normal 14" xfId="1238"/>
    <cellStyle name="Normal 14 2" xfId="1239"/>
    <cellStyle name="Normal 14 2 2" xfId="1240"/>
    <cellStyle name="Normal 14 3" xfId="1241"/>
    <cellStyle name="Normal 14 4" xfId="1242"/>
    <cellStyle name="Normal 15" xfId="1243"/>
    <cellStyle name="Normal 15 2" xfId="1244"/>
    <cellStyle name="Normal 15 2 2" xfId="1245"/>
    <cellStyle name="Normal 15 3" xfId="1246"/>
    <cellStyle name="Normal 15 4" xfId="1247"/>
    <cellStyle name="Normal 15 5" xfId="1248"/>
    <cellStyle name="Normal 16" xfId="1249"/>
    <cellStyle name="Normal 16 2" xfId="1250"/>
    <cellStyle name="Normal 16 3" xfId="1251"/>
    <cellStyle name="Normal 17" xfId="1252"/>
    <cellStyle name="Normal 17 2" xfId="1253"/>
    <cellStyle name="Normal 17 3" xfId="1254"/>
    <cellStyle name="Normal 18" xfId="1255"/>
    <cellStyle name="Normal 18 2" xfId="1256"/>
    <cellStyle name="Normal 18 3" xfId="1257"/>
    <cellStyle name="Normal 19" xfId="1258"/>
    <cellStyle name="Normal 19 2" xfId="1259"/>
    <cellStyle name="Normal 19 3" xfId="1260"/>
    <cellStyle name="Normal 2" xfId="1261"/>
    <cellStyle name="Normal 2 10" xfId="1262"/>
    <cellStyle name="Normal 2 10 2" xfId="1263"/>
    <cellStyle name="Normal 2 10 2 2" xfId="1264"/>
    <cellStyle name="Normal 2 10 2 2 2" xfId="1265"/>
    <cellStyle name="Normal 2 10 2 2 2 2" xfId="4113"/>
    <cellStyle name="Normal 2 10 2 2 3" xfId="3560"/>
    <cellStyle name="Normal 2 10 2 3" xfId="1266"/>
    <cellStyle name="Normal 2 10 2 3 2" xfId="3851"/>
    <cellStyle name="Normal 2 10 2 4" xfId="3298"/>
    <cellStyle name="Normal 2 10 3" xfId="1267"/>
    <cellStyle name="Normal 2 11" xfId="1268"/>
    <cellStyle name="Normal 2 11 2" xfId="1269"/>
    <cellStyle name="Normal 2 11 2 2" xfId="1270"/>
    <cellStyle name="Normal 2 11 2 2 2" xfId="1271"/>
    <cellStyle name="Normal 2 11 2 2 2 2" xfId="4114"/>
    <cellStyle name="Normal 2 11 2 2 3" xfId="3561"/>
    <cellStyle name="Normal 2 11 2 3" xfId="1272"/>
    <cellStyle name="Normal 2 11 2 3 2" xfId="3852"/>
    <cellStyle name="Normal 2 11 2 4" xfId="3299"/>
    <cellStyle name="Normal 2 12" xfId="1273"/>
    <cellStyle name="Normal 2 12 10" xfId="1274"/>
    <cellStyle name="Normal 2 12 11" xfId="1275"/>
    <cellStyle name="Normal 2 12 12" xfId="1276"/>
    <cellStyle name="Normal 2 12 13" xfId="1277"/>
    <cellStyle name="Normal 2 12 14" xfId="1278"/>
    <cellStyle name="Normal 2 12 15" xfId="1279"/>
    <cellStyle name="Normal 2 12 16" xfId="1280"/>
    <cellStyle name="Normal 2 12 17" xfId="1281"/>
    <cellStyle name="Normal 2 12 18" xfId="1282"/>
    <cellStyle name="Normal 2 12 19" xfId="1283"/>
    <cellStyle name="Normal 2 12 2" xfId="1284"/>
    <cellStyle name="Normal 2 12 2 2" xfId="1285"/>
    <cellStyle name="Normal 2 12 2 3" xfId="1286"/>
    <cellStyle name="Normal 2 12 2 3 2" xfId="1287"/>
    <cellStyle name="Normal 2 12 2 3 2 2" xfId="4115"/>
    <cellStyle name="Normal 2 12 2 3 3" xfId="3562"/>
    <cellStyle name="Normal 2 12 2 4" xfId="1288"/>
    <cellStyle name="Normal 2 12 2 4 2" xfId="3853"/>
    <cellStyle name="Normal 2 12 2 5" xfId="3300"/>
    <cellStyle name="Normal 2 12 3" xfId="1289"/>
    <cellStyle name="Normal 2 12 3 2" xfId="1290"/>
    <cellStyle name="Normal 2 12 4" xfId="1291"/>
    <cellStyle name="Normal 2 12 5" xfId="1292"/>
    <cellStyle name="Normal 2 12 6" xfId="1293"/>
    <cellStyle name="Normal 2 12 7" xfId="1294"/>
    <cellStyle name="Normal 2 12 8" xfId="1295"/>
    <cellStyle name="Normal 2 12 9" xfId="1296"/>
    <cellStyle name="Normal 2 13" xfId="1297"/>
    <cellStyle name="Normal 2 13 2" xfId="1298"/>
    <cellStyle name="Normal 2 13 2 2" xfId="1299"/>
    <cellStyle name="Normal 2 13 2 2 2" xfId="1300"/>
    <cellStyle name="Normal 2 13 2 2 2 2" xfId="4116"/>
    <cellStyle name="Normal 2 13 2 2 3" xfId="3563"/>
    <cellStyle name="Normal 2 13 2 3" xfId="1301"/>
    <cellStyle name="Normal 2 13 2 3 2" xfId="3854"/>
    <cellStyle name="Normal 2 13 2 4" xfId="3301"/>
    <cellStyle name="Normal 2 13 3" xfId="1302"/>
    <cellStyle name="Normal 2 14" xfId="1303"/>
    <cellStyle name="Normal 2 14 2" xfId="1304"/>
    <cellStyle name="Normal 2 14 2 2" xfId="1305"/>
    <cellStyle name="Normal 2 14 2 2 2" xfId="1306"/>
    <cellStyle name="Normal 2 14 2 2 2 2" xfId="4117"/>
    <cellStyle name="Normal 2 14 2 2 3" xfId="3564"/>
    <cellStyle name="Normal 2 14 2 3" xfId="1307"/>
    <cellStyle name="Normal 2 14 2 3 2" xfId="3855"/>
    <cellStyle name="Normal 2 14 2 4" xfId="3302"/>
    <cellStyle name="Normal 2 14 3" xfId="1308"/>
    <cellStyle name="Normal 2 15" xfId="1309"/>
    <cellStyle name="Normal 2 15 2" xfId="1310"/>
    <cellStyle name="Normal 2 15 2 2" xfId="1311"/>
    <cellStyle name="Normal 2 15 2 3" xfId="1312"/>
    <cellStyle name="Normal 2 15 2 3 2" xfId="1313"/>
    <cellStyle name="Normal 2 15 2 3 2 2" xfId="4118"/>
    <cellStyle name="Normal 2 15 2 3 3" xfId="3565"/>
    <cellStyle name="Normal 2 15 2 4" xfId="1314"/>
    <cellStyle name="Normal 2 15 2 4 2" xfId="3856"/>
    <cellStyle name="Normal 2 15 2 5" xfId="3303"/>
    <cellStyle name="Normal 2 15 3" xfId="1315"/>
    <cellStyle name="Normal 2 15 4" xfId="1316"/>
    <cellStyle name="Normal 2 15 5" xfId="1317"/>
    <cellStyle name="Normal 2 15 6" xfId="1318"/>
    <cellStyle name="Normal 2 15 7" xfId="1319"/>
    <cellStyle name="Normal 2 15 8" xfId="1320"/>
    <cellStyle name="Normal 2 16" xfId="1321"/>
    <cellStyle name="Normal 2 16 2" xfId="1322"/>
    <cellStyle name="Normal 2 16 2 2" xfId="1323"/>
    <cellStyle name="Normal 2 16 2 3" xfId="1324"/>
    <cellStyle name="Normal 2 16 2 3 2" xfId="1325"/>
    <cellStyle name="Normal 2 16 2 3 2 2" xfId="4119"/>
    <cellStyle name="Normal 2 16 2 3 3" xfId="3566"/>
    <cellStyle name="Normal 2 16 2 4" xfId="1326"/>
    <cellStyle name="Normal 2 16 2 4 2" xfId="3857"/>
    <cellStyle name="Normal 2 16 2 5" xfId="3304"/>
    <cellStyle name="Normal 2 16 3" xfId="1327"/>
    <cellStyle name="Normal 2 16 4" xfId="1328"/>
    <cellStyle name="Normal 2 16 5" xfId="1329"/>
    <cellStyle name="Normal 2 16 6" xfId="1330"/>
    <cellStyle name="Normal 2 16 7" xfId="1331"/>
    <cellStyle name="Normal 2 16 8" xfId="1332"/>
    <cellStyle name="Normal 2 17" xfId="1333"/>
    <cellStyle name="Normal 2 17 2" xfId="1334"/>
    <cellStyle name="Normal 2 17 2 2" xfId="1335"/>
    <cellStyle name="Normal 2 17 2 3" xfId="1336"/>
    <cellStyle name="Normal 2 17 2 3 2" xfId="1337"/>
    <cellStyle name="Normal 2 17 2 3 2 2" xfId="4120"/>
    <cellStyle name="Normal 2 17 2 3 3" xfId="3567"/>
    <cellStyle name="Normal 2 17 2 4" xfId="1338"/>
    <cellStyle name="Normal 2 17 2 4 2" xfId="3858"/>
    <cellStyle name="Normal 2 17 2 5" xfId="3305"/>
    <cellStyle name="Normal 2 17 3" xfId="1339"/>
    <cellStyle name="Normal 2 17 4" xfId="1340"/>
    <cellStyle name="Normal 2 17 5" xfId="1341"/>
    <cellStyle name="Normal 2 17 6" xfId="1342"/>
    <cellStyle name="Normal 2 17 7" xfId="1343"/>
    <cellStyle name="Normal 2 17 8" xfId="1344"/>
    <cellStyle name="Normal 2 18" xfId="1345"/>
    <cellStyle name="Normal 2 18 10" xfId="1346"/>
    <cellStyle name="Normal 2 18 10 2" xfId="3859"/>
    <cellStyle name="Normal 2 18 11" xfId="3306"/>
    <cellStyle name="Normal 2 18 2" xfId="1347"/>
    <cellStyle name="Normal 2 18 3" xfId="1348"/>
    <cellStyle name="Normal 2 18 4" xfId="1349"/>
    <cellStyle name="Normal 2 18 5" xfId="1350"/>
    <cellStyle name="Normal 2 18 6" xfId="1351"/>
    <cellStyle name="Normal 2 18 7" xfId="1352"/>
    <cellStyle name="Normal 2 18 8" xfId="1353"/>
    <cellStyle name="Normal 2 18 9" xfId="1354"/>
    <cellStyle name="Normal 2 18 9 2" xfId="1355"/>
    <cellStyle name="Normal 2 18 9 2 2" xfId="4121"/>
    <cellStyle name="Normal 2 18 9 3" xfId="3568"/>
    <cellStyle name="Normal 2 19" xfId="1356"/>
    <cellStyle name="Normal 2 19 10" xfId="3307"/>
    <cellStyle name="Normal 2 19 2" xfId="1357"/>
    <cellStyle name="Normal 2 19 3" xfId="1358"/>
    <cellStyle name="Normal 2 19 4" xfId="1359"/>
    <cellStyle name="Normal 2 19 5" xfId="1360"/>
    <cellStyle name="Normal 2 19 6" xfId="1361"/>
    <cellStyle name="Normal 2 19 7" xfId="1362"/>
    <cellStyle name="Normal 2 19 8" xfId="1363"/>
    <cellStyle name="Normal 2 19 8 2" xfId="1364"/>
    <cellStyle name="Normal 2 19 8 2 2" xfId="4122"/>
    <cellStyle name="Normal 2 19 8 3" xfId="3569"/>
    <cellStyle name="Normal 2 19 9" xfId="1365"/>
    <cellStyle name="Normal 2 19 9 2" xfId="3860"/>
    <cellStyle name="Normal 2 2" xfId="1366"/>
    <cellStyle name="Normal 2 2 10" xfId="1367"/>
    <cellStyle name="Normal 2 2 10 2" xfId="1368"/>
    <cellStyle name="Normal 2 2 10 3" xfId="1369"/>
    <cellStyle name="Normal 2 2 10 3 2" xfId="1370"/>
    <cellStyle name="Normal 2 2 10 3 2 2" xfId="4123"/>
    <cellStyle name="Normal 2 2 10 3 3" xfId="3570"/>
    <cellStyle name="Normal 2 2 10 4" xfId="1371"/>
    <cellStyle name="Normal 2 2 10 4 2" xfId="3861"/>
    <cellStyle name="Normal 2 2 10 5" xfId="3308"/>
    <cellStyle name="Normal 2 2 11" xfId="1372"/>
    <cellStyle name="Normal 2 2 11 2" xfId="1373"/>
    <cellStyle name="Normal 2 2 11 3" xfId="1374"/>
    <cellStyle name="Normal 2 2 11 3 2" xfId="1375"/>
    <cellStyle name="Normal 2 2 11 3 2 2" xfId="4124"/>
    <cellStyle name="Normal 2 2 11 3 3" xfId="3571"/>
    <cellStyle name="Normal 2 2 11 4" xfId="1376"/>
    <cellStyle name="Normal 2 2 11 4 2" xfId="3862"/>
    <cellStyle name="Normal 2 2 11 5" xfId="3309"/>
    <cellStyle name="Normal 2 2 12" xfId="1377"/>
    <cellStyle name="Normal 2 2 12 2" xfId="1378"/>
    <cellStyle name="Normal 2 2 12 3" xfId="1379"/>
    <cellStyle name="Normal 2 2 12 3 2" xfId="1380"/>
    <cellStyle name="Normal 2 2 12 3 2 2" xfId="4125"/>
    <cellStyle name="Normal 2 2 12 3 3" xfId="3572"/>
    <cellStyle name="Normal 2 2 12 4" xfId="1381"/>
    <cellStyle name="Normal 2 2 12 4 2" xfId="3863"/>
    <cellStyle name="Normal 2 2 12 5" xfId="3310"/>
    <cellStyle name="Normal 2 2 13" xfId="1382"/>
    <cellStyle name="Normal 2 2 13 2" xfId="1383"/>
    <cellStyle name="Normal 2 2 13 3" xfId="1384"/>
    <cellStyle name="Normal 2 2 13 3 2" xfId="1385"/>
    <cellStyle name="Normal 2 2 13 3 2 2" xfId="4126"/>
    <cellStyle name="Normal 2 2 13 3 3" xfId="3573"/>
    <cellStyle name="Normal 2 2 13 4" xfId="1386"/>
    <cellStyle name="Normal 2 2 13 4 2" xfId="3864"/>
    <cellStyle name="Normal 2 2 13 5" xfId="3311"/>
    <cellStyle name="Normal 2 2 14" xfId="1387"/>
    <cellStyle name="Normal 2 2 14 2" xfId="1388"/>
    <cellStyle name="Normal 2 2 14 3" xfId="1389"/>
    <cellStyle name="Normal 2 2 14 3 2" xfId="1390"/>
    <cellStyle name="Normal 2 2 14 3 2 2" xfId="4127"/>
    <cellStyle name="Normal 2 2 14 3 3" xfId="3574"/>
    <cellStyle name="Normal 2 2 14 4" xfId="1391"/>
    <cellStyle name="Normal 2 2 14 4 2" xfId="3865"/>
    <cellStyle name="Normal 2 2 14 5" xfId="3312"/>
    <cellStyle name="Normal 2 2 15" xfId="1392"/>
    <cellStyle name="Normal 2 2 15 2" xfId="1393"/>
    <cellStyle name="Normal 2 2 15 3" xfId="1394"/>
    <cellStyle name="Normal 2 2 15 3 2" xfId="1395"/>
    <cellStyle name="Normal 2 2 15 3 2 2" xfId="4128"/>
    <cellStyle name="Normal 2 2 15 3 3" xfId="3575"/>
    <cellStyle name="Normal 2 2 15 4" xfId="1396"/>
    <cellStyle name="Normal 2 2 15 4 2" xfId="3866"/>
    <cellStyle name="Normal 2 2 15 5" xfId="3313"/>
    <cellStyle name="Normal 2 2 16" xfId="1397"/>
    <cellStyle name="Normal 2 2 16 2" xfId="1398"/>
    <cellStyle name="Normal 2 2 16 3" xfId="1399"/>
    <cellStyle name="Normal 2 2 16 3 2" xfId="1400"/>
    <cellStyle name="Normal 2 2 16 3 2 2" xfId="4129"/>
    <cellStyle name="Normal 2 2 16 3 3" xfId="3576"/>
    <cellStyle name="Normal 2 2 16 4" xfId="1401"/>
    <cellStyle name="Normal 2 2 16 4 2" xfId="3867"/>
    <cellStyle name="Normal 2 2 16 5" xfId="3314"/>
    <cellStyle name="Normal 2 2 17" xfId="1402"/>
    <cellStyle name="Normal 2 2 17 2" xfId="1403"/>
    <cellStyle name="Normal 2 2 17 3" xfId="1404"/>
    <cellStyle name="Normal 2 2 17 3 2" xfId="1405"/>
    <cellStyle name="Normal 2 2 17 3 2 2" xfId="4130"/>
    <cellStyle name="Normal 2 2 17 3 3" xfId="3577"/>
    <cellStyle name="Normal 2 2 17 4" xfId="1406"/>
    <cellStyle name="Normal 2 2 17 4 2" xfId="3868"/>
    <cellStyle name="Normal 2 2 17 5" xfId="3315"/>
    <cellStyle name="Normal 2 2 18" xfId="1407"/>
    <cellStyle name="Normal 2 2 18 2" xfId="1408"/>
    <cellStyle name="Normal 2 2 18 3" xfId="1409"/>
    <cellStyle name="Normal 2 2 18 3 2" xfId="1410"/>
    <cellStyle name="Normal 2 2 18 3 2 2" xfId="4131"/>
    <cellStyle name="Normal 2 2 18 3 3" xfId="3578"/>
    <cellStyle name="Normal 2 2 18 4" xfId="1411"/>
    <cellStyle name="Normal 2 2 18 4 2" xfId="3869"/>
    <cellStyle name="Normal 2 2 18 5" xfId="3316"/>
    <cellStyle name="Normal 2 2 19" xfId="1412"/>
    <cellStyle name="Normal 2 2 19 2" xfId="1413"/>
    <cellStyle name="Normal 2 2 19 3" xfId="1414"/>
    <cellStyle name="Normal 2 2 19 3 2" xfId="1415"/>
    <cellStyle name="Normal 2 2 19 3 2 2" xfId="4132"/>
    <cellStyle name="Normal 2 2 19 3 3" xfId="3579"/>
    <cellStyle name="Normal 2 2 19 4" xfId="1416"/>
    <cellStyle name="Normal 2 2 19 4 2" xfId="3870"/>
    <cellStyle name="Normal 2 2 19 5" xfId="3317"/>
    <cellStyle name="Normal 2 2 2" xfId="1417"/>
    <cellStyle name="Normal 2 2 2 2" xfId="1418"/>
    <cellStyle name="Normal 2 2 2 2 2" xfId="1419"/>
    <cellStyle name="Normal 2 2 2 2 2 2" xfId="1420"/>
    <cellStyle name="Normal 2 2 2 2 2 2 2" xfId="4133"/>
    <cellStyle name="Normal 2 2 2 2 2 3" xfId="3580"/>
    <cellStyle name="Normal 2 2 2 2 3" xfId="1421"/>
    <cellStyle name="Normal 2 2 2 2 3 2" xfId="3871"/>
    <cellStyle name="Normal 2 2 2 2 4" xfId="3318"/>
    <cellStyle name="Normal 2 2 2 3" xfId="1422"/>
    <cellStyle name="Normal 2 2 2 3 2" xfId="1423"/>
    <cellStyle name="Normal 2 2 2 3 2 2" xfId="1424"/>
    <cellStyle name="Normal 2 2 2 3 2 2 2" xfId="4134"/>
    <cellStyle name="Normal 2 2 2 3 2 3" xfId="3581"/>
    <cellStyle name="Normal 2 2 2 3 3" xfId="1425"/>
    <cellStyle name="Normal 2 2 2 3 3 2" xfId="3872"/>
    <cellStyle name="Normal 2 2 2 3 4" xfId="3319"/>
    <cellStyle name="Normal 2 2 2 4" xfId="1426"/>
    <cellStyle name="Normal 2 2 2 4 2" xfId="1427"/>
    <cellStyle name="Normal 2 2 2 4 2 2" xfId="1428"/>
    <cellStyle name="Normal 2 2 2 4 2 2 2" xfId="4135"/>
    <cellStyle name="Normal 2 2 2 4 2 3" xfId="3582"/>
    <cellStyle name="Normal 2 2 2 4 3" xfId="1429"/>
    <cellStyle name="Normal 2 2 2 4 3 2" xfId="3873"/>
    <cellStyle name="Normal 2 2 2 4 4" xfId="3320"/>
    <cellStyle name="Normal 2 2 2 5" xfId="1430"/>
    <cellStyle name="Normal 2 2 2 5 2" xfId="1431"/>
    <cellStyle name="Normal 2 2 2 5 2 2" xfId="1432"/>
    <cellStyle name="Normal 2 2 2 5 2 2 2" xfId="4136"/>
    <cellStyle name="Normal 2 2 2 5 2 3" xfId="3583"/>
    <cellStyle name="Normal 2 2 2 5 3" xfId="1433"/>
    <cellStyle name="Normal 2 2 2 5 3 2" xfId="3874"/>
    <cellStyle name="Normal 2 2 2 5 4" xfId="3321"/>
    <cellStyle name="Normal 2 2 2 6" xfId="1434"/>
    <cellStyle name="Normal 2 2 2 6 2" xfId="1435"/>
    <cellStyle name="Normal 2 2 2 6 2 2" xfId="1436"/>
    <cellStyle name="Normal 2 2 2 6 2 2 2" xfId="4137"/>
    <cellStyle name="Normal 2 2 2 6 2 3" xfId="3584"/>
    <cellStyle name="Normal 2 2 2 6 3" xfId="1437"/>
    <cellStyle name="Normal 2 2 2 6 3 2" xfId="3875"/>
    <cellStyle name="Normal 2 2 2 6 4" xfId="3322"/>
    <cellStyle name="Normal 2 2 2 7" xfId="1438"/>
    <cellStyle name="Normal 2 2 2 7 2" xfId="1439"/>
    <cellStyle name="Normal 2 2 2 7 2 2" xfId="1440"/>
    <cellStyle name="Normal 2 2 2 7 2 2 2" xfId="4138"/>
    <cellStyle name="Normal 2 2 2 7 2 3" xfId="3585"/>
    <cellStyle name="Normal 2 2 2 7 3" xfId="1441"/>
    <cellStyle name="Normal 2 2 2 7 3 2" xfId="3876"/>
    <cellStyle name="Normal 2 2 2 7 4" xfId="3323"/>
    <cellStyle name="Normal 2 2 20" xfId="1442"/>
    <cellStyle name="Normal 2 2 20 2" xfId="1443"/>
    <cellStyle name="Normal 2 2 20 3" xfId="1444"/>
    <cellStyle name="Normal 2 2 20 3 2" xfId="1445"/>
    <cellStyle name="Normal 2 2 20 3 2 2" xfId="4139"/>
    <cellStyle name="Normal 2 2 20 3 3" xfId="3586"/>
    <cellStyle name="Normal 2 2 20 4" xfId="1446"/>
    <cellStyle name="Normal 2 2 20 4 2" xfId="3877"/>
    <cellStyle name="Normal 2 2 20 5" xfId="3324"/>
    <cellStyle name="Normal 2 2 21" xfId="1447"/>
    <cellStyle name="Normal 2 2 21 2" xfId="1448"/>
    <cellStyle name="Normal 2 2 21 3" xfId="1449"/>
    <cellStyle name="Normal 2 2 21 3 2" xfId="1450"/>
    <cellStyle name="Normal 2 2 21 3 2 2" xfId="4140"/>
    <cellStyle name="Normal 2 2 21 3 3" xfId="3587"/>
    <cellStyle name="Normal 2 2 21 4" xfId="1451"/>
    <cellStyle name="Normal 2 2 21 4 2" xfId="3878"/>
    <cellStyle name="Normal 2 2 21 5" xfId="3325"/>
    <cellStyle name="Normal 2 2 22" xfId="1452"/>
    <cellStyle name="Normal 2 2 22 2" xfId="1453"/>
    <cellStyle name="Normal 2 2 22 3" xfId="1454"/>
    <cellStyle name="Normal 2 2 22 3 2" xfId="1455"/>
    <cellStyle name="Normal 2 2 22 3 2 2" xfId="4141"/>
    <cellStyle name="Normal 2 2 22 3 3" xfId="3588"/>
    <cellStyle name="Normal 2 2 22 4" xfId="1456"/>
    <cellStyle name="Normal 2 2 22 4 2" xfId="3879"/>
    <cellStyle name="Normal 2 2 22 5" xfId="3326"/>
    <cellStyle name="Normal 2 2 23" xfId="1457"/>
    <cellStyle name="Normal 2 2 23 2" xfId="1458"/>
    <cellStyle name="Normal 2 2 23 3" xfId="1459"/>
    <cellStyle name="Normal 2 2 23 3 2" xfId="1460"/>
    <cellStyle name="Normal 2 2 23 3 2 2" xfId="4142"/>
    <cellStyle name="Normal 2 2 23 3 3" xfId="3589"/>
    <cellStyle name="Normal 2 2 23 4" xfId="1461"/>
    <cellStyle name="Normal 2 2 23 4 2" xfId="3880"/>
    <cellStyle name="Normal 2 2 23 5" xfId="3327"/>
    <cellStyle name="Normal 2 2 24" xfId="1462"/>
    <cellStyle name="Normal 2 2 24 2" xfId="1463"/>
    <cellStyle name="Normal 2 2 24 3" xfId="1464"/>
    <cellStyle name="Normal 2 2 24 3 2" xfId="1465"/>
    <cellStyle name="Normal 2 2 24 3 2 2" xfId="4143"/>
    <cellStyle name="Normal 2 2 24 3 3" xfId="3590"/>
    <cellStyle name="Normal 2 2 24 4" xfId="1466"/>
    <cellStyle name="Normal 2 2 24 4 2" xfId="3881"/>
    <cellStyle name="Normal 2 2 24 5" xfId="3328"/>
    <cellStyle name="Normal 2 2 25" xfId="1467"/>
    <cellStyle name="Normal 2 2 25 2" xfId="1468"/>
    <cellStyle name="Normal 2 2 25 3" xfId="1469"/>
    <cellStyle name="Normal 2 2 25 3 2" xfId="1470"/>
    <cellStyle name="Normal 2 2 25 3 2 2" xfId="4144"/>
    <cellStyle name="Normal 2 2 25 3 3" xfId="3591"/>
    <cellStyle name="Normal 2 2 25 4" xfId="1471"/>
    <cellStyle name="Normal 2 2 25 4 2" xfId="3882"/>
    <cellStyle name="Normal 2 2 25 5" xfId="3329"/>
    <cellStyle name="Normal 2 2 26" xfId="1472"/>
    <cellStyle name="Normal 2 2 26 2" xfId="1473"/>
    <cellStyle name="Normal 2 2 26 3" xfId="1474"/>
    <cellStyle name="Normal 2 2 26 3 2" xfId="1475"/>
    <cellStyle name="Normal 2 2 26 3 2 2" xfId="4145"/>
    <cellStyle name="Normal 2 2 26 3 3" xfId="3592"/>
    <cellStyle name="Normal 2 2 26 4" xfId="1476"/>
    <cellStyle name="Normal 2 2 26 4 2" xfId="3883"/>
    <cellStyle name="Normal 2 2 26 5" xfId="3330"/>
    <cellStyle name="Normal 2 2 27" xfId="1477"/>
    <cellStyle name="Normal 2 2 27 2" xfId="1478"/>
    <cellStyle name="Normal 2 2 27 3" xfId="1479"/>
    <cellStyle name="Normal 2 2 27 3 2" xfId="1480"/>
    <cellStyle name="Normal 2 2 27 3 2 2" xfId="4146"/>
    <cellStyle name="Normal 2 2 27 3 3" xfId="3593"/>
    <cellStyle name="Normal 2 2 27 4" xfId="1481"/>
    <cellStyle name="Normal 2 2 27 4 2" xfId="3884"/>
    <cellStyle name="Normal 2 2 27 5" xfId="3331"/>
    <cellStyle name="Normal 2 2 28" xfId="1482"/>
    <cellStyle name="Normal 2 2 28 2" xfId="1483"/>
    <cellStyle name="Normal 2 2 28 3" xfId="1484"/>
    <cellStyle name="Normal 2 2 28 3 2" xfId="1485"/>
    <cellStyle name="Normal 2 2 28 3 2 2" xfId="4147"/>
    <cellStyle name="Normal 2 2 28 3 3" xfId="3594"/>
    <cellStyle name="Normal 2 2 28 4" xfId="1486"/>
    <cellStyle name="Normal 2 2 28 4 2" xfId="3885"/>
    <cellStyle name="Normal 2 2 28 5" xfId="3332"/>
    <cellStyle name="Normal 2 2 29" xfId="1487"/>
    <cellStyle name="Normal 2 2 29 2" xfId="1488"/>
    <cellStyle name="Normal 2 2 29 3" xfId="1489"/>
    <cellStyle name="Normal 2 2 29 3 2" xfId="1490"/>
    <cellStyle name="Normal 2 2 29 3 2 2" xfId="4148"/>
    <cellStyle name="Normal 2 2 29 3 3" xfId="3595"/>
    <cellStyle name="Normal 2 2 29 4" xfId="1491"/>
    <cellStyle name="Normal 2 2 29 4 2" xfId="3886"/>
    <cellStyle name="Normal 2 2 29 5" xfId="3333"/>
    <cellStyle name="Normal 2 2 3" xfId="1492"/>
    <cellStyle name="Normal 2 2 3 2" xfId="1493"/>
    <cellStyle name="Normal 2 2 3 2 2" xfId="1494"/>
    <cellStyle name="Normal 2 2 3 2 2 2" xfId="1495"/>
    <cellStyle name="Normal 2 2 3 2 2 2 2" xfId="4150"/>
    <cellStyle name="Normal 2 2 3 2 2 3" xfId="3597"/>
    <cellStyle name="Normal 2 2 3 2 3" xfId="1496"/>
    <cellStyle name="Normal 2 2 3 2 3 2" xfId="3888"/>
    <cellStyle name="Normal 2 2 3 2 4" xfId="3335"/>
    <cellStyle name="Normal 2 2 3 3" xfId="1497"/>
    <cellStyle name="Normal 2 2 3 3 2" xfId="1498"/>
    <cellStyle name="Normal 2 2 3 3 2 2" xfId="1499"/>
    <cellStyle name="Normal 2 2 3 3 2 2 2" xfId="4151"/>
    <cellStyle name="Normal 2 2 3 3 2 3" xfId="3598"/>
    <cellStyle name="Normal 2 2 3 3 3" xfId="1500"/>
    <cellStyle name="Normal 2 2 3 3 3 2" xfId="3889"/>
    <cellStyle name="Normal 2 2 3 3 4" xfId="3336"/>
    <cellStyle name="Normal 2 2 3 4" xfId="1501"/>
    <cellStyle name="Normal 2 2 3 4 2" xfId="1502"/>
    <cellStyle name="Normal 2 2 3 4 2 2" xfId="1503"/>
    <cellStyle name="Normal 2 2 3 4 2 2 2" xfId="4152"/>
    <cellStyle name="Normal 2 2 3 4 2 3" xfId="3599"/>
    <cellStyle name="Normal 2 2 3 4 3" xfId="1504"/>
    <cellStyle name="Normal 2 2 3 4 3 2" xfId="3890"/>
    <cellStyle name="Normal 2 2 3 4 4" xfId="3337"/>
    <cellStyle name="Normal 2 2 3 5" xfId="1505"/>
    <cellStyle name="Normal 2 2 3 6" xfId="1506"/>
    <cellStyle name="Normal 2 2 3 6 2" xfId="1507"/>
    <cellStyle name="Normal 2 2 3 6 2 2" xfId="4149"/>
    <cellStyle name="Normal 2 2 3 6 3" xfId="3596"/>
    <cellStyle name="Normal 2 2 3 7" xfId="1508"/>
    <cellStyle name="Normal 2 2 3 7 2" xfId="3887"/>
    <cellStyle name="Normal 2 2 3 8" xfId="1509"/>
    <cellStyle name="Normal 2 2 3 9" xfId="3334"/>
    <cellStyle name="Normal 2 2 30" xfId="1510"/>
    <cellStyle name="Normal 2 2 30 2" xfId="1511"/>
    <cellStyle name="Normal 2 2 30 3" xfId="1512"/>
    <cellStyle name="Normal 2 2 30 3 2" xfId="1513"/>
    <cellStyle name="Normal 2 2 30 3 2 2" xfId="4153"/>
    <cellStyle name="Normal 2 2 30 3 3" xfId="3600"/>
    <cellStyle name="Normal 2 2 30 4" xfId="1514"/>
    <cellStyle name="Normal 2 2 30 4 2" xfId="3891"/>
    <cellStyle name="Normal 2 2 30 5" xfId="3338"/>
    <cellStyle name="Normal 2 2 31" xfId="1515"/>
    <cellStyle name="Normal 2 2 31 2" xfId="1516"/>
    <cellStyle name="Normal 2 2 31 3" xfId="1517"/>
    <cellStyle name="Normal 2 2 31 3 2" xfId="1518"/>
    <cellStyle name="Normal 2 2 31 3 2 2" xfId="4154"/>
    <cellStyle name="Normal 2 2 31 3 3" xfId="3601"/>
    <cellStyle name="Normal 2 2 31 4" xfId="1519"/>
    <cellStyle name="Normal 2 2 31 4 2" xfId="3892"/>
    <cellStyle name="Normal 2 2 31 5" xfId="3339"/>
    <cellStyle name="Normal 2 2 32" xfId="1520"/>
    <cellStyle name="Normal 2 2 32 2" xfId="1521"/>
    <cellStyle name="Normal 2 2 32 3" xfId="1522"/>
    <cellStyle name="Normal 2 2 32 3 2" xfId="1523"/>
    <cellStyle name="Normal 2 2 32 3 2 2" xfId="4155"/>
    <cellStyle name="Normal 2 2 32 3 3" xfId="3602"/>
    <cellStyle name="Normal 2 2 32 4" xfId="1524"/>
    <cellStyle name="Normal 2 2 32 4 2" xfId="3893"/>
    <cellStyle name="Normal 2 2 32 5" xfId="3340"/>
    <cellStyle name="Normal 2 2 33" xfId="1525"/>
    <cellStyle name="Normal 2 2 33 2" xfId="1526"/>
    <cellStyle name="Normal 2 2 33 3" xfId="1527"/>
    <cellStyle name="Normal 2 2 33 3 2" xfId="1528"/>
    <cellStyle name="Normal 2 2 33 3 2 2" xfId="4156"/>
    <cellStyle name="Normal 2 2 33 3 3" xfId="3603"/>
    <cellStyle name="Normal 2 2 33 4" xfId="1529"/>
    <cellStyle name="Normal 2 2 33 4 2" xfId="3894"/>
    <cellStyle name="Normal 2 2 33 5" xfId="3341"/>
    <cellStyle name="Normal 2 2 34" xfId="1530"/>
    <cellStyle name="Normal 2 2 34 2" xfId="1531"/>
    <cellStyle name="Normal 2 2 34 3" xfId="1532"/>
    <cellStyle name="Normal 2 2 34 3 2" xfId="1533"/>
    <cellStyle name="Normal 2 2 34 3 2 2" xfId="4157"/>
    <cellStyle name="Normal 2 2 34 3 3" xfId="3604"/>
    <cellStyle name="Normal 2 2 34 4" xfId="1534"/>
    <cellStyle name="Normal 2 2 34 4 2" xfId="3895"/>
    <cellStyle name="Normal 2 2 34 5" xfId="3342"/>
    <cellStyle name="Normal 2 2 35" xfId="1535"/>
    <cellStyle name="Normal 2 2 35 2" xfId="1536"/>
    <cellStyle name="Normal 2 2 35 3" xfId="1537"/>
    <cellStyle name="Normal 2 2 35 3 2" xfId="1538"/>
    <cellStyle name="Normal 2 2 35 3 2 2" xfId="4158"/>
    <cellStyle name="Normal 2 2 35 3 3" xfId="3605"/>
    <cellStyle name="Normal 2 2 35 4" xfId="1539"/>
    <cellStyle name="Normal 2 2 35 4 2" xfId="3896"/>
    <cellStyle name="Normal 2 2 35 5" xfId="3343"/>
    <cellStyle name="Normal 2 2 36" xfId="1540"/>
    <cellStyle name="Normal 2 2 36 2" xfId="1541"/>
    <cellStyle name="Normal 2 2 36 3" xfId="1542"/>
    <cellStyle name="Normal 2 2 36 3 2" xfId="1543"/>
    <cellStyle name="Normal 2 2 36 3 2 2" xfId="4159"/>
    <cellStyle name="Normal 2 2 36 3 3" xfId="3606"/>
    <cellStyle name="Normal 2 2 36 4" xfId="1544"/>
    <cellStyle name="Normal 2 2 36 4 2" xfId="3897"/>
    <cellStyle name="Normal 2 2 36 5" xfId="3344"/>
    <cellStyle name="Normal 2 2 37" xfId="1545"/>
    <cellStyle name="Normal 2 2 37 2" xfId="1546"/>
    <cellStyle name="Normal 2 2 37 3" xfId="1547"/>
    <cellStyle name="Normal 2 2 37 3 2" xfId="1548"/>
    <cellStyle name="Normal 2 2 37 3 2 2" xfId="4160"/>
    <cellStyle name="Normal 2 2 37 3 3" xfId="3607"/>
    <cellStyle name="Normal 2 2 37 4" xfId="1549"/>
    <cellStyle name="Normal 2 2 37 4 2" xfId="3898"/>
    <cellStyle name="Normal 2 2 37 5" xfId="3345"/>
    <cellStyle name="Normal 2 2 38" xfId="1550"/>
    <cellStyle name="Normal 2 2 38 2" xfId="1551"/>
    <cellStyle name="Normal 2 2 38 3" xfId="1552"/>
    <cellStyle name="Normal 2 2 38 3 2" xfId="1553"/>
    <cellStyle name="Normal 2 2 38 3 2 2" xfId="4161"/>
    <cellStyle name="Normal 2 2 38 3 3" xfId="3608"/>
    <cellStyle name="Normal 2 2 38 4" xfId="1554"/>
    <cellStyle name="Normal 2 2 38 4 2" xfId="3899"/>
    <cellStyle name="Normal 2 2 38 5" xfId="3346"/>
    <cellStyle name="Normal 2 2 39" xfId="1555"/>
    <cellStyle name="Normal 2 2 39 2" xfId="1556"/>
    <cellStyle name="Normal 2 2 39 3" xfId="1557"/>
    <cellStyle name="Normal 2 2 39 3 2" xfId="1558"/>
    <cellStyle name="Normal 2 2 39 3 2 2" xfId="4162"/>
    <cellStyle name="Normal 2 2 39 3 3" xfId="3609"/>
    <cellStyle name="Normal 2 2 39 4" xfId="1559"/>
    <cellStyle name="Normal 2 2 39 4 2" xfId="3900"/>
    <cellStyle name="Normal 2 2 39 5" xfId="3347"/>
    <cellStyle name="Normal 2 2 4" xfId="1560"/>
    <cellStyle name="Normal 2 2 4 2" xfId="1561"/>
    <cellStyle name="Normal 2 2 4 3" xfId="1562"/>
    <cellStyle name="Normal 2 2 4 3 2" xfId="1563"/>
    <cellStyle name="Normal 2 2 4 3 2 2" xfId="4163"/>
    <cellStyle name="Normal 2 2 4 3 3" xfId="3610"/>
    <cellStyle name="Normal 2 2 4 4" xfId="1564"/>
    <cellStyle name="Normal 2 2 4 4 2" xfId="3901"/>
    <cellStyle name="Normal 2 2 4 5" xfId="3348"/>
    <cellStyle name="Normal 2 2 40" xfId="1565"/>
    <cellStyle name="Normal 2 2 40 2" xfId="1566"/>
    <cellStyle name="Normal 2 2 40 3" xfId="1567"/>
    <cellStyle name="Normal 2 2 40 3 2" xfId="1568"/>
    <cellStyle name="Normal 2 2 40 3 2 2" xfId="4164"/>
    <cellStyle name="Normal 2 2 40 3 3" xfId="3611"/>
    <cellStyle name="Normal 2 2 40 4" xfId="1569"/>
    <cellStyle name="Normal 2 2 40 4 2" xfId="3902"/>
    <cellStyle name="Normal 2 2 40 5" xfId="3349"/>
    <cellStyle name="Normal 2 2 41" xfId="1570"/>
    <cellStyle name="Normal 2 2 41 2" xfId="1571"/>
    <cellStyle name="Normal 2 2 41 3" xfId="1572"/>
    <cellStyle name="Normal 2 2 41 3 2" xfId="1573"/>
    <cellStyle name="Normal 2 2 41 3 2 2" xfId="4165"/>
    <cellStyle name="Normal 2 2 41 3 3" xfId="3612"/>
    <cellStyle name="Normal 2 2 41 4" xfId="1574"/>
    <cellStyle name="Normal 2 2 41 4 2" xfId="3903"/>
    <cellStyle name="Normal 2 2 41 5" xfId="3350"/>
    <cellStyle name="Normal 2 2 42" xfId="1575"/>
    <cellStyle name="Normal 2 2 42 2" xfId="1576"/>
    <cellStyle name="Normal 2 2 42 2 2" xfId="1577"/>
    <cellStyle name="Normal 2 2 42 2 2 2" xfId="4166"/>
    <cellStyle name="Normal 2 2 42 2 3" xfId="3613"/>
    <cellStyle name="Normal 2 2 42 3" xfId="1578"/>
    <cellStyle name="Normal 2 2 42 3 2" xfId="3904"/>
    <cellStyle name="Normal 2 2 42 4" xfId="3351"/>
    <cellStyle name="Normal 2 2 43" xfId="1579"/>
    <cellStyle name="Normal 2 2 43 2" xfId="1580"/>
    <cellStyle name="Normal 2 2 43 2 2" xfId="1581"/>
    <cellStyle name="Normal 2 2 43 2 2 2" xfId="4167"/>
    <cellStyle name="Normal 2 2 43 2 3" xfId="3614"/>
    <cellStyle name="Normal 2 2 43 3" xfId="1582"/>
    <cellStyle name="Normal 2 2 43 3 2" xfId="3905"/>
    <cellStyle name="Normal 2 2 43 4" xfId="3352"/>
    <cellStyle name="Normal 2 2 44" xfId="1583"/>
    <cellStyle name="Normal 2 2 44 2" xfId="1584"/>
    <cellStyle name="Normal 2 2 44 2 2" xfId="1585"/>
    <cellStyle name="Normal 2 2 44 2 2 2" xfId="4168"/>
    <cellStyle name="Normal 2 2 44 2 3" xfId="3615"/>
    <cellStyle name="Normal 2 2 44 3" xfId="1586"/>
    <cellStyle name="Normal 2 2 44 3 2" xfId="3906"/>
    <cellStyle name="Normal 2 2 44 4" xfId="3353"/>
    <cellStyle name="Normal 2 2 45" xfId="1587"/>
    <cellStyle name="Normal 2 2 45 2" xfId="1588"/>
    <cellStyle name="Normal 2 2 45 2 2" xfId="1589"/>
    <cellStyle name="Normal 2 2 45 2 2 2" xfId="4169"/>
    <cellStyle name="Normal 2 2 45 2 3" xfId="3616"/>
    <cellStyle name="Normal 2 2 45 3" xfId="1590"/>
    <cellStyle name="Normal 2 2 45 3 2" xfId="3907"/>
    <cellStyle name="Normal 2 2 45 4" xfId="3354"/>
    <cellStyle name="Normal 2 2 46" xfId="1591"/>
    <cellStyle name="Normal 2 2 46 2" xfId="1592"/>
    <cellStyle name="Normal 2 2 46 2 2" xfId="1593"/>
    <cellStyle name="Normal 2 2 46 2 2 2" xfId="4170"/>
    <cellStyle name="Normal 2 2 46 2 3" xfId="3617"/>
    <cellStyle name="Normal 2 2 46 3" xfId="1594"/>
    <cellStyle name="Normal 2 2 46 3 2" xfId="3908"/>
    <cellStyle name="Normal 2 2 46 4" xfId="3355"/>
    <cellStyle name="Normal 2 2 47" xfId="1595"/>
    <cellStyle name="Normal 2 2 47 2" xfId="1596"/>
    <cellStyle name="Normal 2 2 47 2 2" xfId="1597"/>
    <cellStyle name="Normal 2 2 47 2 2 2" xfId="4171"/>
    <cellStyle name="Normal 2 2 47 2 3" xfId="3618"/>
    <cellStyle name="Normal 2 2 47 3" xfId="1598"/>
    <cellStyle name="Normal 2 2 47 3 2" xfId="3909"/>
    <cellStyle name="Normal 2 2 47 4" xfId="3356"/>
    <cellStyle name="Normal 2 2 48" xfId="1599"/>
    <cellStyle name="Normal 2 2 48 2" xfId="1600"/>
    <cellStyle name="Normal 2 2 48 2 2" xfId="1601"/>
    <cellStyle name="Normal 2 2 48 2 2 2" xfId="4172"/>
    <cellStyle name="Normal 2 2 48 2 3" xfId="3619"/>
    <cellStyle name="Normal 2 2 48 3" xfId="1602"/>
    <cellStyle name="Normal 2 2 48 3 2" xfId="3910"/>
    <cellStyle name="Normal 2 2 48 4" xfId="3357"/>
    <cellStyle name="Normal 2 2 49" xfId="1603"/>
    <cellStyle name="Normal 2 2 49 2" xfId="1604"/>
    <cellStyle name="Normal 2 2 49 2 2" xfId="1605"/>
    <cellStyle name="Normal 2 2 49 2 2 2" xfId="4173"/>
    <cellStyle name="Normal 2 2 49 2 3" xfId="3620"/>
    <cellStyle name="Normal 2 2 49 3" xfId="1606"/>
    <cellStyle name="Normal 2 2 49 3 2" xfId="3911"/>
    <cellStyle name="Normal 2 2 49 4" xfId="3358"/>
    <cellStyle name="Normal 2 2 5" xfId="1607"/>
    <cellStyle name="Normal 2 2 5 2" xfId="1608"/>
    <cellStyle name="Normal 2 2 5 3" xfId="1609"/>
    <cellStyle name="Normal 2 2 5 3 2" xfId="1610"/>
    <cellStyle name="Normal 2 2 5 3 2 2" xfId="4174"/>
    <cellStyle name="Normal 2 2 5 3 3" xfId="3621"/>
    <cellStyle name="Normal 2 2 5 4" xfId="1611"/>
    <cellStyle name="Normal 2 2 5 4 2" xfId="3912"/>
    <cellStyle name="Normal 2 2 5 5" xfId="3359"/>
    <cellStyle name="Normal 2 2 50" xfId="1612"/>
    <cellStyle name="Normal 2 2 50 2" xfId="1613"/>
    <cellStyle name="Normal 2 2 50 2 2" xfId="1614"/>
    <cellStyle name="Normal 2 2 50 2 2 2" xfId="4175"/>
    <cellStyle name="Normal 2 2 50 2 3" xfId="3622"/>
    <cellStyle name="Normal 2 2 50 3" xfId="1615"/>
    <cellStyle name="Normal 2 2 50 3 2" xfId="3913"/>
    <cellStyle name="Normal 2 2 50 4" xfId="3360"/>
    <cellStyle name="Normal 2 2 51" xfId="1616"/>
    <cellStyle name="Normal 2 2 51 2" xfId="1617"/>
    <cellStyle name="Normal 2 2 51 2 2" xfId="1618"/>
    <cellStyle name="Normal 2 2 51 2 2 2" xfId="4176"/>
    <cellStyle name="Normal 2 2 51 2 3" xfId="3623"/>
    <cellStyle name="Normal 2 2 51 3" xfId="1619"/>
    <cellStyle name="Normal 2 2 51 3 2" xfId="3914"/>
    <cellStyle name="Normal 2 2 51 4" xfId="3361"/>
    <cellStyle name="Normal 2 2 52" xfId="1620"/>
    <cellStyle name="Normal 2 2 52 2" xfId="1621"/>
    <cellStyle name="Normal 2 2 52 2 2" xfId="1622"/>
    <cellStyle name="Normal 2 2 52 2 2 2" xfId="4177"/>
    <cellStyle name="Normal 2 2 52 2 3" xfId="3624"/>
    <cellStyle name="Normal 2 2 52 3" xfId="1623"/>
    <cellStyle name="Normal 2 2 52 3 2" xfId="3915"/>
    <cellStyle name="Normal 2 2 52 4" xfId="3362"/>
    <cellStyle name="Normal 2 2 53" xfId="1624"/>
    <cellStyle name="Normal 2 2 53 2" xfId="1625"/>
    <cellStyle name="Normal 2 2 53 2 2" xfId="1626"/>
    <cellStyle name="Normal 2 2 53 2 2 2" xfId="4178"/>
    <cellStyle name="Normal 2 2 53 2 3" xfId="3625"/>
    <cellStyle name="Normal 2 2 53 3" xfId="1627"/>
    <cellStyle name="Normal 2 2 53 3 2" xfId="3916"/>
    <cellStyle name="Normal 2 2 53 4" xfId="3363"/>
    <cellStyle name="Normal 2 2 54" xfId="1628"/>
    <cellStyle name="Normal 2 2 54 2" xfId="1629"/>
    <cellStyle name="Normal 2 2 54 2 2" xfId="1630"/>
    <cellStyle name="Normal 2 2 54 2 2 2" xfId="4179"/>
    <cellStyle name="Normal 2 2 54 2 3" xfId="3626"/>
    <cellStyle name="Normal 2 2 54 3" xfId="1631"/>
    <cellStyle name="Normal 2 2 54 3 2" xfId="3917"/>
    <cellStyle name="Normal 2 2 54 4" xfId="3364"/>
    <cellStyle name="Normal 2 2 55" xfId="1632"/>
    <cellStyle name="Normal 2 2 55 2" xfId="1633"/>
    <cellStyle name="Normal 2 2 55 2 2" xfId="1634"/>
    <cellStyle name="Normal 2 2 55 2 2 2" xfId="4180"/>
    <cellStyle name="Normal 2 2 55 2 3" xfId="3627"/>
    <cellStyle name="Normal 2 2 55 3" xfId="1635"/>
    <cellStyle name="Normal 2 2 55 3 2" xfId="3918"/>
    <cellStyle name="Normal 2 2 55 4" xfId="3365"/>
    <cellStyle name="Normal 2 2 56" xfId="1636"/>
    <cellStyle name="Normal 2 2 56 2" xfId="1637"/>
    <cellStyle name="Normal 2 2 56 2 2" xfId="1638"/>
    <cellStyle name="Normal 2 2 56 2 2 2" xfId="4181"/>
    <cellStyle name="Normal 2 2 56 2 3" xfId="3628"/>
    <cellStyle name="Normal 2 2 56 3" xfId="1639"/>
    <cellStyle name="Normal 2 2 56 3 2" xfId="3919"/>
    <cellStyle name="Normal 2 2 56 4" xfId="3366"/>
    <cellStyle name="Normal 2 2 57" xfId="1640"/>
    <cellStyle name="Normal 2 2 57 2" xfId="1641"/>
    <cellStyle name="Normal 2 2 57 2 2" xfId="1642"/>
    <cellStyle name="Normal 2 2 57 2 2 2" xfId="4182"/>
    <cellStyle name="Normal 2 2 57 2 3" xfId="3629"/>
    <cellStyle name="Normal 2 2 57 3" xfId="1643"/>
    <cellStyle name="Normal 2 2 57 3 2" xfId="3920"/>
    <cellStyle name="Normal 2 2 57 4" xfId="3367"/>
    <cellStyle name="Normal 2 2 58" xfId="1644"/>
    <cellStyle name="Normal 2 2 58 2" xfId="1645"/>
    <cellStyle name="Normal 2 2 58 2 2" xfId="1646"/>
    <cellStyle name="Normal 2 2 58 2 2 2" xfId="4183"/>
    <cellStyle name="Normal 2 2 58 2 3" xfId="3630"/>
    <cellStyle name="Normal 2 2 58 3" xfId="1647"/>
    <cellStyle name="Normal 2 2 58 3 2" xfId="3921"/>
    <cellStyle name="Normal 2 2 58 4" xfId="3368"/>
    <cellStyle name="Normal 2 2 59" xfId="1648"/>
    <cellStyle name="Normal 2 2 59 2" xfId="1649"/>
    <cellStyle name="Normal 2 2 59 2 2" xfId="1650"/>
    <cellStyle name="Normal 2 2 59 2 2 2" xfId="4184"/>
    <cellStyle name="Normal 2 2 59 2 3" xfId="3631"/>
    <cellStyle name="Normal 2 2 59 3" xfId="1651"/>
    <cellStyle name="Normal 2 2 59 3 2" xfId="3922"/>
    <cellStyle name="Normal 2 2 59 4" xfId="3369"/>
    <cellStyle name="Normal 2 2 6" xfId="1652"/>
    <cellStyle name="Normal 2 2 6 2" xfId="1653"/>
    <cellStyle name="Normal 2 2 6 3" xfId="1654"/>
    <cellStyle name="Normal 2 2 6 3 2" xfId="1655"/>
    <cellStyle name="Normal 2 2 6 3 2 2" xfId="4185"/>
    <cellStyle name="Normal 2 2 6 3 3" xfId="3632"/>
    <cellStyle name="Normal 2 2 6 4" xfId="1656"/>
    <cellStyle name="Normal 2 2 6 4 2" xfId="3923"/>
    <cellStyle name="Normal 2 2 6 5" xfId="3370"/>
    <cellStyle name="Normal 2 2 60" xfId="1657"/>
    <cellStyle name="Normal 2 2 60 2" xfId="1658"/>
    <cellStyle name="Normal 2 2 60 2 2" xfId="1659"/>
    <cellStyle name="Normal 2 2 60 2 2 2" xfId="4186"/>
    <cellStyle name="Normal 2 2 60 2 3" xfId="3633"/>
    <cellStyle name="Normal 2 2 60 3" xfId="1660"/>
    <cellStyle name="Normal 2 2 60 3 2" xfId="3924"/>
    <cellStyle name="Normal 2 2 60 4" xfId="3371"/>
    <cellStyle name="Normal 2 2 61" xfId="1661"/>
    <cellStyle name="Normal 2 2 61 2" xfId="1662"/>
    <cellStyle name="Normal 2 2 61 2 2" xfId="1663"/>
    <cellStyle name="Normal 2 2 61 2 2 2" xfId="4187"/>
    <cellStyle name="Normal 2 2 61 2 3" xfId="3634"/>
    <cellStyle name="Normal 2 2 61 3" xfId="1664"/>
    <cellStyle name="Normal 2 2 61 3 2" xfId="3925"/>
    <cellStyle name="Normal 2 2 61 4" xfId="3372"/>
    <cellStyle name="Normal 2 2 62" xfId="1665"/>
    <cellStyle name="Normal 2 2 62 2" xfId="1666"/>
    <cellStyle name="Normal 2 2 62 2 2" xfId="1667"/>
    <cellStyle name="Normal 2 2 62 2 2 2" xfId="4188"/>
    <cellStyle name="Normal 2 2 62 2 3" xfId="3635"/>
    <cellStyle name="Normal 2 2 62 3" xfId="1668"/>
    <cellStyle name="Normal 2 2 62 3 2" xfId="3926"/>
    <cellStyle name="Normal 2 2 62 4" xfId="3373"/>
    <cellStyle name="Normal 2 2 63" xfId="1669"/>
    <cellStyle name="Normal 2 2 63 2" xfId="1670"/>
    <cellStyle name="Normal 2 2 63 2 2" xfId="1671"/>
    <cellStyle name="Normal 2 2 63 2 2 2" xfId="4189"/>
    <cellStyle name="Normal 2 2 63 2 3" xfId="3636"/>
    <cellStyle name="Normal 2 2 63 3" xfId="1672"/>
    <cellStyle name="Normal 2 2 63 3 2" xfId="3927"/>
    <cellStyle name="Normal 2 2 63 4" xfId="3374"/>
    <cellStyle name="Normal 2 2 64" xfId="1673"/>
    <cellStyle name="Normal 2 2 64 2" xfId="1674"/>
    <cellStyle name="Normal 2 2 64 2 2" xfId="1675"/>
    <cellStyle name="Normal 2 2 64 2 2 2" xfId="4190"/>
    <cellStyle name="Normal 2 2 64 2 3" xfId="3637"/>
    <cellStyle name="Normal 2 2 64 3" xfId="1676"/>
    <cellStyle name="Normal 2 2 64 3 2" xfId="3928"/>
    <cellStyle name="Normal 2 2 64 4" xfId="3375"/>
    <cellStyle name="Normal 2 2 65" xfId="1677"/>
    <cellStyle name="Normal 2 2 65 2" xfId="1678"/>
    <cellStyle name="Normal 2 2 65 2 2" xfId="1679"/>
    <cellStyle name="Normal 2 2 65 2 2 2" xfId="4191"/>
    <cellStyle name="Normal 2 2 65 2 3" xfId="3638"/>
    <cellStyle name="Normal 2 2 65 3" xfId="1680"/>
    <cellStyle name="Normal 2 2 65 3 2" xfId="3929"/>
    <cellStyle name="Normal 2 2 65 4" xfId="3376"/>
    <cellStyle name="Normal 2 2 66" xfId="1681"/>
    <cellStyle name="Normal 2 2 66 2" xfId="1682"/>
    <cellStyle name="Normal 2 2 66 2 2" xfId="1683"/>
    <cellStyle name="Normal 2 2 66 2 2 2" xfId="4192"/>
    <cellStyle name="Normal 2 2 66 2 3" xfId="3639"/>
    <cellStyle name="Normal 2 2 66 3" xfId="1684"/>
    <cellStyle name="Normal 2 2 66 3 2" xfId="3930"/>
    <cellStyle name="Normal 2 2 66 4" xfId="3377"/>
    <cellStyle name="Normal 2 2 67" xfId="1685"/>
    <cellStyle name="Normal 2 2 67 2" xfId="1686"/>
    <cellStyle name="Normal 2 2 67 2 2" xfId="1687"/>
    <cellStyle name="Normal 2 2 67 2 2 2" xfId="4193"/>
    <cellStyle name="Normal 2 2 67 2 3" xfId="3640"/>
    <cellStyle name="Normal 2 2 67 3" xfId="1688"/>
    <cellStyle name="Normal 2 2 67 3 2" xfId="3931"/>
    <cellStyle name="Normal 2 2 67 4" xfId="3378"/>
    <cellStyle name="Normal 2 2 68" xfId="1689"/>
    <cellStyle name="Normal 2 2 68 2" xfId="1690"/>
    <cellStyle name="Normal 2 2 68 2 2" xfId="1691"/>
    <cellStyle name="Normal 2 2 68 2 2 2" xfId="4194"/>
    <cellStyle name="Normal 2 2 68 2 3" xfId="3641"/>
    <cellStyle name="Normal 2 2 68 3" xfId="1692"/>
    <cellStyle name="Normal 2 2 68 3 2" xfId="3932"/>
    <cellStyle name="Normal 2 2 68 4" xfId="3379"/>
    <cellStyle name="Normal 2 2 69" xfId="1693"/>
    <cellStyle name="Normal 2 2 69 2" xfId="1694"/>
    <cellStyle name="Normal 2 2 69 2 2" xfId="1695"/>
    <cellStyle name="Normal 2 2 69 2 2 2" xfId="4195"/>
    <cellStyle name="Normal 2 2 69 2 3" xfId="3642"/>
    <cellStyle name="Normal 2 2 69 3" xfId="1696"/>
    <cellStyle name="Normal 2 2 69 3 2" xfId="3933"/>
    <cellStyle name="Normal 2 2 69 4" xfId="3380"/>
    <cellStyle name="Normal 2 2 7" xfId="1697"/>
    <cellStyle name="Normal 2 2 7 2" xfId="1698"/>
    <cellStyle name="Normal 2 2 7 3" xfId="1699"/>
    <cellStyle name="Normal 2 2 7 3 2" xfId="1700"/>
    <cellStyle name="Normal 2 2 7 3 2 2" xfId="4196"/>
    <cellStyle name="Normal 2 2 7 3 3" xfId="3643"/>
    <cellStyle name="Normal 2 2 7 4" xfId="1701"/>
    <cellStyle name="Normal 2 2 7 4 2" xfId="3934"/>
    <cellStyle name="Normal 2 2 7 5" xfId="3381"/>
    <cellStyle name="Normal 2 2 70" xfId="1702"/>
    <cellStyle name="Normal 2 2 70 2" xfId="1703"/>
    <cellStyle name="Normal 2 2 70 2 2" xfId="1704"/>
    <cellStyle name="Normal 2 2 70 2 2 2" xfId="4197"/>
    <cellStyle name="Normal 2 2 70 2 3" xfId="3644"/>
    <cellStyle name="Normal 2 2 70 3" xfId="1705"/>
    <cellStyle name="Normal 2 2 70 3 2" xfId="3935"/>
    <cellStyle name="Normal 2 2 70 4" xfId="3382"/>
    <cellStyle name="Normal 2 2 71" xfId="1706"/>
    <cellStyle name="Normal 2 2 71 2" xfId="1707"/>
    <cellStyle name="Normal 2 2 71 2 2" xfId="1708"/>
    <cellStyle name="Normal 2 2 71 2 2 2" xfId="4198"/>
    <cellStyle name="Normal 2 2 71 2 3" xfId="3645"/>
    <cellStyle name="Normal 2 2 71 3" xfId="1709"/>
    <cellStyle name="Normal 2 2 71 3 2" xfId="3936"/>
    <cellStyle name="Normal 2 2 71 4" xfId="3383"/>
    <cellStyle name="Normal 2 2 72" xfId="1710"/>
    <cellStyle name="Normal 2 2 72 2" xfId="1711"/>
    <cellStyle name="Normal 2 2 72 2 2" xfId="1712"/>
    <cellStyle name="Normal 2 2 72 2 2 2" xfId="4199"/>
    <cellStyle name="Normal 2 2 72 2 3" xfId="3646"/>
    <cellStyle name="Normal 2 2 72 3" xfId="1713"/>
    <cellStyle name="Normal 2 2 72 3 2" xfId="3937"/>
    <cellStyle name="Normal 2 2 72 4" xfId="3384"/>
    <cellStyle name="Normal 2 2 73" xfId="1714"/>
    <cellStyle name="Normal 2 2 73 2" xfId="1715"/>
    <cellStyle name="Normal 2 2 73 2 2" xfId="1716"/>
    <cellStyle name="Normal 2 2 73 2 2 2" xfId="4200"/>
    <cellStyle name="Normal 2 2 73 2 3" xfId="3647"/>
    <cellStyle name="Normal 2 2 73 3" xfId="1717"/>
    <cellStyle name="Normal 2 2 73 3 2" xfId="3938"/>
    <cellStyle name="Normal 2 2 73 4" xfId="3385"/>
    <cellStyle name="Normal 2 2 74" xfId="1718"/>
    <cellStyle name="Normal 2 2 74 2" xfId="1719"/>
    <cellStyle name="Normal 2 2 74 2 2" xfId="1720"/>
    <cellStyle name="Normal 2 2 74 2 2 2" xfId="4201"/>
    <cellStyle name="Normal 2 2 74 2 3" xfId="3648"/>
    <cellStyle name="Normal 2 2 74 3" xfId="1721"/>
    <cellStyle name="Normal 2 2 74 3 2" xfId="3939"/>
    <cellStyle name="Normal 2 2 74 4" xfId="3386"/>
    <cellStyle name="Normal 2 2 75" xfId="1722"/>
    <cellStyle name="Normal 2 2 8" xfId="1723"/>
    <cellStyle name="Normal 2 2 8 2" xfId="1724"/>
    <cellStyle name="Normal 2 2 8 3" xfId="1725"/>
    <cellStyle name="Normal 2 2 8 3 2" xfId="1726"/>
    <cellStyle name="Normal 2 2 8 3 2 2" xfId="4202"/>
    <cellStyle name="Normal 2 2 8 3 3" xfId="3649"/>
    <cellStyle name="Normal 2 2 8 4" xfId="1727"/>
    <cellStyle name="Normal 2 2 8 4 2" xfId="3940"/>
    <cellStyle name="Normal 2 2 8 5" xfId="3387"/>
    <cellStyle name="Normal 2 2 9" xfId="1728"/>
    <cellStyle name="Normal 2 2 9 2" xfId="1729"/>
    <cellStyle name="Normal 2 2 9 3" xfId="1730"/>
    <cellStyle name="Normal 2 2 9 3 2" xfId="1731"/>
    <cellStyle name="Normal 2 2 9 3 2 2" xfId="4203"/>
    <cellStyle name="Normal 2 2 9 3 3" xfId="3650"/>
    <cellStyle name="Normal 2 2 9 4" xfId="1732"/>
    <cellStyle name="Normal 2 2 9 4 2" xfId="3941"/>
    <cellStyle name="Normal 2 2 9 5" xfId="3388"/>
    <cellStyle name="Normal 2 2_X ESTABLECIMIENTOS" xfId="1733"/>
    <cellStyle name="Normal 2 20" xfId="1734"/>
    <cellStyle name="Normal 2 20 2" xfId="1735"/>
    <cellStyle name="Normal 2 20 3" xfId="1736"/>
    <cellStyle name="Normal 2 20 3 2" xfId="1737"/>
    <cellStyle name="Normal 2 20 3 2 2" xfId="4204"/>
    <cellStyle name="Normal 2 20 3 3" xfId="3651"/>
    <cellStyle name="Normal 2 20 4" xfId="1738"/>
    <cellStyle name="Normal 2 20 4 2" xfId="3942"/>
    <cellStyle name="Normal 2 20 5" xfId="3389"/>
    <cellStyle name="Normal 2 21" xfId="1739"/>
    <cellStyle name="Normal 2 21 2" xfId="1740"/>
    <cellStyle name="Normal 2 21 3" xfId="1741"/>
    <cellStyle name="Normal 2 21 4" xfId="1742"/>
    <cellStyle name="Normal 2 21 5" xfId="1743"/>
    <cellStyle name="Normal 2 21 6" xfId="1744"/>
    <cellStyle name="Normal 2 21 6 2" xfId="1745"/>
    <cellStyle name="Normal 2 21 6 2 2" xfId="4205"/>
    <cellStyle name="Normal 2 21 6 3" xfId="3652"/>
    <cellStyle name="Normal 2 21 7" xfId="1746"/>
    <cellStyle name="Normal 2 21 7 2" xfId="3943"/>
    <cellStyle name="Normal 2 21 8" xfId="3390"/>
    <cellStyle name="Normal 2 22" xfId="1747"/>
    <cellStyle name="Normal 2 22 2" xfId="1748"/>
    <cellStyle name="Normal 2 22 3" xfId="1749"/>
    <cellStyle name="Normal 2 22 4" xfId="1750"/>
    <cellStyle name="Normal 2 22 4 2" xfId="1751"/>
    <cellStyle name="Normal 2 22 4 2 2" xfId="4206"/>
    <cellStyle name="Normal 2 22 4 3" xfId="3653"/>
    <cellStyle name="Normal 2 22 5" xfId="1752"/>
    <cellStyle name="Normal 2 22 5 2" xfId="3944"/>
    <cellStyle name="Normal 2 22 6" xfId="3391"/>
    <cellStyle name="Normal 2 23" xfId="1753"/>
    <cellStyle name="Normal 2 23 2" xfId="1754"/>
    <cellStyle name="Normal 2 23 3" xfId="1755"/>
    <cellStyle name="Normal 2 23 4" xfId="1756"/>
    <cellStyle name="Normal 2 23 4 2" xfId="1757"/>
    <cellStyle name="Normal 2 23 4 2 2" xfId="4207"/>
    <cellStyle name="Normal 2 23 4 3" xfId="3654"/>
    <cellStyle name="Normal 2 23 5" xfId="1758"/>
    <cellStyle name="Normal 2 23 5 2" xfId="3945"/>
    <cellStyle name="Normal 2 23 6" xfId="3392"/>
    <cellStyle name="Normal 2 24" xfId="1759"/>
    <cellStyle name="Normal 2 24 2" xfId="1760"/>
    <cellStyle name="Normal 2 24 3" xfId="1761"/>
    <cellStyle name="Normal 2 24 4" xfId="1762"/>
    <cellStyle name="Normal 2 24 4 2" xfId="1763"/>
    <cellStyle name="Normal 2 24 4 2 2" xfId="4208"/>
    <cellStyle name="Normal 2 24 4 3" xfId="3655"/>
    <cellStyle name="Normal 2 24 5" xfId="1764"/>
    <cellStyle name="Normal 2 24 5 2" xfId="3946"/>
    <cellStyle name="Normal 2 24 6" xfId="3393"/>
    <cellStyle name="Normal 2 25" xfId="1765"/>
    <cellStyle name="Normal 2 25 2" xfId="1766"/>
    <cellStyle name="Normal 2 25 3" xfId="1767"/>
    <cellStyle name="Normal 2 25 3 2" xfId="1768"/>
    <cellStyle name="Normal 2 25 3 2 2" xfId="4209"/>
    <cellStyle name="Normal 2 25 3 3" xfId="3656"/>
    <cellStyle name="Normal 2 25 4" xfId="1769"/>
    <cellStyle name="Normal 2 25 4 2" xfId="3947"/>
    <cellStyle name="Normal 2 25 5" xfId="3394"/>
    <cellStyle name="Normal 2 26" xfId="1770"/>
    <cellStyle name="Normal 2 26 2" xfId="1771"/>
    <cellStyle name="Normal 2 26 3" xfId="1772"/>
    <cellStyle name="Normal 2 26 3 2" xfId="1773"/>
    <cellStyle name="Normal 2 26 3 2 2" xfId="4210"/>
    <cellStyle name="Normal 2 26 3 3" xfId="3657"/>
    <cellStyle name="Normal 2 26 4" xfId="1774"/>
    <cellStyle name="Normal 2 26 4 2" xfId="3948"/>
    <cellStyle name="Normal 2 26 5" xfId="3395"/>
    <cellStyle name="Normal 2 27" xfId="1775"/>
    <cellStyle name="Normal 2 27 2" xfId="1776"/>
    <cellStyle name="Normal 2 27 3" xfId="1777"/>
    <cellStyle name="Normal 2 27 3 2" xfId="1778"/>
    <cellStyle name="Normal 2 27 3 2 2" xfId="4211"/>
    <cellStyle name="Normal 2 27 3 3" xfId="3658"/>
    <cellStyle name="Normal 2 27 4" xfId="1779"/>
    <cellStyle name="Normal 2 27 4 2" xfId="3949"/>
    <cellStyle name="Normal 2 27 5" xfId="3396"/>
    <cellStyle name="Normal 2 28" xfId="1780"/>
    <cellStyle name="Normal 2 28 2" xfId="1781"/>
    <cellStyle name="Normal 2 28 3" xfId="1782"/>
    <cellStyle name="Normal 2 28 3 2" xfId="1783"/>
    <cellStyle name="Normal 2 28 3 2 2" xfId="4212"/>
    <cellStyle name="Normal 2 28 3 3" xfId="3659"/>
    <cellStyle name="Normal 2 28 4" xfId="1784"/>
    <cellStyle name="Normal 2 28 4 2" xfId="3950"/>
    <cellStyle name="Normal 2 28 5" xfId="3397"/>
    <cellStyle name="Normal 2 29" xfId="1785"/>
    <cellStyle name="Normal 2 29 2" xfId="1786"/>
    <cellStyle name="Normal 2 29 3" xfId="1787"/>
    <cellStyle name="Normal 2 29 3 2" xfId="1788"/>
    <cellStyle name="Normal 2 29 3 2 2" xfId="4213"/>
    <cellStyle name="Normal 2 29 3 3" xfId="3660"/>
    <cellStyle name="Normal 2 29 4" xfId="1789"/>
    <cellStyle name="Normal 2 29 4 2" xfId="3951"/>
    <cellStyle name="Normal 2 29 5" xfId="3398"/>
    <cellStyle name="Normal 2 3" xfId="1790"/>
    <cellStyle name="Normal 2 3 10" xfId="1791"/>
    <cellStyle name="Normal 2 3 11" xfId="1792"/>
    <cellStyle name="Normal 2 3 12" xfId="1793"/>
    <cellStyle name="Normal 2 3 13" xfId="1794"/>
    <cellStyle name="Normal 2 3 14" xfId="1795"/>
    <cellStyle name="Normal 2 3 15" xfId="1796"/>
    <cellStyle name="Normal 2 3 16" xfId="1797"/>
    <cellStyle name="Normal 2 3 17" xfId="1798"/>
    <cellStyle name="Normal 2 3 18" xfId="1799"/>
    <cellStyle name="Normal 2 3 19" xfId="1800"/>
    <cellStyle name="Normal 2 3 2" xfId="1801"/>
    <cellStyle name="Normal 2 3 2 2" xfId="1802"/>
    <cellStyle name="Normal 2 3 2 2 2" xfId="1803"/>
    <cellStyle name="Normal 2 3 2 2 2 2" xfId="1804"/>
    <cellStyle name="Normal 2 3 2 2 2 2 2" xfId="4214"/>
    <cellStyle name="Normal 2 3 2 2 2 3" xfId="3661"/>
    <cellStyle name="Normal 2 3 2 2 3" xfId="1805"/>
    <cellStyle name="Normal 2 3 2 2 3 2" xfId="3952"/>
    <cellStyle name="Normal 2 3 2 2 4" xfId="3399"/>
    <cellStyle name="Normal 2 3 2 3" xfId="1806"/>
    <cellStyle name="Normal 2 3 20" xfId="1807"/>
    <cellStyle name="Normal 2 3 21" xfId="1808"/>
    <cellStyle name="Normal 2 3 22" xfId="1809"/>
    <cellStyle name="Normal 2 3 23" xfId="1810"/>
    <cellStyle name="Normal 2 3 24" xfId="1811"/>
    <cellStyle name="Normal 2 3 25" xfId="1812"/>
    <cellStyle name="Normal 2 3 26" xfId="1813"/>
    <cellStyle name="Normal 2 3 27" xfId="1814"/>
    <cellStyle name="Normal 2 3 28" xfId="1815"/>
    <cellStyle name="Normal 2 3 29" xfId="1816"/>
    <cellStyle name="Normal 2 3 3" xfId="1817"/>
    <cellStyle name="Normal 2 3 3 2" xfId="1818"/>
    <cellStyle name="Normal 2 3 3 3" xfId="1819"/>
    <cellStyle name="Normal 2 3 3 3 2" xfId="1820"/>
    <cellStyle name="Normal 2 3 3 3 2 2" xfId="4215"/>
    <cellStyle name="Normal 2 3 3 3 3" xfId="3662"/>
    <cellStyle name="Normal 2 3 3 4" xfId="1821"/>
    <cellStyle name="Normal 2 3 3 4 2" xfId="3953"/>
    <cellStyle name="Normal 2 3 3 5" xfId="3400"/>
    <cellStyle name="Normal 2 3 30" xfId="1822"/>
    <cellStyle name="Normal 2 3 31" xfId="1823"/>
    <cellStyle name="Normal 2 3 32" xfId="1824"/>
    <cellStyle name="Normal 2 3 33" xfId="1825"/>
    <cellStyle name="Normal 2 3 34" xfId="1826"/>
    <cellStyle name="Normal 2 3 35" xfId="1827"/>
    <cellStyle name="Normal 2 3 36" xfId="1828"/>
    <cellStyle name="Normal 2 3 37" xfId="1829"/>
    <cellStyle name="Normal 2 3 38" xfId="1830"/>
    <cellStyle name="Normal 2 3 39" xfId="1831"/>
    <cellStyle name="Normal 2 3 4" xfId="1832"/>
    <cellStyle name="Normal 2 3 4 2" xfId="1833"/>
    <cellStyle name="Normal 2 3 4 3" xfId="1834"/>
    <cellStyle name="Normal 2 3 4 3 2" xfId="1835"/>
    <cellStyle name="Normal 2 3 4 3 2 2" xfId="4216"/>
    <cellStyle name="Normal 2 3 4 3 3" xfId="3663"/>
    <cellStyle name="Normal 2 3 4 4" xfId="1836"/>
    <cellStyle name="Normal 2 3 4 4 2" xfId="3954"/>
    <cellStyle name="Normal 2 3 4 5" xfId="3401"/>
    <cellStyle name="Normal 2 3 40" xfId="1837"/>
    <cellStyle name="Normal 2 3 41" xfId="1838"/>
    <cellStyle name="Normal 2 3 42" xfId="1839"/>
    <cellStyle name="Normal 2 3 43" xfId="1840"/>
    <cellStyle name="Normal 2 3 43 2" xfId="4376"/>
    <cellStyle name="Normal 2 3 44" xfId="1841"/>
    <cellStyle name="Normal 2 3 44 2" xfId="4431"/>
    <cellStyle name="Normal 2 3 45" xfId="1842"/>
    <cellStyle name="Normal 2 3 45 2" xfId="4465"/>
    <cellStyle name="Normal 2 3 5" xfId="1843"/>
    <cellStyle name="Normal 2 3 5 2" xfId="1844"/>
    <cellStyle name="Normal 2 3 5 3" xfId="1845"/>
    <cellStyle name="Normal 2 3 5 3 2" xfId="1846"/>
    <cellStyle name="Normal 2 3 5 3 2 2" xfId="4217"/>
    <cellStyle name="Normal 2 3 5 3 3" xfId="3664"/>
    <cellStyle name="Normal 2 3 5 4" xfId="1847"/>
    <cellStyle name="Normal 2 3 5 4 2" xfId="3955"/>
    <cellStyle name="Normal 2 3 5 5" xfId="3402"/>
    <cellStyle name="Normal 2 3 6" xfId="1848"/>
    <cellStyle name="Normal 2 3 6 2" xfId="1849"/>
    <cellStyle name="Normal 2 3 6 3" xfId="1850"/>
    <cellStyle name="Normal 2 3 6 3 2" xfId="1851"/>
    <cellStyle name="Normal 2 3 6 3 2 2" xfId="4218"/>
    <cellStyle name="Normal 2 3 6 3 3" xfId="3665"/>
    <cellStyle name="Normal 2 3 6 4" xfId="1852"/>
    <cellStyle name="Normal 2 3 6 4 2" xfId="3956"/>
    <cellStyle name="Normal 2 3 6 5" xfId="3403"/>
    <cellStyle name="Normal 2 3 7" xfId="1853"/>
    <cellStyle name="Normal 2 3 8" xfId="1854"/>
    <cellStyle name="Normal 2 3 9" xfId="1855"/>
    <cellStyle name="Normal 2 30" xfId="1856"/>
    <cellStyle name="Normal 2 30 2" xfId="1857"/>
    <cellStyle name="Normal 2 30 3" xfId="1858"/>
    <cellStyle name="Normal 2 30 3 2" xfId="1859"/>
    <cellStyle name="Normal 2 30 3 2 2" xfId="4219"/>
    <cellStyle name="Normal 2 30 3 3" xfId="3666"/>
    <cellStyle name="Normal 2 30 4" xfId="1860"/>
    <cellStyle name="Normal 2 30 4 2" xfId="3957"/>
    <cellStyle name="Normal 2 30 5" xfId="3404"/>
    <cellStyle name="Normal 2 31" xfId="1861"/>
    <cellStyle name="Normal 2 31 2" xfId="1862"/>
    <cellStyle name="Normal 2 31 3" xfId="1863"/>
    <cellStyle name="Normal 2 31 3 2" xfId="1864"/>
    <cellStyle name="Normal 2 31 3 2 2" xfId="4220"/>
    <cellStyle name="Normal 2 31 3 3" xfId="3667"/>
    <cellStyle name="Normal 2 31 4" xfId="1865"/>
    <cellStyle name="Normal 2 31 4 2" xfId="3958"/>
    <cellStyle name="Normal 2 31 5" xfId="3405"/>
    <cellStyle name="Normal 2 32" xfId="1866"/>
    <cellStyle name="Normal 2 32 2" xfId="1867"/>
    <cellStyle name="Normal 2 32 3" xfId="1868"/>
    <cellStyle name="Normal 2 32 3 2" xfId="1869"/>
    <cellStyle name="Normal 2 32 3 2 2" xfId="4221"/>
    <cellStyle name="Normal 2 32 3 3" xfId="3668"/>
    <cellStyle name="Normal 2 32 4" xfId="1870"/>
    <cellStyle name="Normal 2 32 4 2" xfId="3959"/>
    <cellStyle name="Normal 2 32 5" xfId="3406"/>
    <cellStyle name="Normal 2 33" xfId="1871"/>
    <cellStyle name="Normal 2 33 2" xfId="1872"/>
    <cellStyle name="Normal 2 33 3" xfId="1873"/>
    <cellStyle name="Normal 2 33 3 2" xfId="1874"/>
    <cellStyle name="Normal 2 33 3 2 2" xfId="4222"/>
    <cellStyle name="Normal 2 33 3 3" xfId="3669"/>
    <cellStyle name="Normal 2 33 4" xfId="1875"/>
    <cellStyle name="Normal 2 33 4 2" xfId="3960"/>
    <cellStyle name="Normal 2 33 5" xfId="3407"/>
    <cellStyle name="Normal 2 34" xfId="1876"/>
    <cellStyle name="Normal 2 34 2" xfId="1877"/>
    <cellStyle name="Normal 2 34 3" xfId="1878"/>
    <cellStyle name="Normal 2 34 3 2" xfId="1879"/>
    <cellStyle name="Normal 2 34 3 2 2" xfId="4223"/>
    <cellStyle name="Normal 2 34 3 3" xfId="3670"/>
    <cellStyle name="Normal 2 34 4" xfId="1880"/>
    <cellStyle name="Normal 2 34 4 2" xfId="3961"/>
    <cellStyle name="Normal 2 34 5" xfId="3408"/>
    <cellStyle name="Normal 2 35" xfId="1881"/>
    <cellStyle name="Normal 2 35 2" xfId="1882"/>
    <cellStyle name="Normal 2 35 3" xfId="1883"/>
    <cellStyle name="Normal 2 35 3 2" xfId="1884"/>
    <cellStyle name="Normal 2 35 3 2 2" xfId="4224"/>
    <cellStyle name="Normal 2 35 3 3" xfId="3671"/>
    <cellStyle name="Normal 2 35 4" xfId="1885"/>
    <cellStyle name="Normal 2 35 4 2" xfId="3962"/>
    <cellStyle name="Normal 2 35 5" xfId="3409"/>
    <cellStyle name="Normal 2 36" xfId="1886"/>
    <cellStyle name="Normal 2 36 2" xfId="1887"/>
    <cellStyle name="Normal 2 36 3" xfId="1888"/>
    <cellStyle name="Normal 2 36 3 2" xfId="1889"/>
    <cellStyle name="Normal 2 36 3 2 2" xfId="4225"/>
    <cellStyle name="Normal 2 36 3 3" xfId="3672"/>
    <cellStyle name="Normal 2 36 4" xfId="1890"/>
    <cellStyle name="Normal 2 36 4 2" xfId="3963"/>
    <cellStyle name="Normal 2 36 5" xfId="3410"/>
    <cellStyle name="Normal 2 37" xfId="1891"/>
    <cellStyle name="Normal 2 37 2" xfId="1892"/>
    <cellStyle name="Normal 2 37 3" xfId="1893"/>
    <cellStyle name="Normal 2 37 3 2" xfId="1894"/>
    <cellStyle name="Normal 2 37 3 2 2" xfId="4226"/>
    <cellStyle name="Normal 2 37 3 3" xfId="3673"/>
    <cellStyle name="Normal 2 37 4" xfId="1895"/>
    <cellStyle name="Normal 2 37 4 2" xfId="3964"/>
    <cellStyle name="Normal 2 37 5" xfId="3411"/>
    <cellStyle name="Normal 2 38" xfId="1896"/>
    <cellStyle name="Normal 2 38 2" xfId="1897"/>
    <cellStyle name="Normal 2 38 3" xfId="1898"/>
    <cellStyle name="Normal 2 38 3 2" xfId="1899"/>
    <cellStyle name="Normal 2 38 3 2 2" xfId="4227"/>
    <cellStyle name="Normal 2 38 3 3" xfId="3674"/>
    <cellStyle name="Normal 2 38 4" xfId="1900"/>
    <cellStyle name="Normal 2 38 4 2" xfId="3965"/>
    <cellStyle name="Normal 2 38 5" xfId="3412"/>
    <cellStyle name="Normal 2 39" xfId="1901"/>
    <cellStyle name="Normal 2 39 2" xfId="1902"/>
    <cellStyle name="Normal 2 39 3" xfId="1903"/>
    <cellStyle name="Normal 2 39 3 2" xfId="1904"/>
    <cellStyle name="Normal 2 39 3 2 2" xfId="4228"/>
    <cellStyle name="Normal 2 39 3 3" xfId="3675"/>
    <cellStyle name="Normal 2 39 4" xfId="1905"/>
    <cellStyle name="Normal 2 39 4 2" xfId="3966"/>
    <cellStyle name="Normal 2 39 5" xfId="3413"/>
    <cellStyle name="Normal 2 4" xfId="1906"/>
    <cellStyle name="Normal 2 4 2" xfId="1907"/>
    <cellStyle name="Normal 2 4 2 2" xfId="1908"/>
    <cellStyle name="Normal 2 4 2 2 2" xfId="1909"/>
    <cellStyle name="Normal 2 4 2 2 2 2" xfId="1910"/>
    <cellStyle name="Normal 2 4 2 2 2 2 2" xfId="4230"/>
    <cellStyle name="Normal 2 4 2 2 2 3" xfId="3677"/>
    <cellStyle name="Normal 2 4 2 2 3" xfId="1911"/>
    <cellStyle name="Normal 2 4 2 2 3 2" xfId="3968"/>
    <cellStyle name="Normal 2 4 2 2 4" xfId="3415"/>
    <cellStyle name="Normal 2 4 3" xfId="1912"/>
    <cellStyle name="Normal 2 4 3 2" xfId="1913"/>
    <cellStyle name="Normal 2 4 3 2 2" xfId="1914"/>
    <cellStyle name="Normal 2 4 3 2 2 2" xfId="4231"/>
    <cellStyle name="Normal 2 4 3 2 3" xfId="3678"/>
    <cellStyle name="Normal 2 4 3 3" xfId="1915"/>
    <cellStyle name="Normal 2 4 3 3 2" xfId="1916"/>
    <cellStyle name="Normal 2 4 3 3 2 2" xfId="4366"/>
    <cellStyle name="Normal 2 4 3 3 3" xfId="3813"/>
    <cellStyle name="Normal 2 4 3 4" xfId="1917"/>
    <cellStyle name="Normal 2 4 3 4 2" xfId="3969"/>
    <cellStyle name="Normal 2 4 3 5" xfId="3416"/>
    <cellStyle name="Normal 2 4 4" xfId="1918"/>
    <cellStyle name="Normal 2 4 4 2" xfId="1919"/>
    <cellStyle name="Normal 2 4 4 2 2" xfId="1920"/>
    <cellStyle name="Normal 2 4 4 2 2 2" xfId="4232"/>
    <cellStyle name="Normal 2 4 4 2 3" xfId="3679"/>
    <cellStyle name="Normal 2 4 4 3" xfId="1921"/>
    <cellStyle name="Normal 2 4 4 3 2" xfId="3970"/>
    <cellStyle name="Normal 2 4 4 4" xfId="3417"/>
    <cellStyle name="Normal 2 4 5" xfId="1922"/>
    <cellStyle name="Normal 2 4 5 2" xfId="1923"/>
    <cellStyle name="Normal 2 4 5 2 2" xfId="3967"/>
    <cellStyle name="Normal 2 4 5 3" xfId="3414"/>
    <cellStyle name="Normal 2 4 6" xfId="1924"/>
    <cellStyle name="Normal 2 4 6 2" xfId="1925"/>
    <cellStyle name="Normal 2 4 6 2 2" xfId="4229"/>
    <cellStyle name="Normal 2 4 6 3" xfId="3676"/>
    <cellStyle name="Normal 2 4 7" xfId="1926"/>
    <cellStyle name="Normal 2 4 7 2" xfId="3834"/>
    <cellStyle name="Normal 2 4 8" xfId="3274"/>
    <cellStyle name="Normal 2 40" xfId="1927"/>
    <cellStyle name="Normal 2 40 2" xfId="1928"/>
    <cellStyle name="Normal 2 40 3" xfId="1929"/>
    <cellStyle name="Normal 2 40 3 2" xfId="1930"/>
    <cellStyle name="Normal 2 40 3 2 2" xfId="4233"/>
    <cellStyle name="Normal 2 40 3 3" xfId="3680"/>
    <cellStyle name="Normal 2 40 4" xfId="1931"/>
    <cellStyle name="Normal 2 40 4 2" xfId="3971"/>
    <cellStyle name="Normal 2 40 5" xfId="3418"/>
    <cellStyle name="Normal 2 41" xfId="1932"/>
    <cellStyle name="Normal 2 41 2" xfId="1933"/>
    <cellStyle name="Normal 2 41 3" xfId="1934"/>
    <cellStyle name="Normal 2 41 3 2" xfId="1935"/>
    <cellStyle name="Normal 2 41 3 2 2" xfId="4234"/>
    <cellStyle name="Normal 2 41 3 3" xfId="3681"/>
    <cellStyle name="Normal 2 41 4" xfId="1936"/>
    <cellStyle name="Normal 2 41 4 2" xfId="3972"/>
    <cellStyle name="Normal 2 41 5" xfId="3419"/>
    <cellStyle name="Normal 2 42" xfId="1937"/>
    <cellStyle name="Normal 2 42 10" xfId="3420"/>
    <cellStyle name="Normal 2 42 2" xfId="1938"/>
    <cellStyle name="Normal 2 42 3" xfId="1939"/>
    <cellStyle name="Normal 2 42 4" xfId="1940"/>
    <cellStyle name="Normal 2 42 5" xfId="1941"/>
    <cellStyle name="Normal 2 42 6" xfId="1942"/>
    <cellStyle name="Normal 2 42 7" xfId="1943"/>
    <cellStyle name="Normal 2 42 8" xfId="1944"/>
    <cellStyle name="Normal 2 42 8 2" xfId="1945"/>
    <cellStyle name="Normal 2 42 8 2 2" xfId="4235"/>
    <cellStyle name="Normal 2 42 8 3" xfId="3682"/>
    <cellStyle name="Normal 2 42 9" xfId="1946"/>
    <cellStyle name="Normal 2 42 9 2" xfId="3973"/>
    <cellStyle name="Normal 2 43" xfId="1947"/>
    <cellStyle name="Normal 2 43 2" xfId="1948"/>
    <cellStyle name="Normal 2 43 3" xfId="1949"/>
    <cellStyle name="Normal 2 43 3 2" xfId="1950"/>
    <cellStyle name="Normal 2 43 3 2 2" xfId="4236"/>
    <cellStyle name="Normal 2 43 3 3" xfId="3683"/>
    <cellStyle name="Normal 2 43 4" xfId="1951"/>
    <cellStyle name="Normal 2 43 4 2" xfId="3974"/>
    <cellStyle name="Normal 2 43 5" xfId="3421"/>
    <cellStyle name="Normal 2 44" xfId="1952"/>
    <cellStyle name="Normal 2 44 2" xfId="1953"/>
    <cellStyle name="Normal 2 44 3" xfId="1954"/>
    <cellStyle name="Normal 2 44 3 2" xfId="1955"/>
    <cellStyle name="Normal 2 44 3 2 2" xfId="4237"/>
    <cellStyle name="Normal 2 44 3 3" xfId="3684"/>
    <cellStyle name="Normal 2 44 4" xfId="1956"/>
    <cellStyle name="Normal 2 44 4 2" xfId="3975"/>
    <cellStyle name="Normal 2 44 5" xfId="3422"/>
    <cellStyle name="Normal 2 45" xfId="1957"/>
    <cellStyle name="Normal 2 45 2" xfId="1958"/>
    <cellStyle name="Normal 2 45 2 2" xfId="1959"/>
    <cellStyle name="Normal 2 45 3" xfId="1960"/>
    <cellStyle name="Normal 2 45 4" xfId="1961"/>
    <cellStyle name="Normal 2 45 4 2" xfId="1962"/>
    <cellStyle name="Normal 2 45 4 2 2" xfId="4238"/>
    <cellStyle name="Normal 2 45 4 3" xfId="3685"/>
    <cellStyle name="Normal 2 45 5" xfId="1963"/>
    <cellStyle name="Normal 2 45 5 2" xfId="3976"/>
    <cellStyle name="Normal 2 45 6" xfId="3423"/>
    <cellStyle name="Normal 2 46" xfId="1964"/>
    <cellStyle name="Normal 2 46 2" xfId="1965"/>
    <cellStyle name="Normal 2 46 2 2" xfId="1966"/>
    <cellStyle name="Normal 2 46 2 2 2" xfId="4239"/>
    <cellStyle name="Normal 2 46 2 3" xfId="3686"/>
    <cellStyle name="Normal 2 46 3" xfId="1967"/>
    <cellStyle name="Normal 2 46 3 2" xfId="3977"/>
    <cellStyle name="Normal 2 46 4" xfId="3424"/>
    <cellStyle name="Normal 2 47" xfId="1968"/>
    <cellStyle name="Normal 2 47 2" xfId="1969"/>
    <cellStyle name="Normal 2 47 2 2" xfId="1970"/>
    <cellStyle name="Normal 2 47 2 2 2" xfId="4240"/>
    <cellStyle name="Normal 2 47 2 3" xfId="3687"/>
    <cellStyle name="Normal 2 47 3" xfId="1971"/>
    <cellStyle name="Normal 2 47 3 2" xfId="3978"/>
    <cellStyle name="Normal 2 47 4" xfId="3425"/>
    <cellStyle name="Normal 2 48" xfId="1972"/>
    <cellStyle name="Normal 2 48 2" xfId="1973"/>
    <cellStyle name="Normal 2 48 2 2" xfId="1974"/>
    <cellStyle name="Normal 2 48 2 2 2" xfId="4241"/>
    <cellStyle name="Normal 2 48 2 3" xfId="3688"/>
    <cellStyle name="Normal 2 48 3" xfId="1975"/>
    <cellStyle name="Normal 2 48 3 2" xfId="3979"/>
    <cellStyle name="Normal 2 48 4" xfId="3426"/>
    <cellStyle name="Normal 2 49" xfId="1976"/>
    <cellStyle name="Normal 2 49 2" xfId="1977"/>
    <cellStyle name="Normal 2 49 2 2" xfId="1978"/>
    <cellStyle name="Normal 2 49 2 2 2" xfId="4242"/>
    <cellStyle name="Normal 2 49 2 3" xfId="3689"/>
    <cellStyle name="Normal 2 49 3" xfId="1979"/>
    <cellStyle name="Normal 2 49 3 2" xfId="3980"/>
    <cellStyle name="Normal 2 49 4" xfId="3427"/>
    <cellStyle name="Normal 2 5" xfId="1980"/>
    <cellStyle name="Normal 2 5 10" xfId="1981"/>
    <cellStyle name="Normal 2 5 11" xfId="1982"/>
    <cellStyle name="Normal 2 5 12" xfId="1983"/>
    <cellStyle name="Normal 2 5 13" xfId="1984"/>
    <cellStyle name="Normal 2 5 14" xfId="1985"/>
    <cellStyle name="Normal 2 5 15" xfId="1986"/>
    <cellStyle name="Normal 2 5 16" xfId="1987"/>
    <cellStyle name="Normal 2 5 17" xfId="1988"/>
    <cellStyle name="Normal 2 5 18" xfId="1989"/>
    <cellStyle name="Normal 2 5 18 2" xfId="1990"/>
    <cellStyle name="Normal 2 5 18 2 2" xfId="1991"/>
    <cellStyle name="Normal 2 5 18 2 2 2" xfId="4243"/>
    <cellStyle name="Normal 2 5 18 2 3" xfId="3690"/>
    <cellStyle name="Normal 2 5 18 3" xfId="1992"/>
    <cellStyle name="Normal 2 5 18 3 2" xfId="3981"/>
    <cellStyle name="Normal 2 5 18 4" xfId="3428"/>
    <cellStyle name="Normal 2 5 2" xfId="1993"/>
    <cellStyle name="Normal 2 5 3" xfId="1994"/>
    <cellStyle name="Normal 2 5 4" xfId="1995"/>
    <cellStyle name="Normal 2 5 5" xfId="1996"/>
    <cellStyle name="Normal 2 5 6" xfId="1997"/>
    <cellStyle name="Normal 2 5 7" xfId="1998"/>
    <cellStyle name="Normal 2 5 8" xfId="1999"/>
    <cellStyle name="Normal 2 5 9" xfId="2000"/>
    <cellStyle name="Normal 2 50" xfId="2001"/>
    <cellStyle name="Normal 2 50 2" xfId="2002"/>
    <cellStyle name="Normal 2 50 2 2" xfId="2003"/>
    <cellStyle name="Normal 2 50 2 2 2" xfId="4244"/>
    <cellStyle name="Normal 2 50 2 3" xfId="3691"/>
    <cellStyle name="Normal 2 50 3" xfId="2004"/>
    <cellStyle name="Normal 2 50 3 2" xfId="3982"/>
    <cellStyle name="Normal 2 50 4" xfId="3429"/>
    <cellStyle name="Normal 2 51" xfId="2005"/>
    <cellStyle name="Normal 2 51 2" xfId="2006"/>
    <cellStyle name="Normal 2 51 2 2" xfId="2007"/>
    <cellStyle name="Normal 2 51 2 2 2" xfId="4245"/>
    <cellStyle name="Normal 2 51 2 3" xfId="3692"/>
    <cellStyle name="Normal 2 51 3" xfId="2008"/>
    <cellStyle name="Normal 2 51 3 2" xfId="3983"/>
    <cellStyle name="Normal 2 51 4" xfId="3430"/>
    <cellStyle name="Normal 2 52" xfId="2009"/>
    <cellStyle name="Normal 2 52 2" xfId="2010"/>
    <cellStyle name="Normal 2 52 2 2" xfId="2011"/>
    <cellStyle name="Normal 2 52 2 2 2" xfId="4246"/>
    <cellStyle name="Normal 2 52 2 3" xfId="3693"/>
    <cellStyle name="Normal 2 52 3" xfId="2012"/>
    <cellStyle name="Normal 2 52 3 2" xfId="3984"/>
    <cellStyle name="Normal 2 52 4" xfId="3431"/>
    <cellStyle name="Normal 2 53" xfId="2013"/>
    <cellStyle name="Normal 2 53 2" xfId="2014"/>
    <cellStyle name="Normal 2 53 2 2" xfId="2015"/>
    <cellStyle name="Normal 2 53 2 2 2" xfId="4247"/>
    <cellStyle name="Normal 2 53 2 3" xfId="3694"/>
    <cellStyle name="Normal 2 53 3" xfId="2016"/>
    <cellStyle name="Normal 2 53 3 2" xfId="3985"/>
    <cellStyle name="Normal 2 53 4" xfId="3432"/>
    <cellStyle name="Normal 2 54" xfId="2017"/>
    <cellStyle name="Normal 2 54 2" xfId="2018"/>
    <cellStyle name="Normal 2 54 2 2" xfId="2019"/>
    <cellStyle name="Normal 2 54 2 2 2" xfId="4248"/>
    <cellStyle name="Normal 2 54 2 3" xfId="3695"/>
    <cellStyle name="Normal 2 54 3" xfId="2020"/>
    <cellStyle name="Normal 2 54 3 2" xfId="3986"/>
    <cellStyle name="Normal 2 54 4" xfId="3433"/>
    <cellStyle name="Normal 2 55" xfId="2021"/>
    <cellStyle name="Normal 2 55 2" xfId="2022"/>
    <cellStyle name="Normal 2 55 2 2" xfId="2023"/>
    <cellStyle name="Normal 2 55 2 2 2" xfId="4249"/>
    <cellStyle name="Normal 2 55 2 3" xfId="3696"/>
    <cellStyle name="Normal 2 55 3" xfId="2024"/>
    <cellStyle name="Normal 2 55 3 2" xfId="3987"/>
    <cellStyle name="Normal 2 55 4" xfId="3434"/>
    <cellStyle name="Normal 2 56" xfId="2025"/>
    <cellStyle name="Normal 2 56 2" xfId="2026"/>
    <cellStyle name="Normal 2 56 2 2" xfId="2027"/>
    <cellStyle name="Normal 2 56 2 2 2" xfId="4250"/>
    <cellStyle name="Normal 2 56 2 3" xfId="3697"/>
    <cellStyle name="Normal 2 56 3" xfId="2028"/>
    <cellStyle name="Normal 2 56 3 2" xfId="3988"/>
    <cellStyle name="Normal 2 56 4" xfId="3435"/>
    <cellStyle name="Normal 2 57" xfId="2029"/>
    <cellStyle name="Normal 2 57 2" xfId="2030"/>
    <cellStyle name="Normal 2 57 2 2" xfId="2031"/>
    <cellStyle name="Normal 2 57 2 2 2" xfId="4251"/>
    <cellStyle name="Normal 2 57 2 3" xfId="3698"/>
    <cellStyle name="Normal 2 57 3" xfId="2032"/>
    <cellStyle name="Normal 2 57 3 2" xfId="3989"/>
    <cellStyle name="Normal 2 57 4" xfId="3436"/>
    <cellStyle name="Normal 2 58" xfId="2033"/>
    <cellStyle name="Normal 2 58 2" xfId="2034"/>
    <cellStyle name="Normal 2 58 2 2" xfId="2035"/>
    <cellStyle name="Normal 2 58 2 2 2" xfId="4252"/>
    <cellStyle name="Normal 2 58 2 3" xfId="3699"/>
    <cellStyle name="Normal 2 58 3" xfId="2036"/>
    <cellStyle name="Normal 2 58 3 2" xfId="3990"/>
    <cellStyle name="Normal 2 58 4" xfId="3437"/>
    <cellStyle name="Normal 2 59" xfId="2037"/>
    <cellStyle name="Normal 2 59 2" xfId="2038"/>
    <cellStyle name="Normal 2 59 2 2" xfId="2039"/>
    <cellStyle name="Normal 2 59 2 2 2" xfId="4253"/>
    <cellStyle name="Normal 2 59 2 3" xfId="3700"/>
    <cellStyle name="Normal 2 59 3" xfId="2040"/>
    <cellStyle name="Normal 2 59 3 2" xfId="3991"/>
    <cellStyle name="Normal 2 59 4" xfId="3438"/>
    <cellStyle name="Normal 2 6" xfId="2041"/>
    <cellStyle name="Normal 2 6 2" xfId="2042"/>
    <cellStyle name="Normal 2 6 3" xfId="2043"/>
    <cellStyle name="Normal 2 6 3 2" xfId="2044"/>
    <cellStyle name="Normal 2 6 3 3" xfId="2045"/>
    <cellStyle name="Normal 2 6 3 3 2" xfId="2046"/>
    <cellStyle name="Normal 2 6 3 3 2 2" xfId="4254"/>
    <cellStyle name="Normal 2 6 3 3 3" xfId="3701"/>
    <cellStyle name="Normal 2 6 3 4" xfId="2047"/>
    <cellStyle name="Normal 2 6 3 4 2" xfId="3992"/>
    <cellStyle name="Normal 2 6 3 5" xfId="3439"/>
    <cellStyle name="Normal 2 6 4" xfId="2048"/>
    <cellStyle name="Normal 2 60" xfId="2049"/>
    <cellStyle name="Normal 2 60 2" xfId="2050"/>
    <cellStyle name="Normal 2 60 2 2" xfId="2051"/>
    <cellStyle name="Normal 2 60 2 2 2" xfId="4255"/>
    <cellStyle name="Normal 2 60 2 3" xfId="3702"/>
    <cellStyle name="Normal 2 60 3" xfId="2052"/>
    <cellStyle name="Normal 2 60 3 2" xfId="3993"/>
    <cellStyle name="Normal 2 60 4" xfId="3440"/>
    <cellStyle name="Normal 2 61" xfId="2053"/>
    <cellStyle name="Normal 2 61 2" xfId="2054"/>
    <cellStyle name="Normal 2 61 2 2" xfId="2055"/>
    <cellStyle name="Normal 2 61 2 2 2" xfId="4256"/>
    <cellStyle name="Normal 2 61 2 3" xfId="3703"/>
    <cellStyle name="Normal 2 61 3" xfId="2056"/>
    <cellStyle name="Normal 2 61 3 2" xfId="3994"/>
    <cellStyle name="Normal 2 61 4" xfId="3441"/>
    <cellStyle name="Normal 2 62" xfId="2057"/>
    <cellStyle name="Normal 2 62 2" xfId="2058"/>
    <cellStyle name="Normal 2 62 2 2" xfId="2059"/>
    <cellStyle name="Normal 2 62 2 2 2" xfId="4257"/>
    <cellStyle name="Normal 2 62 2 3" xfId="3704"/>
    <cellStyle name="Normal 2 62 3" xfId="2060"/>
    <cellStyle name="Normal 2 62 3 2" xfId="3995"/>
    <cellStyle name="Normal 2 62 4" xfId="3442"/>
    <cellStyle name="Normal 2 63" xfId="2061"/>
    <cellStyle name="Normal 2 63 2" xfId="2062"/>
    <cellStyle name="Normal 2 63 2 2" xfId="2063"/>
    <cellStyle name="Normal 2 63 2 2 2" xfId="4258"/>
    <cellStyle name="Normal 2 63 2 3" xfId="3705"/>
    <cellStyle name="Normal 2 63 3" xfId="2064"/>
    <cellStyle name="Normal 2 63 3 2" xfId="3996"/>
    <cellStyle name="Normal 2 63 4" xfId="3443"/>
    <cellStyle name="Normal 2 64" xfId="2065"/>
    <cellStyle name="Normal 2 64 2" xfId="2066"/>
    <cellStyle name="Normal 2 64 2 2" xfId="2067"/>
    <cellStyle name="Normal 2 64 2 2 2" xfId="4259"/>
    <cellStyle name="Normal 2 64 2 3" xfId="3706"/>
    <cellStyle name="Normal 2 64 3" xfId="2068"/>
    <cellStyle name="Normal 2 64 3 2" xfId="3997"/>
    <cellStyle name="Normal 2 64 4" xfId="3444"/>
    <cellStyle name="Normal 2 65" xfId="2069"/>
    <cellStyle name="Normal 2 65 2" xfId="2070"/>
    <cellStyle name="Normal 2 65 2 2" xfId="2071"/>
    <cellStyle name="Normal 2 65 2 2 2" xfId="4260"/>
    <cellStyle name="Normal 2 65 2 3" xfId="3707"/>
    <cellStyle name="Normal 2 65 3" xfId="2072"/>
    <cellStyle name="Normal 2 65 3 2" xfId="3998"/>
    <cellStyle name="Normal 2 65 4" xfId="3445"/>
    <cellStyle name="Normal 2 66" xfId="2073"/>
    <cellStyle name="Normal 2 66 2" xfId="2074"/>
    <cellStyle name="Normal 2 66 2 2" xfId="2075"/>
    <cellStyle name="Normal 2 66 2 2 2" xfId="4261"/>
    <cellStyle name="Normal 2 66 2 3" xfId="3708"/>
    <cellStyle name="Normal 2 66 3" xfId="2076"/>
    <cellStyle name="Normal 2 66 3 2" xfId="3999"/>
    <cellStyle name="Normal 2 66 4" xfId="3446"/>
    <cellStyle name="Normal 2 67" xfId="2077"/>
    <cellStyle name="Normal 2 67 2" xfId="2078"/>
    <cellStyle name="Normal 2 67 2 2" xfId="2079"/>
    <cellStyle name="Normal 2 67 2 2 2" xfId="4262"/>
    <cellStyle name="Normal 2 67 2 3" xfId="3709"/>
    <cellStyle name="Normal 2 67 3" xfId="2080"/>
    <cellStyle name="Normal 2 67 3 2" xfId="4000"/>
    <cellStyle name="Normal 2 67 4" xfId="3447"/>
    <cellStyle name="Normal 2 68" xfId="2081"/>
    <cellStyle name="Normal 2 68 2" xfId="2082"/>
    <cellStyle name="Normal 2 68 2 2" xfId="2083"/>
    <cellStyle name="Normal 2 68 2 2 2" xfId="4263"/>
    <cellStyle name="Normal 2 68 2 3" xfId="3710"/>
    <cellStyle name="Normal 2 68 3" xfId="2084"/>
    <cellStyle name="Normal 2 68 3 2" xfId="4001"/>
    <cellStyle name="Normal 2 68 4" xfId="3448"/>
    <cellStyle name="Normal 2 69" xfId="2085"/>
    <cellStyle name="Normal 2 69 2" xfId="2086"/>
    <cellStyle name="Normal 2 69 2 2" xfId="2087"/>
    <cellStyle name="Normal 2 69 2 2 2" xfId="4264"/>
    <cellStyle name="Normal 2 69 2 3" xfId="3711"/>
    <cellStyle name="Normal 2 69 3" xfId="2088"/>
    <cellStyle name="Normal 2 69 3 2" xfId="4002"/>
    <cellStyle name="Normal 2 69 4" xfId="3449"/>
    <cellStyle name="Normal 2 7" xfId="2089"/>
    <cellStyle name="Normal 2 7 2" xfId="2090"/>
    <cellStyle name="Normal 2 7 3" xfId="2091"/>
    <cellStyle name="Normal 2 7 3 2" xfId="2092"/>
    <cellStyle name="Normal 2 7 3 3" xfId="2093"/>
    <cellStyle name="Normal 2 7 3 3 2" xfId="2094"/>
    <cellStyle name="Normal 2 7 3 3 2 2" xfId="4265"/>
    <cellStyle name="Normal 2 7 3 3 3" xfId="3712"/>
    <cellStyle name="Normal 2 7 3 4" xfId="2095"/>
    <cellStyle name="Normal 2 7 3 4 2" xfId="4003"/>
    <cellStyle name="Normal 2 7 3 5" xfId="3450"/>
    <cellStyle name="Normal 2 7 4" xfId="2096"/>
    <cellStyle name="Normal 2 70" xfId="2097"/>
    <cellStyle name="Normal 2 70 2" xfId="2098"/>
    <cellStyle name="Normal 2 70 2 2" xfId="2099"/>
    <cellStyle name="Normal 2 70 2 2 2" xfId="4266"/>
    <cellStyle name="Normal 2 70 2 3" xfId="3713"/>
    <cellStyle name="Normal 2 70 3" xfId="2100"/>
    <cellStyle name="Normal 2 70 3 2" xfId="4004"/>
    <cellStyle name="Normal 2 70 4" xfId="3451"/>
    <cellStyle name="Normal 2 71" xfId="2101"/>
    <cellStyle name="Normal 2 71 2" xfId="2102"/>
    <cellStyle name="Normal 2 71 2 2" xfId="2103"/>
    <cellStyle name="Normal 2 71 2 2 2" xfId="4267"/>
    <cellStyle name="Normal 2 71 2 3" xfId="3714"/>
    <cellStyle name="Normal 2 71 3" xfId="2104"/>
    <cellStyle name="Normal 2 71 3 2" xfId="4005"/>
    <cellStyle name="Normal 2 71 4" xfId="3452"/>
    <cellStyle name="Normal 2 72" xfId="2105"/>
    <cellStyle name="Normal 2 72 2" xfId="2106"/>
    <cellStyle name="Normal 2 72 2 2" xfId="2107"/>
    <cellStyle name="Normal 2 72 2 2 2" xfId="4268"/>
    <cellStyle name="Normal 2 72 2 3" xfId="3715"/>
    <cellStyle name="Normal 2 72 3" xfId="2108"/>
    <cellStyle name="Normal 2 72 3 2" xfId="4006"/>
    <cellStyle name="Normal 2 72 4" xfId="3453"/>
    <cellStyle name="Normal 2 73" xfId="2109"/>
    <cellStyle name="Normal 2 73 2" xfId="2110"/>
    <cellStyle name="Normal 2 73 2 2" xfId="2111"/>
    <cellStyle name="Normal 2 73 2 2 2" xfId="4269"/>
    <cellStyle name="Normal 2 73 2 3" xfId="3716"/>
    <cellStyle name="Normal 2 73 3" xfId="2112"/>
    <cellStyle name="Normal 2 73 3 2" xfId="4007"/>
    <cellStyle name="Normal 2 73 4" xfId="3454"/>
    <cellStyle name="Normal 2 74" xfId="2113"/>
    <cellStyle name="Normal 2 74 2" xfId="2114"/>
    <cellStyle name="Normal 2 74 2 2" xfId="2115"/>
    <cellStyle name="Normal 2 74 2 2 2" xfId="4270"/>
    <cellStyle name="Normal 2 74 2 3" xfId="3717"/>
    <cellStyle name="Normal 2 74 3" xfId="2116"/>
    <cellStyle name="Normal 2 74 3 2" xfId="4008"/>
    <cellStyle name="Normal 2 74 4" xfId="3455"/>
    <cellStyle name="Normal 2 75" xfId="2117"/>
    <cellStyle name="Normal 2 75 2" xfId="2118"/>
    <cellStyle name="Normal 2 75 2 2" xfId="2119"/>
    <cellStyle name="Normal 2 75 2 2 2" xfId="4271"/>
    <cellStyle name="Normal 2 75 2 3" xfId="3718"/>
    <cellStyle name="Normal 2 75 3" xfId="2120"/>
    <cellStyle name="Normal 2 75 3 2" xfId="4009"/>
    <cellStyle name="Normal 2 75 4" xfId="3456"/>
    <cellStyle name="Normal 2 76" xfId="2121"/>
    <cellStyle name="Normal 2 76 2" xfId="2122"/>
    <cellStyle name="Normal 2 76 2 2" xfId="2123"/>
    <cellStyle name="Normal 2 76 2 2 2" xfId="4272"/>
    <cellStyle name="Normal 2 76 2 3" xfId="3719"/>
    <cellStyle name="Normal 2 76 3" xfId="2124"/>
    <cellStyle name="Normal 2 76 3 2" xfId="4010"/>
    <cellStyle name="Normal 2 76 4" xfId="3457"/>
    <cellStyle name="Normal 2 77" xfId="2125"/>
    <cellStyle name="Normal 2 78" xfId="2126"/>
    <cellStyle name="Normal 2 8" xfId="2127"/>
    <cellStyle name="Normal 2 8 2" xfId="2128"/>
    <cellStyle name="Normal 2 8 2 2" xfId="2129"/>
    <cellStyle name="Normal 2 8 2 2 2" xfId="2130"/>
    <cellStyle name="Normal 2 8 2 2 2 2" xfId="4273"/>
    <cellStyle name="Normal 2 8 2 2 3" xfId="3720"/>
    <cellStyle name="Normal 2 8 2 3" xfId="2131"/>
    <cellStyle name="Normal 2 8 2 3 2" xfId="4011"/>
    <cellStyle name="Normal 2 8 2 4" xfId="3458"/>
    <cellStyle name="Normal 2 8 3" xfId="2132"/>
    <cellStyle name="Normal 2 8 3 2" xfId="2133"/>
    <cellStyle name="Normal 2 8 3 2 2" xfId="2134"/>
    <cellStyle name="Normal 2 8 3 2 2 2" xfId="4274"/>
    <cellStyle name="Normal 2 8 3 2 3" xfId="3721"/>
    <cellStyle name="Normal 2 8 3 3" xfId="2135"/>
    <cellStyle name="Normal 2 8 3 3 2" xfId="4012"/>
    <cellStyle name="Normal 2 8 3 4" xfId="3459"/>
    <cellStyle name="Normal 2 8 4" xfId="2136"/>
    <cellStyle name="Normal 2 8 4 2" xfId="2137"/>
    <cellStyle name="Normal 2 8 4 2 2" xfId="2138"/>
    <cellStyle name="Normal 2 8 4 2 2 2" xfId="4275"/>
    <cellStyle name="Normal 2 8 4 2 3" xfId="3722"/>
    <cellStyle name="Normal 2 8 4 3" xfId="2139"/>
    <cellStyle name="Normal 2 8 4 3 2" xfId="4013"/>
    <cellStyle name="Normal 2 8 4 4" xfId="3460"/>
    <cellStyle name="Normal 2 8 5" xfId="2140"/>
    <cellStyle name="Normal 2 8 6" xfId="2141"/>
    <cellStyle name="Normal 2 8 6 2" xfId="2142"/>
    <cellStyle name="Normal 2 8 6 2 2" xfId="4367"/>
    <cellStyle name="Normal 2 8 6 3" xfId="3814"/>
    <cellStyle name="Normal 2 8 7" xfId="2143"/>
    <cellStyle name="Normal 2 8 7 2" xfId="3835"/>
    <cellStyle name="Normal 2 8 8" xfId="3275"/>
    <cellStyle name="Normal 2 9" xfId="2144"/>
    <cellStyle name="Normal 2 9 2" xfId="2145"/>
    <cellStyle name="Normal 2 9 2 2" xfId="2146"/>
    <cellStyle name="Normal 2 9 2 2 2" xfId="2147"/>
    <cellStyle name="Normal 2 9 2 2 2 2" xfId="4276"/>
    <cellStyle name="Normal 2 9 2 2 3" xfId="3723"/>
    <cellStyle name="Normal 2 9 2 3" xfId="2148"/>
    <cellStyle name="Normal 2 9 2 3 2" xfId="4014"/>
    <cellStyle name="Normal 2 9 2 4" xfId="2149"/>
    <cellStyle name="Normal 2 9 2 5" xfId="3461"/>
    <cellStyle name="Normal 2 9 3" xfId="2150"/>
    <cellStyle name="Normal 2 9 4" xfId="2151"/>
    <cellStyle name="Normal 2_X ESTABLECIMIENTOS" xfId="2152"/>
    <cellStyle name="Normal 20" xfId="2153"/>
    <cellStyle name="Normal 20 2" xfId="2154"/>
    <cellStyle name="Normal 20 3" xfId="2155"/>
    <cellStyle name="Normal 21" xfId="2156"/>
    <cellStyle name="Normal 21 2" xfId="2157"/>
    <cellStyle name="Normal 21 3" xfId="2158"/>
    <cellStyle name="Normal 22" xfId="2159"/>
    <cellStyle name="Normal 22 2" xfId="2160"/>
    <cellStyle name="Normal 22 3" xfId="2161"/>
    <cellStyle name="Normal 23" xfId="2162"/>
    <cellStyle name="Normal 23 2" xfId="2163"/>
    <cellStyle name="Normal 23 3" xfId="2164"/>
    <cellStyle name="Normal 24" xfId="2165"/>
    <cellStyle name="Normal 24 2" xfId="2166"/>
    <cellStyle name="Normal 24 3" xfId="2167"/>
    <cellStyle name="Normal 25" xfId="2168"/>
    <cellStyle name="Normal 25 2" xfId="2169"/>
    <cellStyle name="Normal 25 3" xfId="2170"/>
    <cellStyle name="Normal 26" xfId="2171"/>
    <cellStyle name="Normal 26 2" xfId="2172"/>
    <cellStyle name="Normal 26 3" xfId="2173"/>
    <cellStyle name="Normal 27" xfId="2174"/>
    <cellStyle name="Normal 27 2" xfId="2175"/>
    <cellStyle name="Normal 27 3" xfId="2176"/>
    <cellStyle name="Normal 28" xfId="2177"/>
    <cellStyle name="Normal 28 2" xfId="2178"/>
    <cellStyle name="Normal 28 3" xfId="2179"/>
    <cellStyle name="Normal 29" xfId="2180"/>
    <cellStyle name="Normal 29 2" xfId="2181"/>
    <cellStyle name="Normal 29 3" xfId="2182"/>
    <cellStyle name="Normal 3" xfId="2183"/>
    <cellStyle name="Normal 3 10" xfId="2184"/>
    <cellStyle name="Normal 3 11" xfId="2185"/>
    <cellStyle name="Normal 3 12" xfId="2186"/>
    <cellStyle name="Normal 3 13" xfId="2187"/>
    <cellStyle name="Normal 3 14" xfId="2188"/>
    <cellStyle name="Normal 3 15" xfId="2189"/>
    <cellStyle name="Normal 3 16" xfId="2190"/>
    <cellStyle name="Normal 3 17" xfId="2191"/>
    <cellStyle name="Normal 3 18" xfId="2192"/>
    <cellStyle name="Normal 3 19" xfId="2193"/>
    <cellStyle name="Normal 3 2" xfId="2194"/>
    <cellStyle name="Normal 3 2 2" xfId="2195"/>
    <cellStyle name="Normal 3 2 2 2" xfId="2196"/>
    <cellStyle name="Normal 3 2 3" xfId="2197"/>
    <cellStyle name="Normal 3 20" xfId="2198"/>
    <cellStyle name="Normal 3 21" xfId="2199"/>
    <cellStyle name="Normal 3 22" xfId="2200"/>
    <cellStyle name="Normal 3 23" xfId="2201"/>
    <cellStyle name="Normal 3 24" xfId="2202"/>
    <cellStyle name="Normal 3 25" xfId="2203"/>
    <cellStyle name="Normal 3 26" xfId="2204"/>
    <cellStyle name="Normal 3 27" xfId="2205"/>
    <cellStyle name="Normal 3 28" xfId="2206"/>
    <cellStyle name="Normal 3 29" xfId="2207"/>
    <cellStyle name="Normal 3 3" xfId="2208"/>
    <cellStyle name="Normal 3 3 2" xfId="2209"/>
    <cellStyle name="Normal 3 3 2 2" xfId="2210"/>
    <cellStyle name="Normal 3 3 3" xfId="2211"/>
    <cellStyle name="Normal 3 3 4" xfId="2212"/>
    <cellStyle name="Normal 3 3 5" xfId="2213"/>
    <cellStyle name="Normal 3 3 5 2" xfId="4420"/>
    <cellStyle name="Normal 3 3 6" xfId="2214"/>
    <cellStyle name="Normal 3 3 6 2" xfId="4459"/>
    <cellStyle name="Normal 3 3 7" xfId="2215"/>
    <cellStyle name="Normal 3 3 7 2" xfId="4492"/>
    <cellStyle name="Normal 3 30" xfId="2216"/>
    <cellStyle name="Normal 3 31" xfId="2217"/>
    <cellStyle name="Normal 3 32" xfId="2218"/>
    <cellStyle name="Normal 3 33" xfId="2219"/>
    <cellStyle name="Normal 3 34" xfId="2220"/>
    <cellStyle name="Normal 3 35" xfId="2221"/>
    <cellStyle name="Normal 3 36" xfId="2222"/>
    <cellStyle name="Normal 3 37" xfId="2223"/>
    <cellStyle name="Normal 3 38" xfId="2224"/>
    <cellStyle name="Normal 3 39" xfId="2225"/>
    <cellStyle name="Normal 3 4" xfId="2226"/>
    <cellStyle name="Normal 3 4 2" xfId="2227"/>
    <cellStyle name="Normal 3 4 2 2" xfId="2228"/>
    <cellStyle name="Normal 3 4 3" xfId="2229"/>
    <cellStyle name="Normal 3 4 3 2" xfId="3836"/>
    <cellStyle name="Normal 3 4 4" xfId="3276"/>
    <cellStyle name="Normal 3 40" xfId="2230"/>
    <cellStyle name="Normal 3 41" xfId="2231"/>
    <cellStyle name="Normal 3 42" xfId="2232"/>
    <cellStyle name="Normal 3 42 2" xfId="2233"/>
    <cellStyle name="Normal 3 42 2 2" xfId="4277"/>
    <cellStyle name="Normal 3 42 3" xfId="3724"/>
    <cellStyle name="Normal 3 5" xfId="2234"/>
    <cellStyle name="Normal 3 5 2" xfId="2235"/>
    <cellStyle name="Normal 3 6" xfId="2236"/>
    <cellStyle name="Normal 3 7" xfId="2237"/>
    <cellStyle name="Normal 3 8" xfId="2238"/>
    <cellStyle name="Normal 3 9" xfId="2239"/>
    <cellStyle name="Normal 30" xfId="2240"/>
    <cellStyle name="Normal 30 2" xfId="2241"/>
    <cellStyle name="Normal 30 3" xfId="2242"/>
    <cellStyle name="Normal 31" xfId="2243"/>
    <cellStyle name="Normal 31 2" xfId="2244"/>
    <cellStyle name="Normal 31 3" xfId="2245"/>
    <cellStyle name="Normal 32" xfId="2246"/>
    <cellStyle name="Normal 32 2" xfId="2247"/>
    <cellStyle name="Normal 32 3" xfId="2248"/>
    <cellStyle name="Normal 33" xfId="2249"/>
    <cellStyle name="Normal 33 2" xfId="2250"/>
    <cellStyle name="Normal 33 3" xfId="2251"/>
    <cellStyle name="Normal 34" xfId="2252"/>
    <cellStyle name="Normal 34 2" xfId="2253"/>
    <cellStyle name="Normal 34 3" xfId="2254"/>
    <cellStyle name="Normal 35" xfId="2255"/>
    <cellStyle name="Normal 35 2" xfId="2256"/>
    <cellStyle name="Normal 35 3" xfId="2257"/>
    <cellStyle name="Normal 36" xfId="2258"/>
    <cellStyle name="Normal 36 2" xfId="2259"/>
    <cellStyle name="Normal 36 3" xfId="2260"/>
    <cellStyle name="Normal 37" xfId="2261"/>
    <cellStyle name="Normal 37 2" xfId="2262"/>
    <cellStyle name="Normal 37 3" xfId="2263"/>
    <cellStyle name="Normal 38" xfId="2264"/>
    <cellStyle name="Normal 38 2" xfId="2265"/>
    <cellStyle name="Normal 38 3" xfId="2266"/>
    <cellStyle name="Normal 39" xfId="2267"/>
    <cellStyle name="Normal 39 2" xfId="2268"/>
    <cellStyle name="Normal 39 3" xfId="2269"/>
    <cellStyle name="Normal 4" xfId="2270"/>
    <cellStyle name="Normal 4 10" xfId="2271"/>
    <cellStyle name="Normal 4 11" xfId="2272"/>
    <cellStyle name="Normal 4 12" xfId="2273"/>
    <cellStyle name="Normal 4 13" xfId="2274"/>
    <cellStyle name="Normal 4 14" xfId="2275"/>
    <cellStyle name="Normal 4 15" xfId="2276"/>
    <cellStyle name="Normal 4 16" xfId="2277"/>
    <cellStyle name="Normal 4 17" xfId="2278"/>
    <cellStyle name="Normal 4 18" xfId="2279"/>
    <cellStyle name="Normal 4 19" xfId="2280"/>
    <cellStyle name="Normal 4 2" xfId="2281"/>
    <cellStyle name="Normal 4 2 2" xfId="2282"/>
    <cellStyle name="Normal 4 2 2 2" xfId="2283"/>
    <cellStyle name="Normal 4 2 3" xfId="2284"/>
    <cellStyle name="Normal 4 20" xfId="2285"/>
    <cellStyle name="Normal 4 21" xfId="2286"/>
    <cellStyle name="Normal 4 22" xfId="2287"/>
    <cellStyle name="Normal 4 23" xfId="2288"/>
    <cellStyle name="Normal 4 24" xfId="2289"/>
    <cellStyle name="Normal 4 25" xfId="2290"/>
    <cellStyle name="Normal 4 26" xfId="2291"/>
    <cellStyle name="Normal 4 27" xfId="2292"/>
    <cellStyle name="Normal 4 28" xfId="2293"/>
    <cellStyle name="Normal 4 29" xfId="2294"/>
    <cellStyle name="Normal 4 3" xfId="2295"/>
    <cellStyle name="Normal 4 3 2" xfId="2296"/>
    <cellStyle name="Normal 4 30" xfId="2297"/>
    <cellStyle name="Normal 4 31" xfId="2298"/>
    <cellStyle name="Normal 4 32" xfId="2299"/>
    <cellStyle name="Normal 4 33" xfId="2300"/>
    <cellStyle name="Normal 4 34" xfId="2301"/>
    <cellStyle name="Normal 4 35" xfId="2302"/>
    <cellStyle name="Normal 4 36" xfId="2303"/>
    <cellStyle name="Normal 4 37" xfId="2304"/>
    <cellStyle name="Normal 4 38" xfId="2305"/>
    <cellStyle name="Normal 4 39" xfId="2306"/>
    <cellStyle name="Normal 4 4" xfId="2307"/>
    <cellStyle name="Normal 4 4 2" xfId="2308"/>
    <cellStyle name="Normal 4 4 3" xfId="2309"/>
    <cellStyle name="Normal 4 40" xfId="2310"/>
    <cellStyle name="Normal 4 41" xfId="2311"/>
    <cellStyle name="Normal 4 5" xfId="2312"/>
    <cellStyle name="Normal 4 6" xfId="2313"/>
    <cellStyle name="Normal 4 7" xfId="2314"/>
    <cellStyle name="Normal 4 8" xfId="2315"/>
    <cellStyle name="Normal 4 9" xfId="2316"/>
    <cellStyle name="Normal 40" xfId="2317"/>
    <cellStyle name="Normal 40 2" xfId="2318"/>
    <cellStyle name="Normal 40 3" xfId="2319"/>
    <cellStyle name="Normal 41" xfId="2320"/>
    <cellStyle name="Normal 41 2" xfId="2321"/>
    <cellStyle name="Normal 41 3" xfId="2322"/>
    <cellStyle name="Normal 42" xfId="2323"/>
    <cellStyle name="Normal 42 2" xfId="2324"/>
    <cellStyle name="Normal 42 3" xfId="2325"/>
    <cellStyle name="Normal 43" xfId="2326"/>
    <cellStyle name="Normal 43 2" xfId="2327"/>
    <cellStyle name="Normal 43 3" xfId="2328"/>
    <cellStyle name="Normal 44" xfId="2329"/>
    <cellStyle name="Normal 44 2" xfId="2330"/>
    <cellStyle name="Normal 44 3" xfId="2331"/>
    <cellStyle name="Normal 45" xfId="2332"/>
    <cellStyle name="Normal 45 2" xfId="2333"/>
    <cellStyle name="Normal 45 3" xfId="2334"/>
    <cellStyle name="Normal 46" xfId="2335"/>
    <cellStyle name="Normal 46 2" xfId="2336"/>
    <cellStyle name="Normal 46 3" xfId="2337"/>
    <cellStyle name="Normal 47" xfId="2338"/>
    <cellStyle name="Normal 47 2" xfId="2339"/>
    <cellStyle name="Normal 47 3" xfId="2340"/>
    <cellStyle name="Normal 48" xfId="2341"/>
    <cellStyle name="Normal 48 2" xfId="2342"/>
    <cellStyle name="Normal 48 3" xfId="2343"/>
    <cellStyle name="Normal 49" xfId="2344"/>
    <cellStyle name="Normal 49 2" xfId="2345"/>
    <cellStyle name="Normal 49 3" xfId="2346"/>
    <cellStyle name="Normal 5" xfId="2347"/>
    <cellStyle name="Normal 5 10" xfId="2348"/>
    <cellStyle name="Normal 5 11" xfId="2349"/>
    <cellStyle name="Normal 5 12" xfId="2350"/>
    <cellStyle name="Normal 5 13" xfId="2351"/>
    <cellStyle name="Normal 5 14" xfId="2352"/>
    <cellStyle name="Normal 5 15" xfId="2353"/>
    <cellStyle name="Normal 5 16" xfId="2354"/>
    <cellStyle name="Normal 5 17" xfId="2355"/>
    <cellStyle name="Normal 5 18" xfId="2356"/>
    <cellStyle name="Normal 5 19" xfId="2357"/>
    <cellStyle name="Normal 5 2" xfId="2358"/>
    <cellStyle name="Normal 5 2 2" xfId="2359"/>
    <cellStyle name="Normal 5 20" xfId="2360"/>
    <cellStyle name="Normal 5 21" xfId="2361"/>
    <cellStyle name="Normal 5 22" xfId="2362"/>
    <cellStyle name="Normal 5 23" xfId="2363"/>
    <cellStyle name="Normal 5 24" xfId="2364"/>
    <cellStyle name="Normal 5 25" xfId="2365"/>
    <cellStyle name="Normal 5 26" xfId="2366"/>
    <cellStyle name="Normal 5 27" xfId="2367"/>
    <cellStyle name="Normal 5 28" xfId="2368"/>
    <cellStyle name="Normal 5 29" xfId="2369"/>
    <cellStyle name="Normal 5 3" xfId="2370"/>
    <cellStyle name="Normal 5 3 2" xfId="2371"/>
    <cellStyle name="Normal 5 30" xfId="2372"/>
    <cellStyle name="Normal 5 31" xfId="2373"/>
    <cellStyle name="Normal 5 32" xfId="2374"/>
    <cellStyle name="Normal 5 33" xfId="2375"/>
    <cellStyle name="Normal 5 34" xfId="2376"/>
    <cellStyle name="Normal 5 35" xfId="2377"/>
    <cellStyle name="Normal 5 36" xfId="2378"/>
    <cellStyle name="Normal 5 37" xfId="2379"/>
    <cellStyle name="Normal 5 38" xfId="2380"/>
    <cellStyle name="Normal 5 39" xfId="2381"/>
    <cellStyle name="Normal 5 4" xfId="2382"/>
    <cellStyle name="Normal 5 40" xfId="2383"/>
    <cellStyle name="Normal 5 41" xfId="2384"/>
    <cellStyle name="Normal 5 42" xfId="2385"/>
    <cellStyle name="Normal 5 43" xfId="2386"/>
    <cellStyle name="Normal 5 5" xfId="2387"/>
    <cellStyle name="Normal 5 6" xfId="2388"/>
    <cellStyle name="Normal 5 7" xfId="2389"/>
    <cellStyle name="Normal 5 8" xfId="2390"/>
    <cellStyle name="Normal 5 9" xfId="2391"/>
    <cellStyle name="Normal 5_X ESTABLECIMIENTOS" xfId="2392"/>
    <cellStyle name="Normal 50" xfId="2393"/>
    <cellStyle name="Normal 50 2" xfId="2394"/>
    <cellStyle name="Normal 50 3" xfId="2395"/>
    <cellStyle name="Normal 51" xfId="2396"/>
    <cellStyle name="Normal 51 2" xfId="2397"/>
    <cellStyle name="Normal 51 3" xfId="2398"/>
    <cellStyle name="Normal 52" xfId="2399"/>
    <cellStyle name="Normal 52 2" xfId="2400"/>
    <cellStyle name="Normal 52 3" xfId="2401"/>
    <cellStyle name="Normal 53" xfId="2402"/>
    <cellStyle name="Normal 53 2" xfId="2403"/>
    <cellStyle name="Normal 53 3" xfId="2404"/>
    <cellStyle name="Normal 54" xfId="2405"/>
    <cellStyle name="Normal 54 2" xfId="2406"/>
    <cellStyle name="Normal 54 3" xfId="2407"/>
    <cellStyle name="Normal 55" xfId="2408"/>
    <cellStyle name="Normal 55 2" xfId="2409"/>
    <cellStyle name="Normal 55 3" xfId="2410"/>
    <cellStyle name="Normal 56" xfId="2411"/>
    <cellStyle name="Normal 56 2" xfId="2412"/>
    <cellStyle name="Normal 56 3" xfId="2413"/>
    <cellStyle name="Normal 57" xfId="2414"/>
    <cellStyle name="Normal 57 2" xfId="2415"/>
    <cellStyle name="Normal 57 3" xfId="2416"/>
    <cellStyle name="Normal 58" xfId="2417"/>
    <cellStyle name="Normal 58 2" xfId="2418"/>
    <cellStyle name="Normal 58 3" xfId="2419"/>
    <cellStyle name="Normal 59" xfId="2420"/>
    <cellStyle name="Normal 59 2" xfId="2421"/>
    <cellStyle name="Normal 59 3" xfId="2422"/>
    <cellStyle name="Normal 6" xfId="2423"/>
    <cellStyle name="Normal 6 10" xfId="2424"/>
    <cellStyle name="Normal 6 10 2" xfId="2425"/>
    <cellStyle name="Normal 6 10 2 2" xfId="2426"/>
    <cellStyle name="Normal 6 10 2 2 2" xfId="4278"/>
    <cellStyle name="Normal 6 10 2 3" xfId="3725"/>
    <cellStyle name="Normal 6 10 3" xfId="2427"/>
    <cellStyle name="Normal 6 10 3 2" xfId="4015"/>
    <cellStyle name="Normal 6 10 4" xfId="3462"/>
    <cellStyle name="Normal 6 11" xfId="2428"/>
    <cellStyle name="Normal 6 11 2" xfId="2429"/>
    <cellStyle name="Normal 6 11 2 2" xfId="2430"/>
    <cellStyle name="Normal 6 11 2 2 2" xfId="4279"/>
    <cellStyle name="Normal 6 11 2 3" xfId="3726"/>
    <cellStyle name="Normal 6 11 3" xfId="2431"/>
    <cellStyle name="Normal 6 11 3 2" xfId="4016"/>
    <cellStyle name="Normal 6 11 4" xfId="3463"/>
    <cellStyle name="Normal 6 12" xfId="2432"/>
    <cellStyle name="Normal 6 12 2" xfId="2433"/>
    <cellStyle name="Normal 6 12 2 2" xfId="2434"/>
    <cellStyle name="Normal 6 12 2 2 2" xfId="4280"/>
    <cellStyle name="Normal 6 12 2 3" xfId="3727"/>
    <cellStyle name="Normal 6 12 3" xfId="2435"/>
    <cellStyle name="Normal 6 12 3 2" xfId="4017"/>
    <cellStyle name="Normal 6 12 4" xfId="3464"/>
    <cellStyle name="Normal 6 13" xfId="2436"/>
    <cellStyle name="Normal 6 13 2" xfId="2437"/>
    <cellStyle name="Normal 6 13 2 2" xfId="2438"/>
    <cellStyle name="Normal 6 13 2 2 2" xfId="4281"/>
    <cellStyle name="Normal 6 13 2 3" xfId="3728"/>
    <cellStyle name="Normal 6 13 3" xfId="2439"/>
    <cellStyle name="Normal 6 13 3 2" xfId="4018"/>
    <cellStyle name="Normal 6 13 4" xfId="3465"/>
    <cellStyle name="Normal 6 14" xfId="2440"/>
    <cellStyle name="Normal 6 14 2" xfId="2441"/>
    <cellStyle name="Normal 6 14 2 2" xfId="2442"/>
    <cellStyle name="Normal 6 14 2 2 2" xfId="4282"/>
    <cellStyle name="Normal 6 14 2 3" xfId="3729"/>
    <cellStyle name="Normal 6 14 3" xfId="2443"/>
    <cellStyle name="Normal 6 14 3 2" xfId="4019"/>
    <cellStyle name="Normal 6 14 4" xfId="3466"/>
    <cellStyle name="Normal 6 15" xfId="2444"/>
    <cellStyle name="Normal 6 15 2" xfId="2445"/>
    <cellStyle name="Normal 6 15 2 2" xfId="2446"/>
    <cellStyle name="Normal 6 15 2 2 2" xfId="4283"/>
    <cellStyle name="Normal 6 15 2 3" xfId="3730"/>
    <cellStyle name="Normal 6 15 3" xfId="2447"/>
    <cellStyle name="Normal 6 15 3 2" xfId="4020"/>
    <cellStyle name="Normal 6 15 4" xfId="3467"/>
    <cellStyle name="Normal 6 16" xfId="2448"/>
    <cellStyle name="Normal 6 16 2" xfId="2449"/>
    <cellStyle name="Normal 6 16 2 2" xfId="2450"/>
    <cellStyle name="Normal 6 16 2 2 2" xfId="4284"/>
    <cellStyle name="Normal 6 16 2 3" xfId="3731"/>
    <cellStyle name="Normal 6 16 3" xfId="2451"/>
    <cellStyle name="Normal 6 16 3 2" xfId="4021"/>
    <cellStyle name="Normal 6 16 4" xfId="3468"/>
    <cellStyle name="Normal 6 17" xfId="2452"/>
    <cellStyle name="Normal 6 17 2" xfId="2453"/>
    <cellStyle name="Normal 6 17 2 2" xfId="2454"/>
    <cellStyle name="Normal 6 17 2 2 2" xfId="4285"/>
    <cellStyle name="Normal 6 17 2 3" xfId="3732"/>
    <cellStyle name="Normal 6 17 3" xfId="2455"/>
    <cellStyle name="Normal 6 17 3 2" xfId="4022"/>
    <cellStyle name="Normal 6 17 4" xfId="3469"/>
    <cellStyle name="Normal 6 18" xfId="2456"/>
    <cellStyle name="Normal 6 18 2" xfId="2457"/>
    <cellStyle name="Normal 6 18 2 2" xfId="2458"/>
    <cellStyle name="Normal 6 18 2 2 2" xfId="4286"/>
    <cellStyle name="Normal 6 18 2 3" xfId="3733"/>
    <cellStyle name="Normal 6 18 3" xfId="2459"/>
    <cellStyle name="Normal 6 18 3 2" xfId="4023"/>
    <cellStyle name="Normal 6 18 4" xfId="3470"/>
    <cellStyle name="Normal 6 19" xfId="2460"/>
    <cellStyle name="Normal 6 19 2" xfId="2461"/>
    <cellStyle name="Normal 6 19 2 2" xfId="2462"/>
    <cellStyle name="Normal 6 19 2 2 2" xfId="4287"/>
    <cellStyle name="Normal 6 19 2 3" xfId="3734"/>
    <cellStyle name="Normal 6 19 3" xfId="2463"/>
    <cellStyle name="Normal 6 19 3 2" xfId="4024"/>
    <cellStyle name="Normal 6 19 4" xfId="3471"/>
    <cellStyle name="Normal 6 2" xfId="2464"/>
    <cellStyle name="Normal 6 2 10" xfId="3472"/>
    <cellStyle name="Normal 6 2 2" xfId="2465"/>
    <cellStyle name="Normal 6 2 2 2" xfId="2466"/>
    <cellStyle name="Normal 6 2 2 2 2" xfId="2467"/>
    <cellStyle name="Normal 6 2 2 2 2 2" xfId="2468"/>
    <cellStyle name="Normal 6 2 2 2 2 2 2" xfId="4290"/>
    <cellStyle name="Normal 6 2 2 2 2 3" xfId="3737"/>
    <cellStyle name="Normal 6 2 2 2 3" xfId="2469"/>
    <cellStyle name="Normal 6 2 2 2 3 2" xfId="4027"/>
    <cellStyle name="Normal 6 2 2 2 4" xfId="3474"/>
    <cellStyle name="Normal 6 2 2 3" xfId="2470"/>
    <cellStyle name="Normal 6 2 2 3 2" xfId="2471"/>
    <cellStyle name="Normal 6 2 2 3 2 2" xfId="2472"/>
    <cellStyle name="Normal 6 2 2 3 2 2 2" xfId="4291"/>
    <cellStyle name="Normal 6 2 2 3 2 3" xfId="3738"/>
    <cellStyle name="Normal 6 2 2 3 3" xfId="2473"/>
    <cellStyle name="Normal 6 2 2 3 3 2" xfId="4028"/>
    <cellStyle name="Normal 6 2 2 3 4" xfId="3475"/>
    <cellStyle name="Normal 6 2 2 4" xfId="2474"/>
    <cellStyle name="Normal 6 2 2 5" xfId="2475"/>
    <cellStyle name="Normal 6 2 2 5 2" xfId="2476"/>
    <cellStyle name="Normal 6 2 2 5 2 2" xfId="4289"/>
    <cellStyle name="Normal 6 2 2 5 3" xfId="3736"/>
    <cellStyle name="Normal 6 2 2 6" xfId="2477"/>
    <cellStyle name="Normal 6 2 2 6 2" xfId="4026"/>
    <cellStyle name="Normal 6 2 2 7" xfId="3473"/>
    <cellStyle name="Normal 6 2 3" xfId="2478"/>
    <cellStyle name="Normal 6 2 3 2" xfId="2479"/>
    <cellStyle name="Normal 6 2 3 3" xfId="2480"/>
    <cellStyle name="Normal 6 2 3 3 2" xfId="2481"/>
    <cellStyle name="Normal 6 2 3 3 2 2" xfId="4292"/>
    <cellStyle name="Normal 6 2 3 3 3" xfId="3739"/>
    <cellStyle name="Normal 6 2 3 4" xfId="2482"/>
    <cellStyle name="Normal 6 2 3 4 2" xfId="4029"/>
    <cellStyle name="Normal 6 2 3 5" xfId="3476"/>
    <cellStyle name="Normal 6 2 4" xfId="2483"/>
    <cellStyle name="Normal 6 2 4 2" xfId="2484"/>
    <cellStyle name="Normal 6 2 4 2 2" xfId="2485"/>
    <cellStyle name="Normal 6 2 4 2 2 2" xfId="4293"/>
    <cellStyle name="Normal 6 2 4 2 3" xfId="3740"/>
    <cellStyle name="Normal 6 2 4 3" xfId="2486"/>
    <cellStyle name="Normal 6 2 4 3 2" xfId="4030"/>
    <cellStyle name="Normal 6 2 4 4" xfId="3477"/>
    <cellStyle name="Normal 6 2 5" xfId="2487"/>
    <cellStyle name="Normal 6 2 5 2" xfId="2488"/>
    <cellStyle name="Normal 6 2 5 2 2" xfId="2489"/>
    <cellStyle name="Normal 6 2 5 2 2 2" xfId="4294"/>
    <cellStyle name="Normal 6 2 5 2 3" xfId="3741"/>
    <cellStyle name="Normal 6 2 5 3" xfId="2490"/>
    <cellStyle name="Normal 6 2 5 3 2" xfId="4031"/>
    <cellStyle name="Normal 6 2 5 4" xfId="3478"/>
    <cellStyle name="Normal 6 2 6" xfId="2491"/>
    <cellStyle name="Normal 6 2 6 2" xfId="2492"/>
    <cellStyle name="Normal 6 2 6 2 2" xfId="2493"/>
    <cellStyle name="Normal 6 2 6 2 2 2" xfId="4295"/>
    <cellStyle name="Normal 6 2 6 2 3" xfId="3742"/>
    <cellStyle name="Normal 6 2 6 3" xfId="2494"/>
    <cellStyle name="Normal 6 2 6 3 2" xfId="4032"/>
    <cellStyle name="Normal 6 2 6 4" xfId="3479"/>
    <cellStyle name="Normal 6 2 7" xfId="2495"/>
    <cellStyle name="Normal 6 2 7 2" xfId="2496"/>
    <cellStyle name="Normal 6 2 7 2 2" xfId="4288"/>
    <cellStyle name="Normal 6 2 7 3" xfId="3735"/>
    <cellStyle name="Normal 6 2 8" xfId="2497"/>
    <cellStyle name="Normal 6 2 8 2" xfId="4025"/>
    <cellStyle name="Normal 6 2 9" xfId="2498"/>
    <cellStyle name="Normal 6 20" xfId="2499"/>
    <cellStyle name="Normal 6 20 2" xfId="2500"/>
    <cellStyle name="Normal 6 20 2 2" xfId="2501"/>
    <cellStyle name="Normal 6 20 2 2 2" xfId="4296"/>
    <cellStyle name="Normal 6 20 2 3" xfId="3743"/>
    <cellStyle name="Normal 6 20 3" xfId="2502"/>
    <cellStyle name="Normal 6 20 3 2" xfId="4033"/>
    <cellStyle name="Normal 6 20 4" xfId="3480"/>
    <cellStyle name="Normal 6 21" xfId="2503"/>
    <cellStyle name="Normal 6 21 2" xfId="2504"/>
    <cellStyle name="Normal 6 21 2 2" xfId="2505"/>
    <cellStyle name="Normal 6 21 2 2 2" xfId="4297"/>
    <cellStyle name="Normal 6 21 2 3" xfId="3744"/>
    <cellStyle name="Normal 6 21 3" xfId="2506"/>
    <cellStyle name="Normal 6 21 3 2" xfId="4034"/>
    <cellStyle name="Normal 6 21 4" xfId="3481"/>
    <cellStyle name="Normal 6 22" xfId="2507"/>
    <cellStyle name="Normal 6 22 2" xfId="2508"/>
    <cellStyle name="Normal 6 22 2 2" xfId="2509"/>
    <cellStyle name="Normal 6 22 2 2 2" xfId="4298"/>
    <cellStyle name="Normal 6 22 2 3" xfId="3745"/>
    <cellStyle name="Normal 6 22 3" xfId="2510"/>
    <cellStyle name="Normal 6 22 3 2" xfId="4035"/>
    <cellStyle name="Normal 6 22 4" xfId="3482"/>
    <cellStyle name="Normal 6 23" xfId="2511"/>
    <cellStyle name="Normal 6 23 2" xfId="2512"/>
    <cellStyle name="Normal 6 23 2 2" xfId="2513"/>
    <cellStyle name="Normal 6 23 2 2 2" xfId="4299"/>
    <cellStyle name="Normal 6 23 2 3" xfId="3746"/>
    <cellStyle name="Normal 6 23 3" xfId="2514"/>
    <cellStyle name="Normal 6 23 3 2" xfId="4036"/>
    <cellStyle name="Normal 6 23 4" xfId="3483"/>
    <cellStyle name="Normal 6 24" xfId="2515"/>
    <cellStyle name="Normal 6 24 2" xfId="2516"/>
    <cellStyle name="Normal 6 24 2 2" xfId="2517"/>
    <cellStyle name="Normal 6 24 2 2 2" xfId="4300"/>
    <cellStyle name="Normal 6 24 2 3" xfId="3747"/>
    <cellStyle name="Normal 6 24 3" xfId="2518"/>
    <cellStyle name="Normal 6 24 3 2" xfId="4037"/>
    <cellStyle name="Normal 6 24 4" xfId="3484"/>
    <cellStyle name="Normal 6 25" xfId="2519"/>
    <cellStyle name="Normal 6 25 2" xfId="2520"/>
    <cellStyle name="Normal 6 25 2 2" xfId="2521"/>
    <cellStyle name="Normal 6 25 2 2 2" xfId="4301"/>
    <cellStyle name="Normal 6 25 2 3" xfId="3748"/>
    <cellStyle name="Normal 6 25 3" xfId="2522"/>
    <cellStyle name="Normal 6 25 3 2" xfId="4038"/>
    <cellStyle name="Normal 6 25 4" xfId="3485"/>
    <cellStyle name="Normal 6 26" xfId="2523"/>
    <cellStyle name="Normal 6 26 2" xfId="2524"/>
    <cellStyle name="Normal 6 26 2 2" xfId="2525"/>
    <cellStyle name="Normal 6 26 2 2 2" xfId="4302"/>
    <cellStyle name="Normal 6 26 2 3" xfId="3749"/>
    <cellStyle name="Normal 6 26 3" xfId="2526"/>
    <cellStyle name="Normal 6 26 3 2" xfId="4039"/>
    <cellStyle name="Normal 6 26 4" xfId="3486"/>
    <cellStyle name="Normal 6 27" xfId="2527"/>
    <cellStyle name="Normal 6 27 2" xfId="2528"/>
    <cellStyle name="Normal 6 27 2 2" xfId="2529"/>
    <cellStyle name="Normal 6 27 2 2 2" xfId="4303"/>
    <cellStyle name="Normal 6 27 2 3" xfId="3750"/>
    <cellStyle name="Normal 6 27 3" xfId="2530"/>
    <cellStyle name="Normal 6 27 3 2" xfId="4040"/>
    <cellStyle name="Normal 6 27 4" xfId="3487"/>
    <cellStyle name="Normal 6 28" xfId="2531"/>
    <cellStyle name="Normal 6 28 2" xfId="2532"/>
    <cellStyle name="Normal 6 28 2 2" xfId="2533"/>
    <cellStyle name="Normal 6 28 2 2 2" xfId="4304"/>
    <cellStyle name="Normal 6 28 2 3" xfId="3751"/>
    <cellStyle name="Normal 6 28 3" xfId="2534"/>
    <cellStyle name="Normal 6 28 3 2" xfId="4041"/>
    <cellStyle name="Normal 6 28 4" xfId="3488"/>
    <cellStyle name="Normal 6 29" xfId="2535"/>
    <cellStyle name="Normal 6 29 2" xfId="2536"/>
    <cellStyle name="Normal 6 29 2 2" xfId="2537"/>
    <cellStyle name="Normal 6 29 2 2 2" xfId="4305"/>
    <cellStyle name="Normal 6 29 2 3" xfId="3752"/>
    <cellStyle name="Normal 6 29 3" xfId="2538"/>
    <cellStyle name="Normal 6 29 3 2" xfId="4042"/>
    <cellStyle name="Normal 6 29 4" xfId="3489"/>
    <cellStyle name="Normal 6 3" xfId="2539"/>
    <cellStyle name="Normal 6 3 2" xfId="2540"/>
    <cellStyle name="Normal 6 3 2 2" xfId="2541"/>
    <cellStyle name="Normal 6 3 2 2 2" xfId="2542"/>
    <cellStyle name="Normal 6 3 2 2 2 2" xfId="4307"/>
    <cellStyle name="Normal 6 3 2 2 3" xfId="3754"/>
    <cellStyle name="Normal 6 3 2 3" xfId="2543"/>
    <cellStyle name="Normal 6 3 2 3 2" xfId="4044"/>
    <cellStyle name="Normal 6 3 2 4" xfId="3491"/>
    <cellStyle name="Normal 6 3 3" xfId="2544"/>
    <cellStyle name="Normal 6 3 3 2" xfId="2545"/>
    <cellStyle name="Normal 6 3 3 2 2" xfId="2546"/>
    <cellStyle name="Normal 6 3 3 2 2 2" xfId="4308"/>
    <cellStyle name="Normal 6 3 3 2 3" xfId="3755"/>
    <cellStyle name="Normal 6 3 3 3" xfId="2547"/>
    <cellStyle name="Normal 6 3 3 3 2" xfId="4045"/>
    <cellStyle name="Normal 6 3 3 4" xfId="3492"/>
    <cellStyle name="Normal 6 3 4" xfId="2548"/>
    <cellStyle name="Normal 6 3 4 2" xfId="2549"/>
    <cellStyle name="Normal 6 3 4 2 2" xfId="2550"/>
    <cellStyle name="Normal 6 3 4 2 2 2" xfId="4309"/>
    <cellStyle name="Normal 6 3 4 2 3" xfId="3756"/>
    <cellStyle name="Normal 6 3 4 3" xfId="2551"/>
    <cellStyle name="Normal 6 3 4 3 2" xfId="4046"/>
    <cellStyle name="Normal 6 3 4 4" xfId="3493"/>
    <cellStyle name="Normal 6 3 5" xfId="2552"/>
    <cellStyle name="Normal 6 3 6" xfId="2553"/>
    <cellStyle name="Normal 6 3 6 2" xfId="2554"/>
    <cellStyle name="Normal 6 3 6 2 2" xfId="4306"/>
    <cellStyle name="Normal 6 3 6 3" xfId="3753"/>
    <cellStyle name="Normal 6 3 7" xfId="2555"/>
    <cellStyle name="Normal 6 3 7 2" xfId="4043"/>
    <cellStyle name="Normal 6 3 8" xfId="3490"/>
    <cellStyle name="Normal 6 30" xfId="2556"/>
    <cellStyle name="Normal 6 30 2" xfId="2557"/>
    <cellStyle name="Normal 6 30 2 2" xfId="2558"/>
    <cellStyle name="Normal 6 30 2 2 2" xfId="4310"/>
    <cellStyle name="Normal 6 30 2 3" xfId="3757"/>
    <cellStyle name="Normal 6 30 3" xfId="2559"/>
    <cellStyle name="Normal 6 30 3 2" xfId="4047"/>
    <cellStyle name="Normal 6 30 4" xfId="3494"/>
    <cellStyle name="Normal 6 31" xfId="2560"/>
    <cellStyle name="Normal 6 31 2" xfId="2561"/>
    <cellStyle name="Normal 6 31 2 2" xfId="2562"/>
    <cellStyle name="Normal 6 31 2 2 2" xfId="4311"/>
    <cellStyle name="Normal 6 31 2 3" xfId="3758"/>
    <cellStyle name="Normal 6 31 3" xfId="2563"/>
    <cellStyle name="Normal 6 31 3 2" xfId="4048"/>
    <cellStyle name="Normal 6 31 4" xfId="3495"/>
    <cellStyle name="Normal 6 32" xfId="2564"/>
    <cellStyle name="Normal 6 32 2" xfId="2565"/>
    <cellStyle name="Normal 6 32 2 2" xfId="2566"/>
    <cellStyle name="Normal 6 32 2 2 2" xfId="4312"/>
    <cellStyle name="Normal 6 32 2 3" xfId="3759"/>
    <cellStyle name="Normal 6 32 3" xfId="2567"/>
    <cellStyle name="Normal 6 32 3 2" xfId="4049"/>
    <cellStyle name="Normal 6 32 4" xfId="3496"/>
    <cellStyle name="Normal 6 33" xfId="2568"/>
    <cellStyle name="Normal 6 33 2" xfId="2569"/>
    <cellStyle name="Normal 6 33 2 2" xfId="2570"/>
    <cellStyle name="Normal 6 33 2 2 2" xfId="4313"/>
    <cellStyle name="Normal 6 33 2 3" xfId="3760"/>
    <cellStyle name="Normal 6 33 3" xfId="2571"/>
    <cellStyle name="Normal 6 33 3 2" xfId="4050"/>
    <cellStyle name="Normal 6 33 4" xfId="3497"/>
    <cellStyle name="Normal 6 34" xfId="2572"/>
    <cellStyle name="Normal 6 34 2" xfId="2573"/>
    <cellStyle name="Normal 6 34 2 2" xfId="2574"/>
    <cellStyle name="Normal 6 34 2 2 2" xfId="4314"/>
    <cellStyle name="Normal 6 34 2 3" xfId="3761"/>
    <cellStyle name="Normal 6 34 3" xfId="2575"/>
    <cellStyle name="Normal 6 34 3 2" xfId="4051"/>
    <cellStyle name="Normal 6 34 4" xfId="3498"/>
    <cellStyle name="Normal 6 35" xfId="2576"/>
    <cellStyle name="Normal 6 35 2" xfId="2577"/>
    <cellStyle name="Normal 6 35 2 2" xfId="2578"/>
    <cellStyle name="Normal 6 35 2 2 2" xfId="4315"/>
    <cellStyle name="Normal 6 35 2 3" xfId="3762"/>
    <cellStyle name="Normal 6 35 3" xfId="2579"/>
    <cellStyle name="Normal 6 35 3 2" xfId="4052"/>
    <cellStyle name="Normal 6 35 4" xfId="3499"/>
    <cellStyle name="Normal 6 36" xfId="2580"/>
    <cellStyle name="Normal 6 36 2" xfId="2581"/>
    <cellStyle name="Normal 6 36 2 2" xfId="2582"/>
    <cellStyle name="Normal 6 36 2 2 2" xfId="4316"/>
    <cellStyle name="Normal 6 36 2 3" xfId="3763"/>
    <cellStyle name="Normal 6 36 3" xfId="2583"/>
    <cellStyle name="Normal 6 36 3 2" xfId="4053"/>
    <cellStyle name="Normal 6 36 4" xfId="3500"/>
    <cellStyle name="Normal 6 37" xfId="2584"/>
    <cellStyle name="Normal 6 37 2" xfId="2585"/>
    <cellStyle name="Normal 6 37 2 2" xfId="2586"/>
    <cellStyle name="Normal 6 37 2 2 2" xfId="4317"/>
    <cellStyle name="Normal 6 37 2 3" xfId="3764"/>
    <cellStyle name="Normal 6 37 3" xfId="2587"/>
    <cellStyle name="Normal 6 37 3 2" xfId="4054"/>
    <cellStyle name="Normal 6 37 4" xfId="3501"/>
    <cellStyle name="Normal 6 38" xfId="2588"/>
    <cellStyle name="Normal 6 38 2" xfId="2589"/>
    <cellStyle name="Normal 6 38 2 2" xfId="2590"/>
    <cellStyle name="Normal 6 38 2 2 2" xfId="4318"/>
    <cellStyle name="Normal 6 38 2 3" xfId="3765"/>
    <cellStyle name="Normal 6 38 3" xfId="2591"/>
    <cellStyle name="Normal 6 38 3 2" xfId="4055"/>
    <cellStyle name="Normal 6 38 4" xfId="3502"/>
    <cellStyle name="Normal 6 39" xfId="2592"/>
    <cellStyle name="Normal 6 39 2" xfId="2593"/>
    <cellStyle name="Normal 6 39 2 2" xfId="2594"/>
    <cellStyle name="Normal 6 39 2 2 2" xfId="4319"/>
    <cellStyle name="Normal 6 39 2 3" xfId="3766"/>
    <cellStyle name="Normal 6 39 3" xfId="2595"/>
    <cellStyle name="Normal 6 39 3 2" xfId="4056"/>
    <cellStyle name="Normal 6 39 4" xfId="3503"/>
    <cellStyle name="Normal 6 4" xfId="2596"/>
    <cellStyle name="Normal 6 4 2" xfId="2597"/>
    <cellStyle name="Normal 6 4 2 2" xfId="2598"/>
    <cellStyle name="Normal 6 4 2 2 2" xfId="2599"/>
    <cellStyle name="Normal 6 4 2 2 2 2" xfId="4320"/>
    <cellStyle name="Normal 6 4 2 2 3" xfId="3767"/>
    <cellStyle name="Normal 6 4 2 3" xfId="2600"/>
    <cellStyle name="Normal 6 4 2 3 2" xfId="4057"/>
    <cellStyle name="Normal 6 4 2 4" xfId="3504"/>
    <cellStyle name="Normal 6 4 3" xfId="2601"/>
    <cellStyle name="Normal 6 40" xfId="2602"/>
    <cellStyle name="Normal 6 40 2" xfId="2603"/>
    <cellStyle name="Normal 6 40 2 2" xfId="2604"/>
    <cellStyle name="Normal 6 40 2 2 2" xfId="4321"/>
    <cellStyle name="Normal 6 40 2 3" xfId="3768"/>
    <cellStyle name="Normal 6 40 3" xfId="2605"/>
    <cellStyle name="Normal 6 40 3 2" xfId="4058"/>
    <cellStyle name="Normal 6 40 4" xfId="3505"/>
    <cellStyle name="Normal 6 41" xfId="2606"/>
    <cellStyle name="Normal 6 41 2" xfId="2607"/>
    <cellStyle name="Normal 6 41 2 2" xfId="2608"/>
    <cellStyle name="Normal 6 41 2 2 2" xfId="4322"/>
    <cellStyle name="Normal 6 41 2 3" xfId="3769"/>
    <cellStyle name="Normal 6 41 3" xfId="2609"/>
    <cellStyle name="Normal 6 41 3 2" xfId="4059"/>
    <cellStyle name="Normal 6 41 4" xfId="3506"/>
    <cellStyle name="Normal 6 42" xfId="2610"/>
    <cellStyle name="Normal 6 42 2" xfId="2611"/>
    <cellStyle name="Normal 6 42 2 2" xfId="2612"/>
    <cellStyle name="Normal 6 42 2 2 2" xfId="4323"/>
    <cellStyle name="Normal 6 42 2 3" xfId="3770"/>
    <cellStyle name="Normal 6 42 3" xfId="2613"/>
    <cellStyle name="Normal 6 42 3 2" xfId="4060"/>
    <cellStyle name="Normal 6 42 4" xfId="3507"/>
    <cellStyle name="Normal 6 43" xfId="2614"/>
    <cellStyle name="Normal 6 43 2" xfId="2615"/>
    <cellStyle name="Normal 6 43 2 2" xfId="2616"/>
    <cellStyle name="Normal 6 43 2 2 2" xfId="4324"/>
    <cellStyle name="Normal 6 43 2 3" xfId="3771"/>
    <cellStyle name="Normal 6 43 3" xfId="2617"/>
    <cellStyle name="Normal 6 43 3 2" xfId="4061"/>
    <cellStyle name="Normal 6 43 4" xfId="3508"/>
    <cellStyle name="Normal 6 44" xfId="2618"/>
    <cellStyle name="Normal 6 44 2" xfId="2619"/>
    <cellStyle name="Normal 6 44 2 2" xfId="2620"/>
    <cellStyle name="Normal 6 44 2 2 2" xfId="4325"/>
    <cellStyle name="Normal 6 44 2 3" xfId="3772"/>
    <cellStyle name="Normal 6 44 3" xfId="2621"/>
    <cellStyle name="Normal 6 44 3 2" xfId="4062"/>
    <cellStyle name="Normal 6 44 4" xfId="3509"/>
    <cellStyle name="Normal 6 45" xfId="2622"/>
    <cellStyle name="Normal 6 45 2" xfId="2623"/>
    <cellStyle name="Normal 6 45 2 2" xfId="2624"/>
    <cellStyle name="Normal 6 45 2 2 2" xfId="4326"/>
    <cellStyle name="Normal 6 45 2 3" xfId="3773"/>
    <cellStyle name="Normal 6 45 3" xfId="2625"/>
    <cellStyle name="Normal 6 45 3 2" xfId="4063"/>
    <cellStyle name="Normal 6 45 4" xfId="3510"/>
    <cellStyle name="Normal 6 46" xfId="2626"/>
    <cellStyle name="Normal 6 46 2" xfId="2627"/>
    <cellStyle name="Normal 6 46 2 2" xfId="2628"/>
    <cellStyle name="Normal 6 46 2 2 2" xfId="4327"/>
    <cellStyle name="Normal 6 46 2 3" xfId="3774"/>
    <cellStyle name="Normal 6 46 3" xfId="2629"/>
    <cellStyle name="Normal 6 46 3 2" xfId="4064"/>
    <cellStyle name="Normal 6 46 4" xfId="3511"/>
    <cellStyle name="Normal 6 47" xfId="2630"/>
    <cellStyle name="Normal 6 47 2" xfId="2631"/>
    <cellStyle name="Normal 6 47 2 2" xfId="2632"/>
    <cellStyle name="Normal 6 47 2 2 2" xfId="4328"/>
    <cellStyle name="Normal 6 47 2 3" xfId="3775"/>
    <cellStyle name="Normal 6 47 3" xfId="2633"/>
    <cellStyle name="Normal 6 47 3 2" xfId="4065"/>
    <cellStyle name="Normal 6 47 4" xfId="3512"/>
    <cellStyle name="Normal 6 48" xfId="2634"/>
    <cellStyle name="Normal 6 48 2" xfId="2635"/>
    <cellStyle name="Normal 6 48 2 2" xfId="2636"/>
    <cellStyle name="Normal 6 48 2 2 2" xfId="4329"/>
    <cellStyle name="Normal 6 48 2 3" xfId="3776"/>
    <cellStyle name="Normal 6 48 3" xfId="2637"/>
    <cellStyle name="Normal 6 48 3 2" xfId="4066"/>
    <cellStyle name="Normal 6 48 4" xfId="3513"/>
    <cellStyle name="Normal 6 49" xfId="2638"/>
    <cellStyle name="Normal 6 49 2" xfId="2639"/>
    <cellStyle name="Normal 6 49 2 2" xfId="2640"/>
    <cellStyle name="Normal 6 49 2 2 2" xfId="4330"/>
    <cellStyle name="Normal 6 49 2 3" xfId="3777"/>
    <cellStyle name="Normal 6 49 3" xfId="2641"/>
    <cellStyle name="Normal 6 49 3 2" xfId="4067"/>
    <cellStyle name="Normal 6 49 4" xfId="3514"/>
    <cellStyle name="Normal 6 5" xfId="2642"/>
    <cellStyle name="Normal 6 5 2" xfId="2643"/>
    <cellStyle name="Normal 6 5 2 2" xfId="2644"/>
    <cellStyle name="Normal 6 5 2 2 2" xfId="4331"/>
    <cellStyle name="Normal 6 5 2 3" xfId="3778"/>
    <cellStyle name="Normal 6 5 3" xfId="2645"/>
    <cellStyle name="Normal 6 5 3 2" xfId="4068"/>
    <cellStyle name="Normal 6 5 4" xfId="3515"/>
    <cellStyle name="Normal 6 50" xfId="2646"/>
    <cellStyle name="Normal 6 50 2" xfId="2647"/>
    <cellStyle name="Normal 6 50 2 2" xfId="2648"/>
    <cellStyle name="Normal 6 50 2 2 2" xfId="4332"/>
    <cellStyle name="Normal 6 50 2 3" xfId="3779"/>
    <cellStyle name="Normal 6 50 3" xfId="2649"/>
    <cellStyle name="Normal 6 50 3 2" xfId="4069"/>
    <cellStyle name="Normal 6 50 4" xfId="3516"/>
    <cellStyle name="Normal 6 51" xfId="2650"/>
    <cellStyle name="Normal 6 51 2" xfId="2651"/>
    <cellStyle name="Normal 6 51 2 2" xfId="2652"/>
    <cellStyle name="Normal 6 51 2 2 2" xfId="4333"/>
    <cellStyle name="Normal 6 51 2 3" xfId="3780"/>
    <cellStyle name="Normal 6 51 3" xfId="2653"/>
    <cellStyle name="Normal 6 51 3 2" xfId="4070"/>
    <cellStyle name="Normal 6 51 4" xfId="3517"/>
    <cellStyle name="Normal 6 52" xfId="2654"/>
    <cellStyle name="Normal 6 52 2" xfId="2655"/>
    <cellStyle name="Normal 6 52 2 2" xfId="2656"/>
    <cellStyle name="Normal 6 52 2 2 2" xfId="4334"/>
    <cellStyle name="Normal 6 52 2 3" xfId="3781"/>
    <cellStyle name="Normal 6 52 3" xfId="2657"/>
    <cellStyle name="Normal 6 52 3 2" xfId="4071"/>
    <cellStyle name="Normal 6 52 4" xfId="3518"/>
    <cellStyle name="Normal 6 53" xfId="2658"/>
    <cellStyle name="Normal 6 53 2" xfId="2659"/>
    <cellStyle name="Normal 6 53 2 2" xfId="2660"/>
    <cellStyle name="Normal 6 53 2 2 2" xfId="4335"/>
    <cellStyle name="Normal 6 53 2 3" xfId="3782"/>
    <cellStyle name="Normal 6 53 3" xfId="2661"/>
    <cellStyle name="Normal 6 53 3 2" xfId="4072"/>
    <cellStyle name="Normal 6 53 4" xfId="3519"/>
    <cellStyle name="Normal 6 54" xfId="2662"/>
    <cellStyle name="Normal 6 54 2" xfId="2663"/>
    <cellStyle name="Normal 6 54 2 2" xfId="2664"/>
    <cellStyle name="Normal 6 54 2 2 2" xfId="4336"/>
    <cellStyle name="Normal 6 54 2 3" xfId="3783"/>
    <cellStyle name="Normal 6 54 3" xfId="2665"/>
    <cellStyle name="Normal 6 54 3 2" xfId="4073"/>
    <cellStyle name="Normal 6 54 4" xfId="3520"/>
    <cellStyle name="Normal 6 55" xfId="2666"/>
    <cellStyle name="Normal 6 55 2" xfId="2667"/>
    <cellStyle name="Normal 6 55 2 2" xfId="2668"/>
    <cellStyle name="Normal 6 55 2 2 2" xfId="4337"/>
    <cellStyle name="Normal 6 55 2 3" xfId="3784"/>
    <cellStyle name="Normal 6 55 3" xfId="2669"/>
    <cellStyle name="Normal 6 55 3 2" xfId="4074"/>
    <cellStyle name="Normal 6 55 4" xfId="3521"/>
    <cellStyle name="Normal 6 56" xfId="2670"/>
    <cellStyle name="Normal 6 56 2" xfId="2671"/>
    <cellStyle name="Normal 6 56 2 2" xfId="2672"/>
    <cellStyle name="Normal 6 56 2 2 2" xfId="4338"/>
    <cellStyle name="Normal 6 56 2 3" xfId="3785"/>
    <cellStyle name="Normal 6 56 3" xfId="2673"/>
    <cellStyle name="Normal 6 56 3 2" xfId="4075"/>
    <cellStyle name="Normal 6 56 4" xfId="3522"/>
    <cellStyle name="Normal 6 57" xfId="2674"/>
    <cellStyle name="Normal 6 57 2" xfId="2675"/>
    <cellStyle name="Normal 6 57 2 2" xfId="2676"/>
    <cellStyle name="Normal 6 57 2 2 2" xfId="4339"/>
    <cellStyle name="Normal 6 57 2 3" xfId="3786"/>
    <cellStyle name="Normal 6 57 3" xfId="2677"/>
    <cellStyle name="Normal 6 57 3 2" xfId="4076"/>
    <cellStyle name="Normal 6 57 4" xfId="3523"/>
    <cellStyle name="Normal 6 58" xfId="2678"/>
    <cellStyle name="Normal 6 58 2" xfId="2679"/>
    <cellStyle name="Normal 6 58 2 2" xfId="2680"/>
    <cellStyle name="Normal 6 58 2 2 2" xfId="4340"/>
    <cellStyle name="Normal 6 58 2 3" xfId="3787"/>
    <cellStyle name="Normal 6 58 3" xfId="2681"/>
    <cellStyle name="Normal 6 58 3 2" xfId="4077"/>
    <cellStyle name="Normal 6 58 4" xfId="3524"/>
    <cellStyle name="Normal 6 59" xfId="2682"/>
    <cellStyle name="Normal 6 59 2" xfId="2683"/>
    <cellStyle name="Normal 6 59 2 2" xfId="2684"/>
    <cellStyle name="Normal 6 59 2 2 2" xfId="4341"/>
    <cellStyle name="Normal 6 59 2 3" xfId="3788"/>
    <cellStyle name="Normal 6 59 3" xfId="2685"/>
    <cellStyle name="Normal 6 59 3 2" xfId="4078"/>
    <cellStyle name="Normal 6 59 4" xfId="3525"/>
    <cellStyle name="Normal 6 6" xfId="2686"/>
    <cellStyle name="Normal 6 6 2" xfId="2687"/>
    <cellStyle name="Normal 6 6 2 2" xfId="2688"/>
    <cellStyle name="Normal 6 6 2 2 2" xfId="4342"/>
    <cellStyle name="Normal 6 6 2 3" xfId="3789"/>
    <cellStyle name="Normal 6 6 3" xfId="2689"/>
    <cellStyle name="Normal 6 6 3 2" xfId="4079"/>
    <cellStyle name="Normal 6 6 4" xfId="3526"/>
    <cellStyle name="Normal 6 60" xfId="2690"/>
    <cellStyle name="Normal 6 60 2" xfId="2691"/>
    <cellStyle name="Normal 6 60 2 2" xfId="2692"/>
    <cellStyle name="Normal 6 60 2 2 2" xfId="4343"/>
    <cellStyle name="Normal 6 60 2 3" xfId="3790"/>
    <cellStyle name="Normal 6 60 3" xfId="2693"/>
    <cellStyle name="Normal 6 60 3 2" xfId="4080"/>
    <cellStyle name="Normal 6 60 4" xfId="3527"/>
    <cellStyle name="Normal 6 61" xfId="2694"/>
    <cellStyle name="Normal 6 61 2" xfId="2695"/>
    <cellStyle name="Normal 6 61 2 2" xfId="2696"/>
    <cellStyle name="Normal 6 61 2 2 2" xfId="4344"/>
    <cellStyle name="Normal 6 61 2 3" xfId="3791"/>
    <cellStyle name="Normal 6 61 3" xfId="2697"/>
    <cellStyle name="Normal 6 61 3 2" xfId="4081"/>
    <cellStyle name="Normal 6 61 4" xfId="3528"/>
    <cellStyle name="Normal 6 62" xfId="2698"/>
    <cellStyle name="Normal 6 62 2" xfId="2699"/>
    <cellStyle name="Normal 6 62 2 2" xfId="2700"/>
    <cellStyle name="Normal 6 62 2 2 2" xfId="4345"/>
    <cellStyle name="Normal 6 62 2 3" xfId="3792"/>
    <cellStyle name="Normal 6 62 3" xfId="2701"/>
    <cellStyle name="Normal 6 62 3 2" xfId="4082"/>
    <cellStyle name="Normal 6 62 4" xfId="3529"/>
    <cellStyle name="Normal 6 63" xfId="2702"/>
    <cellStyle name="Normal 6 63 2" xfId="2703"/>
    <cellStyle name="Normal 6 63 2 2" xfId="2704"/>
    <cellStyle name="Normal 6 63 2 2 2" xfId="4346"/>
    <cellStyle name="Normal 6 63 2 3" xfId="3793"/>
    <cellStyle name="Normal 6 63 3" xfId="2705"/>
    <cellStyle name="Normal 6 63 3 2" xfId="4083"/>
    <cellStyle name="Normal 6 63 4" xfId="3530"/>
    <cellStyle name="Normal 6 64" xfId="2706"/>
    <cellStyle name="Normal 6 64 2" xfId="2707"/>
    <cellStyle name="Normal 6 64 2 2" xfId="2708"/>
    <cellStyle name="Normal 6 64 2 2 2" xfId="4347"/>
    <cellStyle name="Normal 6 64 2 3" xfId="3794"/>
    <cellStyle name="Normal 6 64 3" xfId="2709"/>
    <cellStyle name="Normal 6 64 3 2" xfId="4084"/>
    <cellStyle name="Normal 6 64 4" xfId="3531"/>
    <cellStyle name="Normal 6 65" xfId="2710"/>
    <cellStyle name="Normal 6 65 2" xfId="2711"/>
    <cellStyle name="Normal 6 65 2 2" xfId="2712"/>
    <cellStyle name="Normal 6 65 2 2 2" xfId="4348"/>
    <cellStyle name="Normal 6 65 2 3" xfId="3795"/>
    <cellStyle name="Normal 6 65 3" xfId="2713"/>
    <cellStyle name="Normal 6 65 3 2" xfId="4085"/>
    <cellStyle name="Normal 6 65 4" xfId="3532"/>
    <cellStyle name="Normal 6 66" xfId="2714"/>
    <cellStyle name="Normal 6 66 2" xfId="2715"/>
    <cellStyle name="Normal 6 66 2 2" xfId="2716"/>
    <cellStyle name="Normal 6 66 2 2 2" xfId="4349"/>
    <cellStyle name="Normal 6 66 2 3" xfId="3796"/>
    <cellStyle name="Normal 6 66 3" xfId="2717"/>
    <cellStyle name="Normal 6 66 3 2" xfId="4086"/>
    <cellStyle name="Normal 6 66 4" xfId="3533"/>
    <cellStyle name="Normal 6 67" xfId="2718"/>
    <cellStyle name="Normal 6 67 2" xfId="2719"/>
    <cellStyle name="Normal 6 67 2 2" xfId="2720"/>
    <cellStyle name="Normal 6 67 2 2 2" xfId="4350"/>
    <cellStyle name="Normal 6 67 2 3" xfId="3797"/>
    <cellStyle name="Normal 6 67 3" xfId="2721"/>
    <cellStyle name="Normal 6 67 3 2" xfId="4087"/>
    <cellStyle name="Normal 6 67 4" xfId="3534"/>
    <cellStyle name="Normal 6 68" xfId="2722"/>
    <cellStyle name="Normal 6 68 2" xfId="2723"/>
    <cellStyle name="Normal 6 68 2 2" xfId="2724"/>
    <cellStyle name="Normal 6 68 2 2 2" xfId="4351"/>
    <cellStyle name="Normal 6 68 2 3" xfId="3798"/>
    <cellStyle name="Normal 6 68 3" xfId="2725"/>
    <cellStyle name="Normal 6 68 3 2" xfId="4088"/>
    <cellStyle name="Normal 6 68 4" xfId="3535"/>
    <cellStyle name="Normal 6 69" xfId="2726"/>
    <cellStyle name="Normal 6 69 2" xfId="2727"/>
    <cellStyle name="Normal 6 69 2 2" xfId="2728"/>
    <cellStyle name="Normal 6 69 2 2 2" xfId="4352"/>
    <cellStyle name="Normal 6 69 2 3" xfId="3799"/>
    <cellStyle name="Normal 6 69 3" xfId="2729"/>
    <cellStyle name="Normal 6 69 3 2" xfId="4089"/>
    <cellStyle name="Normal 6 69 4" xfId="3536"/>
    <cellStyle name="Normal 6 7" xfId="2730"/>
    <cellStyle name="Normal 6 7 2" xfId="2731"/>
    <cellStyle name="Normal 6 7 2 2" xfId="2732"/>
    <cellStyle name="Normal 6 7 2 2 2" xfId="4353"/>
    <cellStyle name="Normal 6 7 2 3" xfId="3800"/>
    <cellStyle name="Normal 6 7 3" xfId="2733"/>
    <cellStyle name="Normal 6 7 3 2" xfId="4090"/>
    <cellStyle name="Normal 6 7 4" xfId="3537"/>
    <cellStyle name="Normal 6 70" xfId="2734"/>
    <cellStyle name="Normal 6 70 2" xfId="2735"/>
    <cellStyle name="Normal 6 70 2 2" xfId="2736"/>
    <cellStyle name="Normal 6 70 2 2 2" xfId="4354"/>
    <cellStyle name="Normal 6 70 2 3" xfId="3801"/>
    <cellStyle name="Normal 6 70 3" xfId="2737"/>
    <cellStyle name="Normal 6 70 3 2" xfId="4091"/>
    <cellStyle name="Normal 6 70 4" xfId="3538"/>
    <cellStyle name="Normal 6 71" xfId="2738"/>
    <cellStyle name="Normal 6 71 2" xfId="2739"/>
    <cellStyle name="Normal 6 71 2 2" xfId="2740"/>
    <cellStyle name="Normal 6 71 2 2 2" xfId="4355"/>
    <cellStyle name="Normal 6 71 2 3" xfId="3802"/>
    <cellStyle name="Normal 6 71 3" xfId="2741"/>
    <cellStyle name="Normal 6 71 3 2" xfId="4092"/>
    <cellStyle name="Normal 6 71 4" xfId="3539"/>
    <cellStyle name="Normal 6 72" xfId="2742"/>
    <cellStyle name="Normal 6 72 2" xfId="2743"/>
    <cellStyle name="Normal 6 72 2 2" xfId="2744"/>
    <cellStyle name="Normal 6 72 2 2 2" xfId="4356"/>
    <cellStyle name="Normal 6 72 2 3" xfId="3803"/>
    <cellStyle name="Normal 6 72 3" xfId="2745"/>
    <cellStyle name="Normal 6 72 3 2" xfId="4093"/>
    <cellStyle name="Normal 6 72 4" xfId="3540"/>
    <cellStyle name="Normal 6 73" xfId="2746"/>
    <cellStyle name="Normal 6 73 2" xfId="2747"/>
    <cellStyle name="Normal 6 73 2 2" xfId="2748"/>
    <cellStyle name="Normal 6 73 2 2 2" xfId="4357"/>
    <cellStyle name="Normal 6 73 2 3" xfId="3804"/>
    <cellStyle name="Normal 6 73 3" xfId="2749"/>
    <cellStyle name="Normal 6 73 3 2" xfId="4094"/>
    <cellStyle name="Normal 6 73 4" xfId="3541"/>
    <cellStyle name="Normal 6 74" xfId="2750"/>
    <cellStyle name="Normal 6 74 2" xfId="2751"/>
    <cellStyle name="Normal 6 74 2 2" xfId="2752"/>
    <cellStyle name="Normal 6 74 2 2 2" xfId="4358"/>
    <cellStyle name="Normal 6 74 2 3" xfId="3805"/>
    <cellStyle name="Normal 6 74 3" xfId="2753"/>
    <cellStyle name="Normal 6 74 3 2" xfId="4095"/>
    <cellStyle name="Normal 6 74 4" xfId="3542"/>
    <cellStyle name="Normal 6 75" xfId="2754"/>
    <cellStyle name="Normal 6 8" xfId="2755"/>
    <cellStyle name="Normal 6 8 2" xfId="2756"/>
    <cellStyle name="Normal 6 8 2 2" xfId="2757"/>
    <cellStyle name="Normal 6 8 2 2 2" xfId="4359"/>
    <cellStyle name="Normal 6 8 2 3" xfId="3806"/>
    <cellStyle name="Normal 6 8 3" xfId="2758"/>
    <cellStyle name="Normal 6 8 3 2" xfId="4096"/>
    <cellStyle name="Normal 6 8 4" xfId="3543"/>
    <cellStyle name="Normal 6 9" xfId="2759"/>
    <cellStyle name="Normal 6 9 2" xfId="2760"/>
    <cellStyle name="Normal 6 9 2 2" xfId="2761"/>
    <cellStyle name="Normal 6 9 2 2 2" xfId="4360"/>
    <cellStyle name="Normal 6 9 2 3" xfId="3807"/>
    <cellStyle name="Normal 6 9 3" xfId="2762"/>
    <cellStyle name="Normal 6 9 3 2" xfId="4097"/>
    <cellStyle name="Normal 6 9 4" xfId="3544"/>
    <cellStyle name="Normal 6_X ESTABLECIMIENTOS" xfId="2763"/>
    <cellStyle name="Normal 60" xfId="2764"/>
    <cellStyle name="Normal 60 2" xfId="2765"/>
    <cellStyle name="Normal 60 3" xfId="2766"/>
    <cellStyle name="Normal 61" xfId="2767"/>
    <cellStyle name="Normal 61 2" xfId="2768"/>
    <cellStyle name="Normal 61 3" xfId="2769"/>
    <cellStyle name="Normal 62" xfId="2770"/>
    <cellStyle name="Normal 62 2" xfId="2771"/>
    <cellStyle name="Normal 62 3" xfId="2772"/>
    <cellStyle name="Normal 63" xfId="2773"/>
    <cellStyle name="Normal 63 2" xfId="2774"/>
    <cellStyle name="Normal 63 3" xfId="2775"/>
    <cellStyle name="Normal 64" xfId="2776"/>
    <cellStyle name="Normal 64 2" xfId="2777"/>
    <cellStyle name="Normal 64 3" xfId="2778"/>
    <cellStyle name="Normal 65" xfId="2779"/>
    <cellStyle name="Normal 65 2" xfId="2780"/>
    <cellStyle name="Normal 65 3" xfId="2781"/>
    <cellStyle name="Normal 66" xfId="2782"/>
    <cellStyle name="Normal 66 2" xfId="2783"/>
    <cellStyle name="Normal 66 3" xfId="2784"/>
    <cellStyle name="Normal 67" xfId="2785"/>
    <cellStyle name="Normal 67 2" xfId="2786"/>
    <cellStyle name="Normal 67 3" xfId="2787"/>
    <cellStyle name="Normal 68" xfId="2788"/>
    <cellStyle name="Normal 68 2" xfId="2789"/>
    <cellStyle name="Normal 68 3" xfId="2790"/>
    <cellStyle name="Normal 69" xfId="2791"/>
    <cellStyle name="Normal 69 2" xfId="2792"/>
    <cellStyle name="Normal 69 3" xfId="2793"/>
    <cellStyle name="Normal 7" xfId="2794"/>
    <cellStyle name="Normal 7 10" xfId="2795"/>
    <cellStyle name="Normal 7 11" xfId="2796"/>
    <cellStyle name="Normal 7 12" xfId="2797"/>
    <cellStyle name="Normal 7 13" xfId="2798"/>
    <cellStyle name="Normal 7 2" xfId="2799"/>
    <cellStyle name="Normal 7 2 2" xfId="2800"/>
    <cellStyle name="Normal 7 2 2 2" xfId="2801"/>
    <cellStyle name="Normal 7 2 2 2 2" xfId="2802"/>
    <cellStyle name="Normal 7 2 2 2 2 2" xfId="4361"/>
    <cellStyle name="Normal 7 2 2 2 3" xfId="3808"/>
    <cellStyle name="Normal 7 2 2 3" xfId="2803"/>
    <cellStyle name="Normal 7 2 2 3 2" xfId="4098"/>
    <cellStyle name="Normal 7 2 2 4" xfId="3545"/>
    <cellStyle name="Normal 7 3" xfId="2804"/>
    <cellStyle name="Normal 7 3 2" xfId="2805"/>
    <cellStyle name="Normal 7 3 3" xfId="2806"/>
    <cellStyle name="Normal 7 3 3 2" xfId="2807"/>
    <cellStyle name="Normal 7 3 3 2 2" xfId="4362"/>
    <cellStyle name="Normal 7 3 3 3" xfId="3809"/>
    <cellStyle name="Normal 7 3 4" xfId="2808"/>
    <cellStyle name="Normal 7 3 4 2" xfId="4099"/>
    <cellStyle name="Normal 7 3 5" xfId="3546"/>
    <cellStyle name="Normal 7 4" xfId="2809"/>
    <cellStyle name="Normal 7 4 2" xfId="2810"/>
    <cellStyle name="Normal 7 4 3" xfId="2811"/>
    <cellStyle name="Normal 7 4 3 2" xfId="2812"/>
    <cellStyle name="Normal 7 4 3 2 2" xfId="4363"/>
    <cellStyle name="Normal 7 4 3 3" xfId="3810"/>
    <cellStyle name="Normal 7 4 4" xfId="2813"/>
    <cellStyle name="Normal 7 4 4 2" xfId="4100"/>
    <cellStyle name="Normal 7 4 5" xfId="3547"/>
    <cellStyle name="Normal 7 5" xfId="2814"/>
    <cellStyle name="Normal 7 5 2" xfId="2815"/>
    <cellStyle name="Normal 7 5 3" xfId="2816"/>
    <cellStyle name="Normal 7 5 3 2" xfId="2817"/>
    <cellStyle name="Normal 7 5 3 2 2" xfId="4364"/>
    <cellStyle name="Normal 7 5 3 3" xfId="3811"/>
    <cellStyle name="Normal 7 5 4" xfId="2818"/>
    <cellStyle name="Normal 7 5 4 2" xfId="4101"/>
    <cellStyle name="Normal 7 5 5" xfId="3548"/>
    <cellStyle name="Normal 7 6" xfId="2819"/>
    <cellStyle name="Normal 7 6 2" xfId="2820"/>
    <cellStyle name="Normal 7 7" xfId="2821"/>
    <cellStyle name="Normal 7 8" xfId="2822"/>
    <cellStyle name="Normal 7 9" xfId="2823"/>
    <cellStyle name="Normal 7_X ESTABLECIMIENTOS" xfId="2824"/>
    <cellStyle name="Normal 70" xfId="2825"/>
    <cellStyle name="Normal 70 2" xfId="2826"/>
    <cellStyle name="Normal 70 3" xfId="2827"/>
    <cellStyle name="Normal 71" xfId="2828"/>
    <cellStyle name="Normal 71 2" xfId="2829"/>
    <cellStyle name="Normal 71 3" xfId="2830"/>
    <cellStyle name="Normal 72" xfId="2831"/>
    <cellStyle name="Normal 72 2" xfId="2832"/>
    <cellStyle name="Normal 72 3" xfId="2833"/>
    <cellStyle name="Normal 73" xfId="2834"/>
    <cellStyle name="Normal 73 2" xfId="2835"/>
    <cellStyle name="Normal 73 3" xfId="2836"/>
    <cellStyle name="Normal 74" xfId="2837"/>
    <cellStyle name="Normal 74 2" xfId="2838"/>
    <cellStyle name="Normal 74 2 2" xfId="2839"/>
    <cellStyle name="Normal 74 2 2 2" xfId="4368"/>
    <cellStyle name="Normal 74 2 3" xfId="3815"/>
    <cellStyle name="Normal 74 3" xfId="2840"/>
    <cellStyle name="Normal 74 3 2" xfId="3837"/>
    <cellStyle name="Normal 74 4" xfId="2841"/>
    <cellStyle name="Normal 74 4 2" xfId="2842"/>
    <cellStyle name="Normal 74 4 3" xfId="4425"/>
    <cellStyle name="Normal 74 5" xfId="3277"/>
    <cellStyle name="Normal 75" xfId="2843"/>
    <cellStyle name="Normal 75 2" xfId="2844"/>
    <cellStyle name="Normal 76" xfId="2845"/>
    <cellStyle name="Normal 76 2" xfId="2846"/>
    <cellStyle name="Normal 77" xfId="2847"/>
    <cellStyle name="Normal 77 2" xfId="2848"/>
    <cellStyle name="Normal 78" xfId="2849"/>
    <cellStyle name="Normal 78 2" xfId="2850"/>
    <cellStyle name="Normal 78 2 2" xfId="3838"/>
    <cellStyle name="Normal 78 3" xfId="3278"/>
    <cellStyle name="Normal 79" xfId="2851"/>
    <cellStyle name="Normal 79 2" xfId="2852"/>
    <cellStyle name="Normal 8" xfId="2853"/>
    <cellStyle name="Normal 8 10" xfId="2854"/>
    <cellStyle name="Normal 8 11" xfId="2855"/>
    <cellStyle name="Normal 8 12" xfId="2856"/>
    <cellStyle name="Normal 8 13" xfId="2857"/>
    <cellStyle name="Normal 8 14" xfId="2858"/>
    <cellStyle name="Normal 8 15" xfId="2859"/>
    <cellStyle name="Normal 8 16" xfId="2860"/>
    <cellStyle name="Normal 8 17" xfId="2861"/>
    <cellStyle name="Normal 8 18" xfId="2862"/>
    <cellStyle name="Normal 8 19" xfId="2863"/>
    <cellStyle name="Normal 8 2" xfId="2864"/>
    <cellStyle name="Normal 8 20" xfId="2865"/>
    <cellStyle name="Normal 8 21" xfId="2866"/>
    <cellStyle name="Normal 8 22" xfId="2867"/>
    <cellStyle name="Normal 8 23" xfId="2868"/>
    <cellStyle name="Normal 8 24" xfId="2869"/>
    <cellStyle name="Normal 8 25" xfId="2870"/>
    <cellStyle name="Normal 8 26" xfId="2871"/>
    <cellStyle name="Normal 8 27" xfId="2872"/>
    <cellStyle name="Normal 8 28" xfId="2873"/>
    <cellStyle name="Normal 8 29" xfId="2874"/>
    <cellStyle name="Normal 8 3" xfId="2875"/>
    <cellStyle name="Normal 8 3 2" xfId="2876"/>
    <cellStyle name="Normal 8 30" xfId="2877"/>
    <cellStyle name="Normal 8 31" xfId="2878"/>
    <cellStyle name="Normal 8 4" xfId="2879"/>
    <cellStyle name="Normal 8 5" xfId="2880"/>
    <cellStyle name="Normal 8 6" xfId="2881"/>
    <cellStyle name="Normal 8 7" xfId="2882"/>
    <cellStyle name="Normal 8 8" xfId="2883"/>
    <cellStyle name="Normal 8 9" xfId="2884"/>
    <cellStyle name="Normal 80" xfId="2885"/>
    <cellStyle name="Normal 81" xfId="2886"/>
    <cellStyle name="Normal 81 2" xfId="2887"/>
    <cellStyle name="Normal 82" xfId="2888"/>
    <cellStyle name="Normal 82 2" xfId="2889"/>
    <cellStyle name="Normal 83" xfId="2890"/>
    <cellStyle name="Normal 83 2" xfId="2891"/>
    <cellStyle name="Normal 83 2 2" xfId="2892"/>
    <cellStyle name="Normal 84" xfId="2893"/>
    <cellStyle name="Normal 84 2" xfId="2894"/>
    <cellStyle name="Normal 84 2 2" xfId="2895"/>
    <cellStyle name="Normal 85" xfId="2896"/>
    <cellStyle name="Normal 85 2" xfId="2897"/>
    <cellStyle name="Normal 85 2 2" xfId="3840"/>
    <cellStyle name="Normal 85 3" xfId="3287"/>
    <cellStyle name="Normal 86" xfId="2898"/>
    <cellStyle name="Normal 86 2" xfId="2899"/>
    <cellStyle name="Normal 87" xfId="2900"/>
    <cellStyle name="Normal 87 2" xfId="2901"/>
    <cellStyle name="Normal 87 2 2" xfId="3841"/>
    <cellStyle name="Normal 87 3" xfId="3288"/>
    <cellStyle name="Normal 88" xfId="2902"/>
    <cellStyle name="Normal 88 2" xfId="2903"/>
    <cellStyle name="Normal 88 2 2" xfId="4103"/>
    <cellStyle name="Normal 88 3" xfId="3550"/>
    <cellStyle name="Normal 89" xfId="2904"/>
    <cellStyle name="Normal 89 2" xfId="2905"/>
    <cellStyle name="Normal 89 2 2" xfId="4104"/>
    <cellStyle name="Normal 89 3" xfId="3551"/>
    <cellStyle name="Normal 9" xfId="2906"/>
    <cellStyle name="Normal 9 10" xfId="2907"/>
    <cellStyle name="Normal 9 11" xfId="2908"/>
    <cellStyle name="Normal 9 12" xfId="2909"/>
    <cellStyle name="Normal 9 13" xfId="2910"/>
    <cellStyle name="Normal 9 14" xfId="2911"/>
    <cellStyle name="Normal 9 15" xfId="2912"/>
    <cellStyle name="Normal 9 16" xfId="2913"/>
    <cellStyle name="Normal 9 17" xfId="2914"/>
    <cellStyle name="Normal 9 18" xfId="2915"/>
    <cellStyle name="Normal 9 19" xfId="2916"/>
    <cellStyle name="Normal 9 2" xfId="2917"/>
    <cellStyle name="Normal 9 20" xfId="2918"/>
    <cellStyle name="Normal 9 21" xfId="2919"/>
    <cellStyle name="Normal 9 22" xfId="2920"/>
    <cellStyle name="Normal 9 23" xfId="2921"/>
    <cellStyle name="Normal 9 24" xfId="2922"/>
    <cellStyle name="Normal 9 25" xfId="2923"/>
    <cellStyle name="Normal 9 26" xfId="2924"/>
    <cellStyle name="Normal 9 27" xfId="2925"/>
    <cellStyle name="Normal 9 28" xfId="2926"/>
    <cellStyle name="Normal 9 29" xfId="2927"/>
    <cellStyle name="Normal 9 3" xfId="2928"/>
    <cellStyle name="Normal 9 30" xfId="2929"/>
    <cellStyle name="Normal 9 31" xfId="2930"/>
    <cellStyle name="Normal 9 4" xfId="2931"/>
    <cellStyle name="Normal 9 5" xfId="2932"/>
    <cellStyle name="Normal 9 6" xfId="2933"/>
    <cellStyle name="Normal 9 7" xfId="2934"/>
    <cellStyle name="Normal 9 8" xfId="2935"/>
    <cellStyle name="Normal 9 9" xfId="2936"/>
    <cellStyle name="Normal 90" xfId="2937"/>
    <cellStyle name="Normal 90 2" xfId="2938"/>
    <cellStyle name="Normal 90 2 2" xfId="4370"/>
    <cellStyle name="Normal 90 3" xfId="3819"/>
    <cellStyle name="Normal 91" xfId="2939"/>
    <cellStyle name="Normal 91 2" xfId="2940"/>
    <cellStyle name="Normal 91 2 2" xfId="4371"/>
    <cellStyle name="Normal 91 3" xfId="3820"/>
    <cellStyle name="Normal 92" xfId="2941"/>
    <cellStyle name="Normal 93" xfId="2942"/>
    <cellStyle name="Normal 93 2" xfId="3821"/>
    <cellStyle name="Normal 94" xfId="2943"/>
    <cellStyle name="Normal 94 2" xfId="4374"/>
    <cellStyle name="Normal 95" xfId="2944"/>
    <cellStyle name="Normal 95 2" xfId="4423"/>
    <cellStyle name="Normal 96" xfId="2945"/>
    <cellStyle name="Normal 96 2" xfId="4424"/>
    <cellStyle name="Normal 97" xfId="2946"/>
    <cellStyle name="Normal 97 2" xfId="4426"/>
    <cellStyle name="Normal 98" xfId="2947"/>
    <cellStyle name="Normal 98 2" xfId="4429"/>
    <cellStyle name="Normal 99" xfId="2948"/>
    <cellStyle name="Normal 99 2" xfId="4445"/>
    <cellStyle name="Notas 2" xfId="2949"/>
    <cellStyle name="Notas 2 10" xfId="3279"/>
    <cellStyle name="Notas 2 2" xfId="2950"/>
    <cellStyle name="Notas 2 2 2" xfId="2951"/>
    <cellStyle name="Notas 2 3" xfId="2952"/>
    <cellStyle name="Notas 2 3 2" xfId="2953"/>
    <cellStyle name="Notas 2 3 2 2" xfId="2954"/>
    <cellStyle name="Notas 2 3 3" xfId="2955"/>
    <cellStyle name="Notas 2 3 3 2" xfId="2956"/>
    <cellStyle name="Notas 2 3 4" xfId="2957"/>
    <cellStyle name="Notas 2 3 5" xfId="2958"/>
    <cellStyle name="Notas 2 3 6" xfId="3839"/>
    <cellStyle name="Notas 2 4" xfId="2959"/>
    <cellStyle name="Notas 2 4 2" xfId="2960"/>
    <cellStyle name="Notas 2 4 2 2" xfId="2961"/>
    <cellStyle name="Notas 2 4 3" xfId="2962"/>
    <cellStyle name="Notas 2 4 3 2" xfId="2963"/>
    <cellStyle name="Notas 2 4 4" xfId="2964"/>
    <cellStyle name="Notas 2 4 5" xfId="4401"/>
    <cellStyle name="Notas 2 5" xfId="2965"/>
    <cellStyle name="Notas 2 5 2" xfId="2966"/>
    <cellStyle name="Notas 2 5 2 2" xfId="2967"/>
    <cellStyle name="Notas 2 5 3" xfId="2968"/>
    <cellStyle name="Notas 2 5 3 2" xfId="2969"/>
    <cellStyle name="Notas 2 5 4" xfId="2970"/>
    <cellStyle name="Notas 2 5 5" xfId="4444"/>
    <cellStyle name="Notas 2 6" xfId="2971"/>
    <cellStyle name="Notas 2 6 2" xfId="2972"/>
    <cellStyle name="Notas 2 6 2 2" xfId="2973"/>
    <cellStyle name="Notas 2 6 3" xfId="2974"/>
    <cellStyle name="Notas 2 6 4" xfId="4478"/>
    <cellStyle name="Notas 2 7" xfId="2975"/>
    <cellStyle name="Notas 2 7 2" xfId="2976"/>
    <cellStyle name="Notas 2 8" xfId="2977"/>
    <cellStyle name="Notas 2 8 2" xfId="2978"/>
    <cellStyle name="Notas 2 9" xfId="2979"/>
    <cellStyle name="Notas 3" xfId="2980"/>
    <cellStyle name="Notas 3 2" xfId="2981"/>
    <cellStyle name="Notas 4" xfId="2982"/>
    <cellStyle name="Notas 5" xfId="2983"/>
    <cellStyle name="Notas 5 2" xfId="2984"/>
    <cellStyle name="Notas 5 2 2" xfId="2985"/>
    <cellStyle name="Notas 5 3" xfId="2986"/>
    <cellStyle name="Notas 5 3 2" xfId="2987"/>
    <cellStyle name="Notas 5 4" xfId="2988"/>
    <cellStyle name="Notas 5 5" xfId="4407"/>
    <cellStyle name="Notas 6" xfId="2989"/>
    <cellStyle name="Notas 6 2" xfId="2990"/>
    <cellStyle name="Notas 6 2 2" xfId="2991"/>
    <cellStyle name="Notas 6 3" xfId="2992"/>
    <cellStyle name="Notas 6 3 2" xfId="2993"/>
    <cellStyle name="Notas 6 4" xfId="2994"/>
    <cellStyle name="Notas 6 5" xfId="4446"/>
    <cellStyle name="Notas 7" xfId="2995"/>
    <cellStyle name="Notas 7 2" xfId="2996"/>
    <cellStyle name="Notas 7 2 2" xfId="2997"/>
    <cellStyle name="Notas 7 3" xfId="2998"/>
    <cellStyle name="Notas 7 4" xfId="4479"/>
    <cellStyle name="Note" xfId="2999"/>
    <cellStyle name="OKBENE2.XLS" xfId="3000"/>
    <cellStyle name="OKBENE2.XLS 2" xfId="3001"/>
    <cellStyle name="OKBENE2.XLS 2 2" xfId="3002"/>
    <cellStyle name="OKBENE2.XLS 2 2 2" xfId="3003"/>
    <cellStyle name="OKBENE2.XLS 2 3" xfId="3004"/>
    <cellStyle name="Output" xfId="3005"/>
    <cellStyle name="Porcentaje" xfId="3006" builtinId="5"/>
    <cellStyle name="Porcentaje 10" xfId="3007"/>
    <cellStyle name="Porcentaje 10 2" xfId="3008"/>
    <cellStyle name="Porcentaje 10 2 2" xfId="3009"/>
    <cellStyle name="Porcentaje 10 2 2 2" xfId="3010"/>
    <cellStyle name="Porcentaje 10 2 3" xfId="3011"/>
    <cellStyle name="Porcentaje 10 3" xfId="3012"/>
    <cellStyle name="Porcentaje 11" xfId="3013"/>
    <cellStyle name="Porcentaje 12" xfId="3014"/>
    <cellStyle name="Porcentaje 12 2" xfId="3015"/>
    <cellStyle name="Porcentaje 12 3" xfId="3016"/>
    <cellStyle name="Porcentaje 12 3 2" xfId="3017"/>
    <cellStyle name="Porcentaje 12 4" xfId="3018"/>
    <cellStyle name="Porcentaje 13" xfId="3019"/>
    <cellStyle name="Porcentaje 13 2" xfId="3020"/>
    <cellStyle name="Porcentaje 14" xfId="3021"/>
    <cellStyle name="Porcentaje 14 2" xfId="3022"/>
    <cellStyle name="Porcentaje 14 2 2" xfId="3023"/>
    <cellStyle name="Porcentaje 14 2 2 2" xfId="3024"/>
    <cellStyle name="Porcentaje 14 2 3" xfId="3025"/>
    <cellStyle name="Porcentaje 14 2 3 2" xfId="3026"/>
    <cellStyle name="Porcentaje 14 2 4" xfId="3027"/>
    <cellStyle name="Porcentaje 14 2 5" xfId="4373"/>
    <cellStyle name="Porcentaje 14 3" xfId="3028"/>
    <cellStyle name="Porcentaje 14 3 2" xfId="3029"/>
    <cellStyle name="Porcentaje 14 4" xfId="3030"/>
    <cellStyle name="Porcentaje 14 4 2" xfId="3031"/>
    <cellStyle name="Porcentaje 14 5" xfId="3032"/>
    <cellStyle name="Porcentaje 14 6" xfId="3033"/>
    <cellStyle name="Porcentaje 14 7" xfId="4372"/>
    <cellStyle name="Porcentaje 15" xfId="3034"/>
    <cellStyle name="Porcentaje 15 2" xfId="3035"/>
    <cellStyle name="Porcentaje 15 2 2" xfId="3036"/>
    <cellStyle name="Porcentaje 15 3" xfId="3037"/>
    <cellStyle name="Porcentaje 15 3 2" xfId="3038"/>
    <cellStyle name="Porcentaje 15 4" xfId="3039"/>
    <cellStyle name="Porcentaje 15 5" xfId="4375"/>
    <cellStyle name="Porcentaje 16" xfId="3040"/>
    <cellStyle name="Porcentaje 16 2" xfId="3041"/>
    <cellStyle name="Porcentaje 16 2 2" xfId="3042"/>
    <cellStyle name="Porcentaje 16 3" xfId="3043"/>
    <cellStyle name="Porcentaje 16 3 2" xfId="3044"/>
    <cellStyle name="Porcentaje 16 4" xfId="3045"/>
    <cellStyle name="Porcentaje 16 5" xfId="4427"/>
    <cellStyle name="Porcentaje 17" xfId="3046"/>
    <cellStyle name="Porcentaje 17 2" xfId="3047"/>
    <cellStyle name="Porcentaje 17 2 2" xfId="3048"/>
    <cellStyle name="Porcentaje 17 3" xfId="3049"/>
    <cellStyle name="Porcentaje 17 3 2" xfId="3050"/>
    <cellStyle name="Porcentaje 17 4" xfId="3051"/>
    <cellStyle name="Porcentaje 17 5" xfId="4430"/>
    <cellStyle name="Porcentaje 18" xfId="3052"/>
    <cellStyle name="Porcentaje 18 2" xfId="3053"/>
    <cellStyle name="Porcentaje 18 2 2" xfId="3054"/>
    <cellStyle name="Porcentaje 18 3" xfId="3055"/>
    <cellStyle name="Porcentaje 18 4" xfId="4464"/>
    <cellStyle name="Porcentaje 19" xfId="3056"/>
    <cellStyle name="Porcentaje 2" xfId="3057"/>
    <cellStyle name="Porcentaje 2 2" xfId="3058"/>
    <cellStyle name="Porcentaje 2 2 2" xfId="3059"/>
    <cellStyle name="Porcentaje 2 3" xfId="3060"/>
    <cellStyle name="Porcentaje 20" xfId="3061"/>
    <cellStyle name="Porcentaje 20 2" xfId="3062"/>
    <cellStyle name="Porcentaje 3" xfId="3063"/>
    <cellStyle name="Porcentaje 3 2" xfId="3064"/>
    <cellStyle name="Porcentaje 3 3" xfId="3065"/>
    <cellStyle name="Porcentaje 3 3 2" xfId="3066"/>
    <cellStyle name="Porcentaje 4" xfId="3067"/>
    <cellStyle name="Porcentaje 4 2" xfId="3068"/>
    <cellStyle name="Porcentaje 5" xfId="3069"/>
    <cellStyle name="Porcentaje 6" xfId="3070"/>
    <cellStyle name="Porcentaje 7" xfId="3071"/>
    <cellStyle name="Porcentaje 7 2" xfId="3072"/>
    <cellStyle name="Porcentaje 7 3" xfId="3073"/>
    <cellStyle name="Porcentaje 7 3 2" xfId="3074"/>
    <cellStyle name="Porcentaje 7 3 2 2" xfId="3075"/>
    <cellStyle name="Porcentaje 7 3 2 2 2" xfId="3076"/>
    <cellStyle name="Porcentaje 7 3 2 3" xfId="3077"/>
    <cellStyle name="Porcentaje 7 3 2 3 2" xfId="3078"/>
    <cellStyle name="Porcentaje 7 3 2 4" xfId="3079"/>
    <cellStyle name="Porcentaje 7 3 2 5" xfId="4369"/>
    <cellStyle name="Porcentaje 7 3 3" xfId="3080"/>
    <cellStyle name="Porcentaje 7 3 3 2" xfId="3081"/>
    <cellStyle name="Porcentaje 7 3 4" xfId="3082"/>
    <cellStyle name="Porcentaje 7 3 4 2" xfId="3083"/>
    <cellStyle name="Porcentaje 7 3 5" xfId="3084"/>
    <cellStyle name="Porcentaje 7 3 6" xfId="3816"/>
    <cellStyle name="Porcentaje 7 4" xfId="3085"/>
    <cellStyle name="Porcentaje 8" xfId="3086"/>
    <cellStyle name="Porcentaje 8 2" xfId="3087"/>
    <cellStyle name="Porcentaje 8 2 2" xfId="3088"/>
    <cellStyle name="Porcentaje 8 2 2 2" xfId="3089"/>
    <cellStyle name="Porcentaje 8 2 2 2 2" xfId="3090"/>
    <cellStyle name="Porcentaje 8 2 2 3" xfId="3091"/>
    <cellStyle name="Porcentaje 8 2 2 3 2" xfId="3092"/>
    <cellStyle name="Porcentaje 8 2 2 4" xfId="3093"/>
    <cellStyle name="Porcentaje 8 2 2 5" xfId="4102"/>
    <cellStyle name="Porcentaje 8 2 3" xfId="3094"/>
    <cellStyle name="Porcentaje 8 2 3 2" xfId="3095"/>
    <cellStyle name="Porcentaje 8 2 4" xfId="3096"/>
    <cellStyle name="Porcentaje 8 2 4 2" xfId="3097"/>
    <cellStyle name="Porcentaje 8 2 5" xfId="3098"/>
    <cellStyle name="Porcentaje 8 2 6" xfId="3549"/>
    <cellStyle name="Porcentaje 8 3" xfId="3099"/>
    <cellStyle name="Porcentaje 8 3 2" xfId="3100"/>
    <cellStyle name="Porcentaje 8 3 2 2" xfId="3101"/>
    <cellStyle name="Porcentaje 8 3 2 2 2" xfId="3102"/>
    <cellStyle name="Porcentaje 8 3 2 3" xfId="3103"/>
    <cellStyle name="Porcentaje 8 3 2 3 2" xfId="3104"/>
    <cellStyle name="Porcentaje 8 3 2 4" xfId="3105"/>
    <cellStyle name="Porcentaje 8 3 2 5" xfId="4365"/>
    <cellStyle name="Porcentaje 8 3 3" xfId="3106"/>
    <cellStyle name="Porcentaje 8 3 3 2" xfId="3107"/>
    <cellStyle name="Porcentaje 8 3 4" xfId="3108"/>
    <cellStyle name="Porcentaje 8 3 4 2" xfId="3109"/>
    <cellStyle name="Porcentaje 8 3 5" xfId="3110"/>
    <cellStyle name="Porcentaje 8 3 6" xfId="3812"/>
    <cellStyle name="Porcentaje 9" xfId="3111"/>
    <cellStyle name="Porcentaje 9 2" xfId="3112"/>
    <cellStyle name="Porcentaje 9 3" xfId="3113"/>
    <cellStyle name="Porcentual 2" xfId="3114"/>
    <cellStyle name="Porcentual 2 10" xfId="3115"/>
    <cellStyle name="Porcentual 2 11" xfId="3116"/>
    <cellStyle name="Porcentual 2 2" xfId="3117"/>
    <cellStyle name="Porcentual 2 2 2" xfId="3118"/>
    <cellStyle name="Porcentual 2 2 3" xfId="3119"/>
    <cellStyle name="Porcentual 2 3" xfId="3120"/>
    <cellStyle name="Porcentual 2 3 2" xfId="3121"/>
    <cellStyle name="Porcentual 2 3 3" xfId="3122"/>
    <cellStyle name="Porcentual 2 4" xfId="3123"/>
    <cellStyle name="Porcentual 2 4 2" xfId="3124"/>
    <cellStyle name="Porcentual 2 4 3" xfId="3125"/>
    <cellStyle name="Porcentual 2 5" xfId="3126"/>
    <cellStyle name="Porcentual 2 5 2" xfId="3127"/>
    <cellStyle name="Porcentual 2 5 3" xfId="3128"/>
    <cellStyle name="Porcentual 2 6" xfId="3129"/>
    <cellStyle name="Porcentual 2 6 2" xfId="3130"/>
    <cellStyle name="Porcentual 2 6 3" xfId="3131"/>
    <cellStyle name="Porcentual 2 7" xfId="3132"/>
    <cellStyle name="Porcentual 2 7 2" xfId="3133"/>
    <cellStyle name="Porcentual 2 7 3" xfId="3134"/>
    <cellStyle name="Porcentual 2 8" xfId="3135"/>
    <cellStyle name="Porcentual 2 9" xfId="3136"/>
    <cellStyle name="Porcentual 3" xfId="3137"/>
    <cellStyle name="Porcentual 3 2" xfId="3138"/>
    <cellStyle name="Porcentual 3 3" xfId="3139"/>
    <cellStyle name="Porcentual 4" xfId="3140"/>
    <cellStyle name="Porcentual 4 2" xfId="3141"/>
    <cellStyle name="Porcentual 4 3" xfId="3142"/>
    <cellStyle name="Porcentual 5" xfId="3143"/>
    <cellStyle name="Porcentual 5 2" xfId="3144"/>
    <cellStyle name="Porcentual 6" xfId="3145"/>
    <cellStyle name="Salida" xfId="3146" builtinId="21" customBuiltin="1"/>
    <cellStyle name="Salida 2" xfId="3147"/>
    <cellStyle name="Salida 2 2" xfId="3148"/>
    <cellStyle name="Salida 2 2 2" xfId="3149"/>
    <cellStyle name="Salida 2 2 3" xfId="3150"/>
    <cellStyle name="Salida 2 3" xfId="3151"/>
    <cellStyle name="Salida 2 3 2" xfId="3152"/>
    <cellStyle name="Salida 2 3 3" xfId="3153"/>
    <cellStyle name="Salida 2 3 4" xfId="3154"/>
    <cellStyle name="Salida 2 3 5" xfId="4402"/>
    <cellStyle name="Salida 3" xfId="3155"/>
    <cellStyle name="Salida 3 2" xfId="3156"/>
    <cellStyle name="Salida 3 3" xfId="3157"/>
    <cellStyle name="Salida 3 4" xfId="3158"/>
    <cellStyle name="Salida 3 5" xfId="3280"/>
    <cellStyle name="Salida 4" xfId="3159"/>
    <cellStyle name="Salida 5" xfId="3160"/>
    <cellStyle name="Texto de advertencia" xfId="3161" builtinId="11" customBuiltin="1"/>
    <cellStyle name="Texto de advertencia 2" xfId="3162"/>
    <cellStyle name="Texto de advertencia 2 2" xfId="3163"/>
    <cellStyle name="Texto de advertencia 3" xfId="3164"/>
    <cellStyle name="Texto de advertencia 4" xfId="3165"/>
    <cellStyle name="Texto explicativo" xfId="3166" builtinId="53" customBuiltin="1"/>
    <cellStyle name="Texto explicativo 2" xfId="3167"/>
    <cellStyle name="Texto explicativo 2 2" xfId="3168"/>
    <cellStyle name="Texto explicativo 3" xfId="3169"/>
    <cellStyle name="Texto explicativo 4" xfId="3170"/>
    <cellStyle name="Title" xfId="3171"/>
    <cellStyle name="Título" xfId="3172" builtinId="15" customBuiltin="1"/>
    <cellStyle name="Título 1 2" xfId="3173"/>
    <cellStyle name="Título 1 2 2" xfId="3174"/>
    <cellStyle name="Título 1 2 2 2" xfId="3175"/>
    <cellStyle name="Título 1 2 2 2 2" xfId="3176"/>
    <cellStyle name="Título 1 2 2 3" xfId="3177"/>
    <cellStyle name="Título 1 2 2 3 2" xfId="3178"/>
    <cellStyle name="Título 1 2 2 4" xfId="3179"/>
    <cellStyle name="Título 1 2 2 5" xfId="4403"/>
    <cellStyle name="Título 1 3" xfId="3180"/>
    <cellStyle name="Título 1 3 2" xfId="3181"/>
    <cellStyle name="Título 1 3 2 2" xfId="3182"/>
    <cellStyle name="Título 1 3 3" xfId="3183"/>
    <cellStyle name="Título 1 3 3 2" xfId="3184"/>
    <cellStyle name="Título 1 3 4" xfId="3185"/>
    <cellStyle name="Título 1 3 5" xfId="3281"/>
    <cellStyle name="Título 1 4" xfId="3186"/>
    <cellStyle name="Título 2" xfId="3187" builtinId="17" customBuiltin="1"/>
    <cellStyle name="Título 2 2" xfId="3188"/>
    <cellStyle name="Título 2 2 2" xfId="3189"/>
    <cellStyle name="Título 2 2 2 2" xfId="3190"/>
    <cellStyle name="Título 2 2 2 3" xfId="3191"/>
    <cellStyle name="Título 2 2 2 4" xfId="3192"/>
    <cellStyle name="Título 2 2 2 5" xfId="4404"/>
    <cellStyle name="Título 2 3" xfId="3193"/>
    <cellStyle name="Título 2 3 2" xfId="3194"/>
    <cellStyle name="Título 2 3 3" xfId="3195"/>
    <cellStyle name="Título 2 3 4" xfId="3196"/>
    <cellStyle name="Título 2 3 5" xfId="3282"/>
    <cellStyle name="Título 2 4" xfId="3197"/>
    <cellStyle name="Título 2 5" xfId="3198"/>
    <cellStyle name="Título 3" xfId="3199" builtinId="18" customBuiltin="1"/>
    <cellStyle name="Título 3 2" xfId="3200"/>
    <cellStyle name="Título 3 2 2" xfId="3201"/>
    <cellStyle name="Título 3 2 2 2" xfId="3202"/>
    <cellStyle name="Título 3 2 2 2 2" xfId="3203"/>
    <cellStyle name="Título 3 2 2 3" xfId="3204"/>
    <cellStyle name="Título 3 2 2 3 2" xfId="3205"/>
    <cellStyle name="Título 3 2 2 4" xfId="3206"/>
    <cellStyle name="Título 3 2 2 5" xfId="4405"/>
    <cellStyle name="Título 3 3" xfId="3207"/>
    <cellStyle name="Título 3 3 2" xfId="3208"/>
    <cellStyle name="Título 3 3 2 2" xfId="3209"/>
    <cellStyle name="Título 3 3 3" xfId="3210"/>
    <cellStyle name="Título 3 3 3 2" xfId="3211"/>
    <cellStyle name="Título 3 3 4" xfId="3212"/>
    <cellStyle name="Título 3 3 5" xfId="3283"/>
    <cellStyle name="Título 3 4" xfId="3213"/>
    <cellStyle name="Título 3 5" xfId="3214"/>
    <cellStyle name="Título 3 5 2" xfId="3215"/>
    <cellStyle name="Título 4" xfId="3216"/>
    <cellStyle name="Título 4 2" xfId="3217"/>
    <cellStyle name="Título 4 2 2" xfId="3218"/>
    <cellStyle name="Título 4 2 2 2" xfId="3219"/>
    <cellStyle name="Título 4 2 3" xfId="3220"/>
    <cellStyle name="Título 4 2 3 2" xfId="3221"/>
    <cellStyle name="Título 4 2 4" xfId="3222"/>
    <cellStyle name="Título 4 2 5" xfId="3284"/>
    <cellStyle name="Título 5" xfId="3223"/>
    <cellStyle name="Título 5 2" xfId="3224"/>
    <cellStyle name="Título 5 3" xfId="3225"/>
    <cellStyle name="Título 5 3 2" xfId="3226"/>
    <cellStyle name="Título 5 4" xfId="3227"/>
    <cellStyle name="Título 5 4 2" xfId="3228"/>
    <cellStyle name="Título 5 5" xfId="3229"/>
    <cellStyle name="Título 5 6" xfId="3285"/>
    <cellStyle name="Título 6" xfId="3230"/>
    <cellStyle name="Título 7" xfId="3231"/>
    <cellStyle name="Título 7 2" xfId="3232"/>
    <cellStyle name="Total" xfId="3233" builtinId="25" customBuiltin="1"/>
    <cellStyle name="Total 2" xfId="3234"/>
    <cellStyle name="Total 2 2" xfId="3235"/>
    <cellStyle name="Total 2 2 2" xfId="3236"/>
    <cellStyle name="Total 2 2 3" xfId="3237"/>
    <cellStyle name="Total 2 2 4" xfId="3238"/>
    <cellStyle name="Total 2 2 5" xfId="4406"/>
    <cellStyle name="Total 3" xfId="3239"/>
    <cellStyle name="Total 3 2" xfId="3240"/>
    <cellStyle name="Total 3 3" xfId="3241"/>
    <cellStyle name="Total 3 4" xfId="3242"/>
    <cellStyle name="Total 3 5" xfId="3286"/>
    <cellStyle name="Total 4" xfId="3243"/>
    <cellStyle name="Total 5" xfId="3244"/>
    <cellStyle name="Warning Text" xfId="32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66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600'!$B$23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20-4821-8DE7-FBDCAA7842CA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20-4821-8DE7-FBDCAA7842CA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20-4821-8DE7-FBDCAA7842CA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020-4821-8DE7-FBDCAA7842CA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020-4821-8DE7-FBDCAA7842CA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600'!$B$24:$B$29</c:f>
              <c:numCache>
                <c:formatCode>#,##0</c:formatCode>
                <c:ptCount val="6"/>
                <c:pt idx="0">
                  <c:v>459</c:v>
                </c:pt>
                <c:pt idx="1">
                  <c:v>24</c:v>
                </c:pt>
                <c:pt idx="2">
                  <c:v>279</c:v>
                </c:pt>
                <c:pt idx="3">
                  <c:v>76</c:v>
                </c:pt>
                <c:pt idx="4">
                  <c:v>93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020-4821-8DE7-FBDCAA7842CA}"/>
            </c:ext>
          </c:extLst>
        </c:ser>
        <c:ser>
          <c:idx val="1"/>
          <c:order val="1"/>
          <c:tx>
            <c:strRef>
              <c:f>'2. LEY 600'!$D$23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020-4821-8DE7-FBDCAA7842CA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020-4821-8DE7-FBDCAA7842CA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020-4821-8DE7-FBDCAA7842CA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020-4821-8DE7-FBDCAA7842CA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020-4821-8DE7-FBDCAA7842CA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020-4821-8DE7-FBDCAA7842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600'!$A$24:$A$29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600'!$D$24:$D$29</c:f>
              <c:numCache>
                <c:formatCode>#,##0</c:formatCode>
                <c:ptCount val="6"/>
                <c:pt idx="0">
                  <c:v>1855</c:v>
                </c:pt>
                <c:pt idx="1">
                  <c:v>720</c:v>
                </c:pt>
                <c:pt idx="2">
                  <c:v>970</c:v>
                </c:pt>
                <c:pt idx="3">
                  <c:v>516</c:v>
                </c:pt>
                <c:pt idx="4">
                  <c:v>311</c:v>
                </c:pt>
                <c:pt idx="5">
                  <c:v>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020-4821-8DE7-FBDCAA784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76176000"/>
        <c:axId val="76194176"/>
        <c:axId val="0"/>
      </c:bar3DChart>
      <c:catAx>
        <c:axId val="761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76194176"/>
        <c:crosses val="autoZero"/>
        <c:auto val="1"/>
        <c:lblAlgn val="ctr"/>
        <c:lblOffset val="100"/>
        <c:noMultiLvlLbl val="0"/>
      </c:catAx>
      <c:valAx>
        <c:axId val="761941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617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3887825140192978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Población de internos otras nacionalidades - 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29561003045351036"/>
          <c:y val="3.4640953083989498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683675430118474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'8.EXTRANJERO PAIS DE ORIGEN'!$H$7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8D-402F-985D-B57C0E1E5C1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8D-402F-985D-B57C0E1E5C1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8D-402F-985D-B57C0E1E5C1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8D-402F-985D-B57C0E1E5C1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8D-402F-985D-B57C0E1E5C1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ORIGEN'!$A$8:$A$20</c:f>
              <c:strCache>
                <c:ptCount val="13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Republica Dominicana</c:v>
                </c:pt>
                <c:pt idx="7">
                  <c:v>Estados Unidos De America</c:v>
                </c:pt>
                <c:pt idx="8">
                  <c:v>Peru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Otros Países</c:v>
                </c:pt>
              </c:strCache>
            </c:strRef>
          </c:cat>
          <c:val>
            <c:numRef>
              <c:f>'8.EXTRANJERO PAIS DE ORIGEN'!$H$8:$H$20</c:f>
              <c:numCache>
                <c:formatCode>#,##0</c:formatCode>
                <c:ptCount val="13"/>
                <c:pt idx="0">
                  <c:v>828</c:v>
                </c:pt>
                <c:pt idx="1">
                  <c:v>60</c:v>
                </c:pt>
                <c:pt idx="2">
                  <c:v>18</c:v>
                </c:pt>
                <c:pt idx="3">
                  <c:v>12</c:v>
                </c:pt>
                <c:pt idx="4">
                  <c:v>11</c:v>
                </c:pt>
                <c:pt idx="5">
                  <c:v>6</c:v>
                </c:pt>
                <c:pt idx="6">
                  <c:v>17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4</c:v>
                </c:pt>
                <c:pt idx="11">
                  <c:v>10</c:v>
                </c:pt>
                <c:pt idx="12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8D-402F-985D-B57C0E1E5C15}"/>
            </c:ext>
          </c:extLst>
        </c:ser>
        <c:ser>
          <c:idx val="1"/>
          <c:order val="1"/>
          <c:tx>
            <c:strRef>
              <c:f>'8.EXTRANJERO PAIS DE ORIGEN'!$I$7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509433962264151E-2"/>
                  <c:y val="-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8D-402F-985D-B57C0E1E5C15}"/>
                </c:ext>
              </c:extLst>
            </c:dLbl>
            <c:dLbl>
              <c:idx val="1"/>
              <c:layout>
                <c:manualLayout>
                  <c:x val="1.509433962264151E-2"/>
                  <c:y val="1.111098275609017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8D-402F-985D-B57C0E1E5C15}"/>
                </c:ext>
              </c:extLst>
            </c:dLbl>
            <c:dLbl>
              <c:idx val="2"/>
              <c:layout>
                <c:manualLayout>
                  <c:x val="1.09777015437392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8D-402F-985D-B57C0E1E5C15}"/>
                </c:ext>
              </c:extLst>
            </c:dLbl>
            <c:dLbl>
              <c:idx val="3"/>
              <c:layout>
                <c:manualLayout>
                  <c:x val="1.37221269296740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48D-402F-985D-B57C0E1E5C15}"/>
                </c:ext>
              </c:extLst>
            </c:dLbl>
            <c:dLbl>
              <c:idx val="4"/>
              <c:layout>
                <c:manualLayout>
                  <c:x val="2.0583190394511199E-2"/>
                  <c:y val="-3.03030303030314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48D-402F-985D-B57C0E1E5C15}"/>
                </c:ext>
              </c:extLst>
            </c:dLbl>
            <c:dLbl>
              <c:idx val="5"/>
              <c:layout>
                <c:manualLayout>
                  <c:x val="1.0977701543739279E-2"/>
                  <c:y val="-9.0911476974469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48D-402F-985D-B57C0E1E5C15}"/>
                </c:ext>
              </c:extLst>
            </c:dLbl>
            <c:dLbl>
              <c:idx val="6"/>
              <c:layout>
                <c:manualLayout>
                  <c:x val="6.86106346483704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48D-402F-985D-B57C0E1E5C15}"/>
                </c:ext>
              </c:extLst>
            </c:dLbl>
            <c:dLbl>
              <c:idx val="7"/>
              <c:layout>
                <c:manualLayout>
                  <c:x val="1.37221269296740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48D-402F-985D-B57C0E1E5C15}"/>
                </c:ext>
              </c:extLst>
            </c:dLbl>
            <c:dLbl>
              <c:idx val="9"/>
              <c:layout>
                <c:manualLayout>
                  <c:x val="6.8610634648371503E-3"/>
                  <c:y val="6.0606060606060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48D-402F-985D-B57C0E1E5C15}"/>
                </c:ext>
              </c:extLst>
            </c:dLbl>
            <c:dLbl>
              <c:idx val="10"/>
              <c:layout>
                <c:manualLayout>
                  <c:x val="9.60548885077197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48D-402F-985D-B57C0E1E5C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'8.EXTRANJERO PAIS DE ORIGEN'!$A$8:$A$20</c:f>
              <c:strCache>
                <c:ptCount val="13"/>
                <c:pt idx="0">
                  <c:v>Venezuela</c:v>
                </c:pt>
                <c:pt idx="1">
                  <c:v>Ecuador</c:v>
                </c:pt>
                <c:pt idx="2">
                  <c:v>Mexico</c:v>
                </c:pt>
                <c:pt idx="3">
                  <c:v>Guatemala</c:v>
                </c:pt>
                <c:pt idx="4">
                  <c:v>Espana</c:v>
                </c:pt>
                <c:pt idx="5">
                  <c:v>Costa Rica</c:v>
                </c:pt>
                <c:pt idx="6">
                  <c:v>Republica Dominicana</c:v>
                </c:pt>
                <c:pt idx="7">
                  <c:v>Estados Unidos De America</c:v>
                </c:pt>
                <c:pt idx="8">
                  <c:v>Peru</c:v>
                </c:pt>
                <c:pt idx="9">
                  <c:v>Nicaragua</c:v>
                </c:pt>
                <c:pt idx="10">
                  <c:v>Italia</c:v>
                </c:pt>
                <c:pt idx="11">
                  <c:v>Brasil</c:v>
                </c:pt>
                <c:pt idx="12">
                  <c:v>Otros Países</c:v>
                </c:pt>
              </c:strCache>
            </c:strRef>
          </c:cat>
          <c:val>
            <c:numRef>
              <c:f>'8.EXTRANJERO PAIS DE ORIGEN'!$I$8:$I$20</c:f>
              <c:numCache>
                <c:formatCode>#,##0</c:formatCode>
                <c:ptCount val="13"/>
                <c:pt idx="0">
                  <c:v>451</c:v>
                </c:pt>
                <c:pt idx="1">
                  <c:v>95</c:v>
                </c:pt>
                <c:pt idx="2">
                  <c:v>47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10</c:v>
                </c:pt>
                <c:pt idx="7">
                  <c:v>17</c:v>
                </c:pt>
                <c:pt idx="8">
                  <c:v>16</c:v>
                </c:pt>
                <c:pt idx="9">
                  <c:v>10</c:v>
                </c:pt>
                <c:pt idx="10">
                  <c:v>13</c:v>
                </c:pt>
                <c:pt idx="11">
                  <c:v>5</c:v>
                </c:pt>
                <c:pt idx="12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448D-402F-985D-B57C0E1E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79089664"/>
        <c:axId val="79091200"/>
        <c:axId val="0"/>
      </c:bar3DChart>
      <c:catAx>
        <c:axId val="790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79091200"/>
        <c:crosses val="autoZero"/>
        <c:auto val="1"/>
        <c:lblAlgn val="ctr"/>
        <c:lblOffset val="100"/>
        <c:noMultiLvlLbl val="0"/>
      </c:catAx>
      <c:valAx>
        <c:axId val="790912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908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193923930240422"/>
          <c:y val="0.23870044957251629"/>
          <c:w val="0.11314247304452796"/>
          <c:h val="0.11682357527091292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internos con Condiciones Excepcionales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Octubre 31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30"/>
      <c:rotY val="31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4224067702711"/>
          <c:y val="0.21635633911978297"/>
          <c:w val="0.77774397712399923"/>
          <c:h val="0.68874496264099083"/>
        </c:manualLayout>
      </c:layout>
      <c:pie3DChart>
        <c:varyColors val="1"/>
        <c:ser>
          <c:idx val="0"/>
          <c:order val="0"/>
          <c:explosion val="6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B30-42A3-84A4-AFBBE04BFDA7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B30-42A3-84A4-AFBBE04BFDA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B30-42A3-84A4-AFBBE04BFDA7}"/>
              </c:ext>
            </c:extLst>
          </c:dPt>
          <c:dPt>
            <c:idx val="3"/>
            <c:bubble3D val="0"/>
            <c:explosion val="9"/>
            <c:spPr>
              <a:solidFill>
                <a:schemeClr val="accent4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B30-42A3-84A4-AFBBE04BFDA7}"/>
              </c:ext>
            </c:extLst>
          </c:dPt>
          <c:dPt>
            <c:idx val="4"/>
            <c:bubble3D val="0"/>
            <c:explosion val="29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B30-42A3-84A4-AFBBE04BFDA7}"/>
              </c:ext>
            </c:extLst>
          </c:dPt>
          <c:dPt>
            <c:idx val="5"/>
            <c:bubble3D val="0"/>
            <c:explosion val="18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B30-42A3-84A4-AFBBE04BFDA7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B30-42A3-84A4-AFBBE04BFDA7}"/>
              </c:ext>
            </c:extLst>
          </c:dPt>
          <c:dLbls>
            <c:dLbl>
              <c:idx val="0"/>
              <c:layout>
                <c:manualLayout>
                  <c:x val="2.2357724113958512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30-42A3-84A4-AFBBE04BFDA7}"/>
                </c:ext>
              </c:extLst>
            </c:dLbl>
            <c:dLbl>
              <c:idx val="1"/>
              <c:layout>
                <c:manualLayout>
                  <c:x val="-4.009002791022976E-2"/>
                  <c:y val="-4.41419743773145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30-42A3-84A4-AFBBE04BFDA7}"/>
                </c:ext>
              </c:extLst>
            </c:dLbl>
            <c:dLbl>
              <c:idx val="2"/>
              <c:layout>
                <c:manualLayout>
                  <c:x val="-9.092152838854678E-2"/>
                  <c:y val="2.10972009132253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30-42A3-84A4-AFBBE04BFDA7}"/>
                </c:ext>
              </c:extLst>
            </c:dLbl>
            <c:dLbl>
              <c:idx val="3"/>
              <c:layout>
                <c:manualLayout>
                  <c:x val="1.0313945167288283E-3"/>
                  <c:y val="2.64754074632729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30-42A3-84A4-AFBBE04BFDA7}"/>
                </c:ext>
              </c:extLst>
            </c:dLbl>
            <c:dLbl>
              <c:idx val="4"/>
              <c:layout>
                <c:manualLayout>
                  <c:x val="7.719420024636727E-3"/>
                  <c:y val="7.33687905668396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30-42A3-84A4-AFBBE04BFDA7}"/>
                </c:ext>
              </c:extLst>
            </c:dLbl>
            <c:dLbl>
              <c:idx val="5"/>
              <c:layout>
                <c:manualLayout>
                  <c:x val="2.040620744315473E-17"/>
                  <c:y val="-4.13901822329008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30-42A3-84A4-AFBBE04BFDA7}"/>
                </c:ext>
              </c:extLst>
            </c:dLbl>
            <c:dLbl>
              <c:idx val="6"/>
              <c:layout>
                <c:manualLayout>
                  <c:x val="5.5894310284896383E-3"/>
                  <c:y val="-3.71998601050930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; 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B30-42A3-84A4-AFBBE04BFDA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;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'7. CONDICIONES EXCEPCIONALES'!$B$7:$H$7</c:f>
              <c:strCache>
                <c:ptCount val="7"/>
                <c:pt idx="0">
                  <c:v>Indígenas</c:v>
                </c:pt>
                <c:pt idx="1">
                  <c:v>Afrocolombianos</c:v>
                </c:pt>
                <c:pt idx="2">
                  <c:v>Extranjeros</c:v>
                </c:pt>
                <c:pt idx="3">
                  <c:v>Adulto mayor</c:v>
                </c:pt>
                <c:pt idx="4">
                  <c:v>Mujeres lactantes</c:v>
                </c:pt>
                <c:pt idx="5">
                  <c:v>Mujeres gestantes</c:v>
                </c:pt>
                <c:pt idx="6">
                  <c:v>Con discapacidad</c:v>
                </c:pt>
              </c:strCache>
            </c:strRef>
          </c:cat>
          <c:val>
            <c:numRef>
              <c:f>'7. CONDICIONES EXCEPCIONALES'!$B$14:$H$14</c:f>
              <c:numCache>
                <c:formatCode>#,##0</c:formatCode>
                <c:ptCount val="7"/>
                <c:pt idx="0">
                  <c:v>915</c:v>
                </c:pt>
                <c:pt idx="1">
                  <c:v>3276</c:v>
                </c:pt>
                <c:pt idx="2">
                  <c:v>1818</c:v>
                </c:pt>
                <c:pt idx="3">
                  <c:v>1942</c:v>
                </c:pt>
                <c:pt idx="4">
                  <c:v>13</c:v>
                </c:pt>
                <c:pt idx="5">
                  <c:v>64</c:v>
                </c:pt>
                <c:pt idx="6">
                  <c:v>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B30-42A3-84A4-AFBBE04B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Modalidades delictivas PPL en</a:t>
            </a:r>
            <a:r>
              <a:rPr lang="es-CO" sz="1400" baseline="0">
                <a:latin typeface="Arial" pitchFamily="34" charset="0"/>
                <a:cs typeface="Arial" pitchFamily="34" charset="0"/>
              </a:rPr>
              <a:t> ERON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Octubre 31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53-48AF-823B-3EEB5099A3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'9. PERFIL DELICTIVO ERON'!$A$9:$A$24</c:f>
              <c:strCache>
                <c:ptCount val="16"/>
                <c:pt idx="0">
                  <c:v>HURTO  </c:v>
                </c:pt>
                <c:pt idx="1">
                  <c:v>HOMICIDIO  </c:v>
                </c:pt>
                <c:pt idx="2">
                  <c:v>TRAFICO FABRICACION O PORTE DE ESTUPEFACIENTES  </c:v>
                </c:pt>
                <c:pt idx="3">
                  <c:v>CONCIERTO PARA DELINQUIR  </c:v>
                </c:pt>
                <c:pt idx="4">
                  <c:v>FABRICACION TRAFICO Y PORTE DE ARMAS DE FUEGO O MUNICIONES  </c:v>
                </c:pt>
                <c:pt idx="5">
                  <c:v>ACTOS SEXUALES CON MENOR DE CATORCE AÑOS  </c:v>
                </c:pt>
                <c:pt idx="6">
                  <c:v>ACCESO CARNAL ABUSIVO CON MENOR DE CATORCE AÑOS  </c:v>
                </c:pt>
                <c:pt idx="7">
                  <c:v>FABRICACIÓN, TRÁFICO, PORTE O TENENCIA DE ARMAS DE FUEGO, ACCESORIOS, PARTES O MUNICIONES  </c:v>
                </c:pt>
                <c:pt idx="8">
                  <c:v>EXTORSION  </c:v>
                </c:pt>
                <c:pt idx="9">
                  <c:v>ACCESO CARNAL VIOLENTO  </c:v>
                </c:pt>
                <c:pt idx="10">
                  <c:v>VIOLENCIA INTRAFAMILIAR  </c:v>
                </c:pt>
                <c:pt idx="11">
                  <c:v>FABRICACION  TRAFICO Y PORTE DE ARMAS Y MUNICIONES DE USO PRIVATIVO DE LAS FUERZAS ARMADAS  </c:v>
                </c:pt>
                <c:pt idx="12">
                  <c:v>SECUESTRO EXTORSIVO  </c:v>
                </c:pt>
                <c:pt idx="13">
                  <c:v>USO DE MENORES DE EDAD PARA LA COMISION DE DELITOS  </c:v>
                </c:pt>
                <c:pt idx="14">
                  <c:v>SECUESTRO SIMPLE  </c:v>
                </c:pt>
                <c:pt idx="15">
                  <c:v>OTROS DELITOS</c:v>
                </c:pt>
              </c:strCache>
            </c:strRef>
          </c:cat>
          <c:val>
            <c:numRef>
              <c:f>'9. PERFIL DELICTIVO ERON'!$J$9:$J$24</c:f>
              <c:numCache>
                <c:formatCode>#,##0</c:formatCode>
                <c:ptCount val="16"/>
                <c:pt idx="0">
                  <c:v>29772</c:v>
                </c:pt>
                <c:pt idx="1">
                  <c:v>28777</c:v>
                </c:pt>
                <c:pt idx="2">
                  <c:v>26168</c:v>
                </c:pt>
                <c:pt idx="3">
                  <c:v>25934</c:v>
                </c:pt>
                <c:pt idx="4">
                  <c:v>21196</c:v>
                </c:pt>
                <c:pt idx="5">
                  <c:v>8374</c:v>
                </c:pt>
                <c:pt idx="6">
                  <c:v>6898</c:v>
                </c:pt>
                <c:pt idx="7">
                  <c:v>5556</c:v>
                </c:pt>
                <c:pt idx="8">
                  <c:v>5227</c:v>
                </c:pt>
                <c:pt idx="9">
                  <c:v>3650</c:v>
                </c:pt>
                <c:pt idx="10">
                  <c:v>2761</c:v>
                </c:pt>
                <c:pt idx="11">
                  <c:v>2699</c:v>
                </c:pt>
                <c:pt idx="12">
                  <c:v>2507</c:v>
                </c:pt>
                <c:pt idx="13">
                  <c:v>2356</c:v>
                </c:pt>
                <c:pt idx="14">
                  <c:v>2250</c:v>
                </c:pt>
                <c:pt idx="15">
                  <c:v>24869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53-48AF-823B-3EEB5099A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116018560"/>
        <c:axId val="116044928"/>
        <c:axId val="0"/>
      </c:bar3DChart>
      <c:catAx>
        <c:axId val="116018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16044928"/>
        <c:crosses val="autoZero"/>
        <c:auto val="1"/>
        <c:lblAlgn val="ctr"/>
        <c:lblOffset val="100"/>
        <c:noMultiLvlLbl val="0"/>
      </c:catAx>
      <c:valAx>
        <c:axId val="116044928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1601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internos por meses de detención</a:t>
            </a:r>
          </a:p>
          <a:p>
            <a:pPr>
              <a:defRPr/>
            </a:pPr>
            <a:r>
              <a:rPr lang="es-CO" baseline="0"/>
              <a:t>Octubre 31 de 2019</a:t>
            </a:r>
            <a:endParaRPr lang="es-CO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AC4-4038-9863-1B4B061BC5FC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C4-4038-9863-1B4B061BC5FC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C4-4038-9863-1B4B061BC5FC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AC4-4038-9863-1B4B061BC5FC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AC4-4038-9863-1B4B061BC5FC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AC4-4038-9863-1B4B061BC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'10. SINDICADOS MESES DETENCIÓN'!$B$22:$I$22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 35</c:v>
                </c:pt>
                <c:pt idx="7">
                  <c:v>Más de 36 meses</c:v>
                </c:pt>
              </c:strCache>
            </c:strRef>
          </c:cat>
          <c:val>
            <c:numRef>
              <c:f>'10. SINDICADOS MESES DETENCIÓN'!$B$29:$I$29</c:f>
              <c:numCache>
                <c:formatCode>#,##0</c:formatCode>
                <c:ptCount val="8"/>
                <c:pt idx="0">
                  <c:v>14723</c:v>
                </c:pt>
                <c:pt idx="1">
                  <c:v>8436</c:v>
                </c:pt>
                <c:pt idx="2">
                  <c:v>6748</c:v>
                </c:pt>
                <c:pt idx="3">
                  <c:v>3875</c:v>
                </c:pt>
                <c:pt idx="4">
                  <c:v>2176</c:v>
                </c:pt>
                <c:pt idx="5">
                  <c:v>1500</c:v>
                </c:pt>
                <c:pt idx="6">
                  <c:v>919</c:v>
                </c:pt>
                <c:pt idx="7">
                  <c:v>3312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C4-4038-9863-1B4B061BC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107136"/>
        <c:axId val="116108672"/>
        <c:axId val="0"/>
      </c:bar3DChart>
      <c:catAx>
        <c:axId val="1161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116108672"/>
        <c:crosses val="autoZero"/>
        <c:auto val="1"/>
        <c:lblAlgn val="ctr"/>
        <c:lblOffset val="100"/>
        <c:noMultiLvlLbl val="0"/>
      </c:catAx>
      <c:valAx>
        <c:axId val="1161086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610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PPL</a:t>
            </a:r>
            <a:r>
              <a:rPr lang="es-CO" baseline="0"/>
              <a:t> de internos por años  de condena</a:t>
            </a:r>
          </a:p>
          <a:p>
            <a:pPr>
              <a:defRPr/>
            </a:pPr>
            <a:r>
              <a:rPr lang="es-CO" baseline="0"/>
              <a:t>Octubre 31 de 2019</a:t>
            </a:r>
            <a:endParaRPr lang="es-CO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-1.8423472955212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41-464B-AAEE-16188D5AA20F}"/>
                </c:ext>
              </c:extLst>
            </c:dLbl>
            <c:dLbl>
              <c:idx val="1"/>
              <c:layout>
                <c:manualLayout>
                  <c:x val="2.1666666666666699E-2"/>
                  <c:y val="-2.5792862137296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41-464B-AAEE-16188D5AA20F}"/>
                </c:ext>
              </c:extLst>
            </c:dLbl>
            <c:dLbl>
              <c:idx val="2"/>
              <c:layout>
                <c:manualLayout>
                  <c:x val="1.8333333333333333E-2"/>
                  <c:y val="-2.947755672833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41-464B-AAEE-16188D5AA20F}"/>
                </c:ext>
              </c:extLst>
            </c:dLbl>
            <c:dLbl>
              <c:idx val="3"/>
              <c:layout>
                <c:manualLayout>
                  <c:x val="1.4999999999999999E-2"/>
                  <c:y val="-1.8423472955212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41-464B-AAEE-16188D5AA20F}"/>
                </c:ext>
              </c:extLst>
            </c:dLbl>
            <c:dLbl>
              <c:idx val="4"/>
              <c:layout>
                <c:manualLayout>
                  <c:x val="1.1666666666666605E-2"/>
                  <c:y val="-2.2108167546254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841-464B-AAEE-16188D5AA20F}"/>
                </c:ext>
              </c:extLst>
            </c:dLbl>
            <c:dLbl>
              <c:idx val="5"/>
              <c:layout>
                <c:manualLayout>
                  <c:x val="8.3333333333333332E-3"/>
                  <c:y val="-1.1054083773127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41-464B-AAEE-16188D5AA20F}"/>
                </c:ext>
              </c:extLst>
            </c:dLbl>
            <c:dLbl>
              <c:idx val="7"/>
              <c:layout>
                <c:manualLayout>
                  <c:x val="0.01"/>
                  <c:y val="-3.558267185519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841-464B-AAEE-16188D5AA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'11. CONDENADOS AÑOS DE PENA IMP'!$B$22:$I$22</c:f>
              <c:strCache>
                <c:ptCount val="8"/>
                <c:pt idx="0">
                  <c:v>0 a 5</c:v>
                </c:pt>
                <c:pt idx="1">
                  <c:v>6 a 10</c:v>
                </c:pt>
                <c:pt idx="2">
                  <c:v>11 a 15</c:v>
                </c:pt>
                <c:pt idx="3">
                  <c:v>16 a 20</c:v>
                </c:pt>
                <c:pt idx="4">
                  <c:v>21 a 25</c:v>
                </c:pt>
                <c:pt idx="5">
                  <c:v>26 a 30</c:v>
                </c:pt>
                <c:pt idx="6">
                  <c:v>31 a 35</c:v>
                </c:pt>
                <c:pt idx="7">
                  <c:v>Más de 36 años</c:v>
                </c:pt>
              </c:strCache>
            </c:strRef>
          </c:cat>
          <c:val>
            <c:numRef>
              <c:f>'11. CONDENADOS AÑOS DE PENA IMP'!$B$29:$I$29</c:f>
              <c:numCache>
                <c:formatCode>#,##0</c:formatCode>
                <c:ptCount val="8"/>
                <c:pt idx="0">
                  <c:v>27588</c:v>
                </c:pt>
                <c:pt idx="1">
                  <c:v>22195</c:v>
                </c:pt>
                <c:pt idx="2">
                  <c:v>10914</c:v>
                </c:pt>
                <c:pt idx="3">
                  <c:v>10852</c:v>
                </c:pt>
                <c:pt idx="4">
                  <c:v>4164</c:v>
                </c:pt>
                <c:pt idx="5">
                  <c:v>2502</c:v>
                </c:pt>
                <c:pt idx="6">
                  <c:v>1997</c:v>
                </c:pt>
                <c:pt idx="7">
                  <c:v>3442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1-464B-AAEE-16188D5A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3425152"/>
        <c:axId val="123426688"/>
        <c:axId val="0"/>
      </c:bar3DChart>
      <c:catAx>
        <c:axId val="1234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CO"/>
          </a:p>
        </c:txPr>
        <c:crossAx val="123426688"/>
        <c:crosses val="autoZero"/>
        <c:auto val="1"/>
        <c:lblAlgn val="ctr"/>
        <c:lblOffset val="100"/>
        <c:noMultiLvlLbl val="0"/>
      </c:catAx>
      <c:valAx>
        <c:axId val="1234266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342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100" b="1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PPL</a:t>
            </a:r>
            <a:r>
              <a:rPr lang="es-ES" sz="1200" baseline="0"/>
              <a:t>  Reincidente - Octubre 31 de 2019</a:t>
            </a:r>
            <a:endParaRPr lang="es-ES" sz="1200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'12. REINCIDENTES'!$B$21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334801476873948E-2"/>
                  <c:y val="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79-4D2D-8E9E-867F91A608AB}"/>
                </c:ext>
              </c:extLst>
            </c:dLbl>
            <c:dLbl>
              <c:idx val="1"/>
              <c:layout>
                <c:manualLayout>
                  <c:x val="6.1674007384369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79-4D2D-8E9E-867F91A608AB}"/>
                </c:ext>
              </c:extLst>
            </c:dLbl>
            <c:dLbl>
              <c:idx val="2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REINCIDENTES'!$B$22:$B$27</c:f>
              <c:numCache>
                <c:formatCode>#,##0</c:formatCode>
                <c:ptCount val="6"/>
                <c:pt idx="0">
                  <c:v>7964</c:v>
                </c:pt>
                <c:pt idx="1">
                  <c:v>4138</c:v>
                </c:pt>
                <c:pt idx="2">
                  <c:v>2205</c:v>
                </c:pt>
                <c:pt idx="3">
                  <c:v>2000</c:v>
                </c:pt>
                <c:pt idx="4">
                  <c:v>2840</c:v>
                </c:pt>
                <c:pt idx="5">
                  <c:v>2700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979-4D2D-8E9E-867F91A608AB}"/>
            </c:ext>
          </c:extLst>
        </c:ser>
        <c:ser>
          <c:idx val="1"/>
          <c:order val="1"/>
          <c:tx>
            <c:strRef>
              <c:f>'12. REINCIDENTES'!$C$21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4390601723019605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979-4D2D-8E9E-867F91A608AB}"/>
                </c:ext>
              </c:extLst>
            </c:dLbl>
            <c:dLbl>
              <c:idx val="1"/>
              <c:layout>
                <c:manualLayout>
                  <c:x val="1.2334801476873948E-2"/>
                  <c:y val="-4.8409389439434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79-4D2D-8E9E-867F91A608AB}"/>
                </c:ext>
              </c:extLst>
            </c:dLbl>
            <c:dLbl>
              <c:idx val="2"/>
              <c:layout>
                <c:manualLayout>
                  <c:x val="1.0279001230728288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979-4D2D-8E9E-867F91A608AB}"/>
                </c:ext>
              </c:extLst>
            </c:dLbl>
            <c:dLbl>
              <c:idx val="3"/>
              <c:layout>
                <c:manualLayout>
                  <c:x val="1.6446401969165261E-2"/>
                  <c:y val="-9.681877887886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979-4D2D-8E9E-867F91A608AB}"/>
                </c:ext>
              </c:extLst>
            </c:dLbl>
            <c:dLbl>
              <c:idx val="4"/>
              <c:layout>
                <c:manualLayout>
                  <c:x val="8.22320098458263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79-4D2D-8E9E-867F91A608AB}"/>
                </c:ext>
              </c:extLst>
            </c:dLbl>
            <c:dLbl>
              <c:idx val="5"/>
              <c:layout>
                <c:manualLayout>
                  <c:x val="1.43906017230196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79-4D2D-8E9E-867F91A6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'12. REINCIDENTES'!$A$22:$A$27</c:f>
              <c:strCache>
                <c:ptCount val="6"/>
                <c:pt idx="0">
                  <c:v>Central 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'12. REINCIDENTES'!$C$22:$C$27</c:f>
              <c:numCache>
                <c:formatCode>#,##0</c:formatCode>
                <c:ptCount val="6"/>
                <c:pt idx="0">
                  <c:v>617</c:v>
                </c:pt>
                <c:pt idx="1">
                  <c:v>327</c:v>
                </c:pt>
                <c:pt idx="2">
                  <c:v>114</c:v>
                </c:pt>
                <c:pt idx="3">
                  <c:v>154</c:v>
                </c:pt>
                <c:pt idx="4">
                  <c:v>259</c:v>
                </c:pt>
                <c:pt idx="5">
                  <c:v>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979-4D2D-8E9E-867F91A6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3499648"/>
        <c:axId val="123501184"/>
        <c:axId val="0"/>
      </c:bar3DChart>
      <c:catAx>
        <c:axId val="12349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501184"/>
        <c:crosses val="autoZero"/>
        <c:auto val="1"/>
        <c:lblAlgn val="ctr"/>
        <c:lblOffset val="100"/>
        <c:noMultiLvlLbl val="0"/>
      </c:catAx>
      <c:valAx>
        <c:axId val="1235011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34996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PPL internos en Trabajo,</a:t>
            </a:r>
            <a:r>
              <a:rPr lang="es-CO" sz="1400" baseline="0"/>
              <a:t> Estudio y Enseñanza</a:t>
            </a:r>
          </a:p>
          <a:p>
            <a:pPr>
              <a:defRPr sz="1400"/>
            </a:pPr>
            <a:r>
              <a:rPr lang="es-CO" sz="1400" baseline="0"/>
              <a:t>Octubre 31 de 2019</a:t>
            </a:r>
            <a:endParaRPr lang="es-CO" sz="1400"/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262559321833171E-2"/>
          <c:y val="2.4050284893442776E-2"/>
          <c:w val="0.96818673355333951"/>
          <c:h val="0.92223718263565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'13. TRABAJO ESTUDIO ENSEÑANZA'!$B$7:$D$7</c:f>
              <c:strCache>
                <c:ptCount val="1"/>
                <c:pt idx="0">
                  <c:v>Trabajo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889788905954501E-3"/>
                  <c:y val="-1.3118337214605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ENSEÑANZA'!$D$9:$D$14</c:f>
              <c:numCache>
                <c:formatCode>#,##0</c:formatCode>
                <c:ptCount val="6"/>
                <c:pt idx="0">
                  <c:v>19447</c:v>
                </c:pt>
                <c:pt idx="1">
                  <c:v>8382</c:v>
                </c:pt>
                <c:pt idx="2">
                  <c:v>5978</c:v>
                </c:pt>
                <c:pt idx="3">
                  <c:v>5814</c:v>
                </c:pt>
                <c:pt idx="4">
                  <c:v>4394</c:v>
                </c:pt>
                <c:pt idx="5">
                  <c:v>6674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CA-4ADB-9B21-D077FDB973D8}"/>
            </c:ext>
          </c:extLst>
        </c:ser>
        <c:ser>
          <c:idx val="1"/>
          <c:order val="1"/>
          <c:tx>
            <c:strRef>
              <c:f>'13. TRABAJO ESTUDIO ENSEÑANZA'!$E$7:$G$7</c:f>
              <c:strCache>
                <c:ptCount val="1"/>
                <c:pt idx="0">
                  <c:v>Estudio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074554083175735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CA-4ADB-9B21-D077FDB973D8}"/>
                </c:ext>
              </c:extLst>
            </c:dLbl>
            <c:dLbl>
              <c:idx val="2"/>
              <c:layout>
                <c:manualLayout>
                  <c:x val="1.68557519258028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CA-4ADB-9B21-D077FDB973D8}"/>
                </c:ext>
              </c:extLst>
            </c:dLbl>
            <c:dLbl>
              <c:idx val="3"/>
              <c:layout>
                <c:manualLayout>
                  <c:x val="2.074554083175734E-2"/>
                  <c:y val="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CA-4ADB-9B21-D077FDB973D8}"/>
                </c:ext>
              </c:extLst>
            </c:dLbl>
            <c:dLbl>
              <c:idx val="5"/>
              <c:layout>
                <c:manualLayout>
                  <c:x val="2.074554083175734E-2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ENSEÑANZA'!$G$9:$G$14</c:f>
              <c:numCache>
                <c:formatCode>#,##0</c:formatCode>
                <c:ptCount val="6"/>
                <c:pt idx="0">
                  <c:v>18453</c:v>
                </c:pt>
                <c:pt idx="1">
                  <c:v>10996</c:v>
                </c:pt>
                <c:pt idx="2">
                  <c:v>4366</c:v>
                </c:pt>
                <c:pt idx="3">
                  <c:v>4794</c:v>
                </c:pt>
                <c:pt idx="4">
                  <c:v>6591</c:v>
                </c:pt>
                <c:pt idx="5">
                  <c:v>5670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0CA-4ADB-9B21-D077FDB973D8}"/>
            </c:ext>
          </c:extLst>
        </c:ser>
        <c:ser>
          <c:idx val="2"/>
          <c:order val="2"/>
          <c:tx>
            <c:strRef>
              <c:f>'13. TRABAJO ESTUDIO ENSEÑANZA'!$H$7:$J$7</c:f>
              <c:strCache>
                <c:ptCount val="1"/>
                <c:pt idx="0">
                  <c:v>Enseñanza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965963019848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CA-4ADB-9B21-D077FDB973D8}"/>
                </c:ext>
              </c:extLst>
            </c:dLbl>
            <c:dLbl>
              <c:idx val="1"/>
              <c:layout>
                <c:manualLayout>
                  <c:x val="1.037277041587867E-2"/>
                  <c:y val="-2.186389535767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CA-4ADB-9B21-D077FDB973D8}"/>
                </c:ext>
              </c:extLst>
            </c:dLbl>
            <c:dLbl>
              <c:idx val="2"/>
              <c:layout>
                <c:manualLayout>
                  <c:x val="9.0761741138938364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CA-4ADB-9B21-D077FDB973D8}"/>
                </c:ext>
              </c:extLst>
            </c:dLbl>
            <c:dLbl>
              <c:idx val="3"/>
              <c:layout>
                <c:manualLayout>
                  <c:x val="6.4829815099241685E-3"/>
                  <c:y val="-1.0931947678837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CA-4ADB-9B21-D077FDB973D8}"/>
                </c:ext>
              </c:extLst>
            </c:dLbl>
            <c:dLbl>
              <c:idx val="4"/>
              <c:layout>
                <c:manualLayout>
                  <c:x val="7.779577811909002E-3"/>
                  <c:y val="-4.3727790715350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0CA-4ADB-9B21-D077FDB973D8}"/>
                </c:ext>
              </c:extLst>
            </c:dLbl>
            <c:dLbl>
              <c:idx val="5"/>
              <c:layout>
                <c:manualLayout>
                  <c:x val="1.2965963019848337E-2"/>
                  <c:y val="-6.5591686073025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0CA-4ADB-9B21-D077FDB9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 TRABAJO ESTUDIO ENSEÑANZA'!$A$9:$A$14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'13. TRABAJO ESTUDIO ENSEÑANZA'!$J$9:$J$14</c:f>
              <c:numCache>
                <c:formatCode>#,##0</c:formatCode>
                <c:ptCount val="6"/>
                <c:pt idx="0">
                  <c:v>841</c:v>
                </c:pt>
                <c:pt idx="1">
                  <c:v>320</c:v>
                </c:pt>
                <c:pt idx="2">
                  <c:v>182</c:v>
                </c:pt>
                <c:pt idx="3">
                  <c:v>193</c:v>
                </c:pt>
                <c:pt idx="4">
                  <c:v>172</c:v>
                </c:pt>
                <c:pt idx="5">
                  <c:v>235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0CA-4ADB-9B21-D077FDB9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4691200"/>
        <c:axId val="124692736"/>
        <c:axId val="0"/>
      </c:bar3DChart>
      <c:catAx>
        <c:axId val="1246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124692736"/>
        <c:crosses val="autoZero"/>
        <c:auto val="1"/>
        <c:lblAlgn val="ctr"/>
        <c:lblOffset val="100"/>
        <c:noMultiLvlLbl val="0"/>
      </c:catAx>
      <c:valAx>
        <c:axId val="1246927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4691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64536160808636"/>
          <c:y val="0.21740798686809101"/>
          <c:w val="0.1083124242497211"/>
          <c:h val="0.16288816503800216"/>
        </c:manualLayout>
      </c:layout>
      <c:overlay val="0"/>
      <c:txPr>
        <a:bodyPr/>
        <a:lstStyle/>
        <a:p>
          <a:pPr>
            <a:defRPr sz="120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5">
          <a:lumMod val="50000"/>
        </a:schemeClr>
      </a:solidFill>
    </a:ln>
  </c:spPr>
  <c:txPr>
    <a:bodyPr/>
    <a:lstStyle/>
    <a:p>
      <a:pPr>
        <a:defRPr sz="105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 b="1" i="0" baseline="0">
                <a:effectLst/>
                <a:latin typeface="Arial" pitchFamily="34" charset="0"/>
                <a:cs typeface="Arial" pitchFamily="34" charset="0"/>
              </a:rPr>
              <a:t>PPL internos en Trabajo, Estudio y Enseñanza</a:t>
            </a:r>
            <a:endParaRPr lang="es-CO" sz="1400">
              <a:effectLst/>
              <a:latin typeface="Arial" pitchFamily="34" charset="0"/>
              <a:cs typeface="Arial" pitchFamily="34" charset="0"/>
            </a:endParaRPr>
          </a:p>
          <a:p>
            <a:pPr>
              <a:defRPr/>
            </a:pPr>
            <a:r>
              <a:rPr lang="es-CO" sz="1400" b="1" i="0" baseline="0">
                <a:effectLst/>
                <a:latin typeface="Arial" pitchFamily="34" charset="0"/>
                <a:cs typeface="Arial" pitchFamily="34" charset="0"/>
              </a:rPr>
              <a:t>Octubre 31 de 2019</a:t>
            </a:r>
            <a:endParaRPr lang="es-CO" sz="1400">
              <a:effectLst/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75"/>
      <c:rotY val="48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24136339378721"/>
          <c:y val="0.15785145253028421"/>
          <c:w val="0.72576816104152031"/>
          <c:h val="0.75445329606400235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9-4664-A9E7-D2D3870FF6B6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29-4664-A9E7-D2D3870FF6B6}"/>
              </c:ext>
            </c:extLst>
          </c:dPt>
          <c:dPt>
            <c:idx val="2"/>
            <c:bubble3D val="0"/>
            <c:explosion val="18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29-4664-A9E7-D2D3870FF6B6}"/>
              </c:ext>
            </c:extLst>
          </c:dPt>
          <c:dLbls>
            <c:dLbl>
              <c:idx val="0"/>
              <c:layout>
                <c:manualLayout>
                  <c:x val="4.7266488288557118E-2"/>
                  <c:y val="-0.119655854831904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9-4664-A9E7-D2D3870FF6B6}"/>
                </c:ext>
              </c:extLst>
            </c:dLbl>
            <c:dLbl>
              <c:idx val="1"/>
              <c:layout>
                <c:manualLayout>
                  <c:x val="1.9951802884631702E-2"/>
                  <c:y val="-1.30969750662375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Estudio
50.870
49,1%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29-4664-A9E7-D2D3870FF6B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Enseñanza
1.943
1,9%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29-4664-A9E7-D2D3870FF6B6}"/>
                </c:ext>
              </c:extLst>
            </c:dLbl>
            <c:dLbl>
              <c:idx val="3"/>
              <c:layout>
                <c:manualLayout>
                  <c:x val="5.1640231925029603E-2"/>
                  <c:y val="-6.0891404967694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29-4664-A9E7-D2D3870FF6B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'13. TRABAJO ESTUDIO ENSEÑANZA'!$B$7:$J$7</c:f>
              <c:strCache>
                <c:ptCount val="7"/>
                <c:pt idx="0">
                  <c:v>Trabajo</c:v>
                </c:pt>
                <c:pt idx="3">
                  <c:v>Estudio</c:v>
                </c:pt>
                <c:pt idx="6">
                  <c:v>Enseñanza</c:v>
                </c:pt>
              </c:strCache>
            </c:strRef>
          </c:cat>
          <c:val>
            <c:numRef>
              <c:f>('13. TRABAJO ESTUDIO ENSEÑANZA'!$D$15,'13. TRABAJO ESTUDIO ENSEÑANZA'!$G$15,'13. TRABAJO ESTUDIO ENSEÑANZA'!$J$15)</c:f>
              <c:numCache>
                <c:formatCode>#,##0</c:formatCode>
                <c:ptCount val="3"/>
                <c:pt idx="0">
                  <c:v>50689</c:v>
                </c:pt>
                <c:pt idx="1">
                  <c:v>50870</c:v>
                </c:pt>
                <c:pt idx="2">
                  <c:v>1943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29-4664-A9E7-D2D3870FF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accent5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>
                <a:latin typeface="Arial" pitchFamily="34" charset="0"/>
                <a:cs typeface="Arial" pitchFamily="34" charset="0"/>
              </a:rPr>
              <a:t>Modalidad</a:t>
            </a:r>
            <a:r>
              <a:rPr lang="es-CO" sz="1200" baseline="0">
                <a:latin typeface="Arial" pitchFamily="34" charset="0"/>
                <a:cs typeface="Arial" pitchFamily="34" charset="0"/>
              </a:rPr>
              <a:t> delictiva PPL  condenada  dada en libertad</a:t>
            </a:r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s-CO" sz="1200" baseline="0">
                <a:latin typeface="Arial" pitchFamily="34" charset="0"/>
                <a:cs typeface="Arial" pitchFamily="34" charset="0"/>
              </a:rPr>
              <a:t>Octubre 31 de 2019</a:t>
            </a:r>
            <a:endParaRPr lang="es-CO" sz="1200"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065073771778708"/>
          <c:y val="0.12456346426641121"/>
          <c:w val="0.5247170431225554"/>
          <c:h val="0.84582449595220299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'16. MO.DELICTIVACONDENADOS.LIBE'!$A$8:$A$23</c:f>
              <c:strCache>
                <c:ptCount val="16"/>
                <c:pt idx="0">
                  <c:v>HURTO</c:v>
                </c:pt>
                <c:pt idx="1">
                  <c:v>TRAFICO FABRICACION O PORTE DE ESTUPEFACIENTES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EXTORSION</c:v>
                </c:pt>
                <c:pt idx="5">
                  <c:v>VIOLENCIA INTRAFAMILIAR</c:v>
                </c:pt>
                <c:pt idx="6">
                  <c:v>HOMICIDIO</c:v>
                </c:pt>
                <c:pt idx="7">
                  <c:v>ACTOS SEXUALES CON MENOR DE CATORCE AÑOS</c:v>
                </c:pt>
                <c:pt idx="8">
                  <c:v>LESIONES PERSONALES</c:v>
                </c:pt>
                <c:pt idx="9">
                  <c:v>FABRICACIÓN, TRÁFICO, PORTE O TENENCIA DE ARMAS DE FUEGO, ACCESORIOS, PARTES O MUNICIONES</c:v>
                </c:pt>
                <c:pt idx="10">
                  <c:v>INASISTENCIA ALIMENTARIA</c:v>
                </c:pt>
                <c:pt idx="11">
                  <c:v>USO DE MENORES DE EDAD PARA LA COMISION DE DELITOS</c:v>
                </c:pt>
                <c:pt idx="12">
                  <c:v>FABRICACION  TRAFICO Y PORTE DE ARMAS Y MUNICIONES DE USO PRIVATIVO DE LAS FUERZAS ARMADAS</c:v>
                </c:pt>
                <c:pt idx="13">
                  <c:v>DESPLAZAMIENTO FORZADO</c:v>
                </c:pt>
                <c:pt idx="14">
                  <c:v>ACCESO CARNAL ABUSIVO CON MENOR DE CATORCE AÑOS</c:v>
                </c:pt>
                <c:pt idx="15">
                  <c:v>OTROS DELITOS</c:v>
                </c:pt>
              </c:strCache>
            </c:strRef>
          </c:cat>
          <c:val>
            <c:numRef>
              <c:f>'16. MO.DELICTIVACONDENADOS.LIBE'!$D$8:$D$23</c:f>
              <c:numCache>
                <c:formatCode>General</c:formatCode>
                <c:ptCount val="16"/>
                <c:pt idx="0" formatCode="0;0">
                  <c:v>443</c:v>
                </c:pt>
                <c:pt idx="1">
                  <c:v>383</c:v>
                </c:pt>
                <c:pt idx="2">
                  <c:v>286</c:v>
                </c:pt>
                <c:pt idx="3">
                  <c:v>107</c:v>
                </c:pt>
                <c:pt idx="4">
                  <c:v>82</c:v>
                </c:pt>
                <c:pt idx="5">
                  <c:v>82</c:v>
                </c:pt>
                <c:pt idx="6">
                  <c:v>71</c:v>
                </c:pt>
                <c:pt idx="7">
                  <c:v>52</c:v>
                </c:pt>
                <c:pt idx="8">
                  <c:v>39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25</c:v>
                </c:pt>
                <c:pt idx="14">
                  <c:v>22</c:v>
                </c:pt>
                <c:pt idx="15">
                  <c:v>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5A-4062-A773-F4A7E444D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shape val="cylinder"/>
        <c:axId val="124556032"/>
        <c:axId val="124557568"/>
        <c:axId val="0"/>
      </c:bar3DChart>
      <c:catAx>
        <c:axId val="124556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24557568"/>
        <c:crosses val="autoZero"/>
        <c:auto val="1"/>
        <c:lblAlgn val="ctr"/>
        <c:lblOffset val="100"/>
        <c:noMultiLvlLbl val="0"/>
      </c:catAx>
      <c:valAx>
        <c:axId val="124557568"/>
        <c:scaling>
          <c:orientation val="minMax"/>
        </c:scaling>
        <c:delete val="1"/>
        <c:axPos val="b"/>
        <c:numFmt formatCode="0;0" sourceLinked="1"/>
        <c:majorTickMark val="out"/>
        <c:minorTickMark val="none"/>
        <c:tickLblPos val="nextTo"/>
        <c:crossAx val="124556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PPL beneficiada con Subrogados Penales - Sexo</a:t>
            </a: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Octubre 31 de 2019</a:t>
            </a: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828478647751735E-2"/>
          <c:y val="5.1400554097404488E-2"/>
          <c:w val="0.9574909783312584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'20. SUBROGADOS '!$B$8:$C$8</c:f>
              <c:strCache>
                <c:ptCount val="1"/>
                <c:pt idx="0">
                  <c:v>Libertad Condicional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0024431138137E-2"/>
                  <c:y val="-3.108003108003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13-401E-87FC-80858F4F7543}"/>
                </c:ext>
              </c:extLst>
            </c:dLbl>
            <c:dLbl>
              <c:idx val="1"/>
              <c:layout>
                <c:manualLayout>
                  <c:x val="9.537713772458687E-3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13-401E-87FC-80858F4F7543}"/>
                </c:ext>
              </c:extLst>
            </c:dLbl>
            <c:dLbl>
              <c:idx val="2"/>
              <c:layout>
                <c:manualLayout>
                  <c:x val="1.226277485030397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13-401E-87FC-80858F4F7543}"/>
                </c:ext>
              </c:extLst>
            </c:dLbl>
            <c:dLbl>
              <c:idx val="3"/>
              <c:layout>
                <c:manualLayout>
                  <c:x val="1.0900244311381356E-2"/>
                  <c:y val="-2.1756021756021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13-401E-87FC-80858F4F7543}"/>
                </c:ext>
              </c:extLst>
            </c:dLbl>
            <c:dLbl>
              <c:idx val="4"/>
              <c:layout>
                <c:manualLayout>
                  <c:x val="8.1751832335360177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13-401E-87FC-80858F4F7543}"/>
                </c:ext>
              </c:extLst>
            </c:dLbl>
            <c:dLbl>
              <c:idx val="5"/>
              <c:layout>
                <c:manualLayout>
                  <c:x val="9.5376064865895817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'!$F$10:$F$15</c:f>
              <c:numCache>
                <c:formatCode>#,##0</c:formatCode>
                <c:ptCount val="6"/>
                <c:pt idx="0">
                  <c:v>284</c:v>
                </c:pt>
                <c:pt idx="1">
                  <c:v>145</c:v>
                </c:pt>
                <c:pt idx="2">
                  <c:v>102</c:v>
                </c:pt>
                <c:pt idx="3">
                  <c:v>126</c:v>
                </c:pt>
                <c:pt idx="4">
                  <c:v>90</c:v>
                </c:pt>
                <c:pt idx="5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313-401E-87FC-80858F4F7543}"/>
            </c:ext>
          </c:extLst>
        </c:ser>
        <c:ser>
          <c:idx val="1"/>
          <c:order val="1"/>
          <c:tx>
            <c:strRef>
              <c:f>'20. SUBROGADOS '!$D$8:$E$8</c:f>
              <c:strCache>
                <c:ptCount val="1"/>
                <c:pt idx="0">
                  <c:v>Suspensión Pena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5.4501221556906782E-3"/>
                  <c:y val="-2.1756021756021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313-401E-87FC-80858F4F7543}"/>
                </c:ext>
              </c:extLst>
            </c:dLbl>
            <c:dLbl>
              <c:idx val="1"/>
              <c:layout>
                <c:manualLayout>
                  <c:x val="1.2262774850304027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313-401E-87FC-80858F4F7543}"/>
                </c:ext>
              </c:extLst>
            </c:dLbl>
            <c:dLbl>
              <c:idx val="2"/>
              <c:layout>
                <c:manualLayout>
                  <c:x val="8.175183233536068E-3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313-401E-87FC-80858F4F7543}"/>
                </c:ext>
              </c:extLst>
            </c:dLbl>
            <c:dLbl>
              <c:idx val="3"/>
              <c:layout>
                <c:manualLayout>
                  <c:x val="9.537713772458687E-3"/>
                  <c:y val="-6.216006216006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313-401E-87FC-80858F4F7543}"/>
                </c:ext>
              </c:extLst>
            </c:dLbl>
            <c:dLbl>
              <c:idx val="4"/>
              <c:layout>
                <c:manualLayout>
                  <c:x val="1.2262774850304027E-2"/>
                  <c:y val="-1.5540015540015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313-401E-87FC-80858F4F7543}"/>
                </c:ext>
              </c:extLst>
            </c:dLbl>
            <c:dLbl>
              <c:idx val="5"/>
              <c:layout>
                <c:manualLayout>
                  <c:x val="1.4987835928149366E-2"/>
                  <c:y val="-1.864801864801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313-401E-87FC-80858F4F7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'20. SUBROGADOS 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'20. SUBROGADOS '!$G$10:$G$15</c:f>
              <c:numCache>
                <c:formatCode>#,##0</c:formatCode>
                <c:ptCount val="6"/>
                <c:pt idx="0">
                  <c:v>19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  <c:pt idx="4">
                  <c:v>14</c:v>
                </c:pt>
                <c:pt idx="5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313-401E-87FC-80858F4F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4396288"/>
        <c:axId val="124397824"/>
        <c:axId val="0"/>
      </c:bar3DChart>
      <c:catAx>
        <c:axId val="1243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24397824"/>
        <c:crosses val="autoZero"/>
        <c:auto val="1"/>
        <c:lblAlgn val="ctr"/>
        <c:lblOffset val="100"/>
        <c:noMultiLvlLbl val="0"/>
      </c:catAx>
      <c:valAx>
        <c:axId val="1243978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439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177199829005617"/>
          <c:y val="0.18253904826565798"/>
          <c:w val="0.17617735611419849"/>
          <c:h val="0.14711421635675823"/>
        </c:manualLayout>
      </c:layout>
      <c:overlay val="0"/>
      <c:txPr>
        <a:bodyPr/>
        <a:lstStyle/>
        <a:p>
          <a:pPr>
            <a:defRPr sz="1100" b="1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600 de 2000 - Sexo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'2. LEY 600'!$B$40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41-443B-924D-9C0AEE873E0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41-443B-924D-9C0AEE873E0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41-443B-924D-9C0AEE873E0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41-443B-924D-9C0AEE873E0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41-443B-924D-9C0AEE873E02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41-443B-924D-9C0AEE873E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600'!$B$41:$B$46</c:f>
              <c:numCache>
                <c:formatCode>#,##0</c:formatCode>
                <c:ptCount val="6"/>
                <c:pt idx="0">
                  <c:v>2232</c:v>
                </c:pt>
                <c:pt idx="1">
                  <c:v>703</c:v>
                </c:pt>
                <c:pt idx="2">
                  <c:v>1228</c:v>
                </c:pt>
                <c:pt idx="3">
                  <c:v>563</c:v>
                </c:pt>
                <c:pt idx="4">
                  <c:v>370</c:v>
                </c:pt>
                <c:pt idx="5">
                  <c:v>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41-443B-924D-9C0AEE873E02}"/>
            </c:ext>
          </c:extLst>
        </c:ser>
        <c:ser>
          <c:idx val="1"/>
          <c:order val="1"/>
          <c:tx>
            <c:strRef>
              <c:f>'2. LEY 600'!$D$40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 LEY 600'!$A$41:$A$46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 LEY 600'!$D$41:$D$46</c:f>
              <c:numCache>
                <c:formatCode>#,##0</c:formatCode>
                <c:ptCount val="6"/>
                <c:pt idx="0">
                  <c:v>82</c:v>
                </c:pt>
                <c:pt idx="1">
                  <c:v>41</c:v>
                </c:pt>
                <c:pt idx="2">
                  <c:v>21</c:v>
                </c:pt>
                <c:pt idx="3">
                  <c:v>29</c:v>
                </c:pt>
                <c:pt idx="4">
                  <c:v>34</c:v>
                </c:pt>
                <c:pt idx="5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C41-443B-924D-9C0AEE87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14968448"/>
        <c:axId val="114969984"/>
        <c:axId val="0"/>
      </c:bar3DChart>
      <c:catAx>
        <c:axId val="1149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114969984"/>
        <c:crosses val="autoZero"/>
        <c:auto val="1"/>
        <c:lblAlgn val="ctr"/>
        <c:lblOffset val="100"/>
        <c:noMultiLvlLbl val="0"/>
      </c:catAx>
      <c:valAx>
        <c:axId val="114969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4968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>
                <a:latin typeface="Arial" pitchFamily="34" charset="0"/>
                <a:cs typeface="Arial" pitchFamily="34" charset="0"/>
              </a:rPr>
              <a:t>Modalidades delictivas PPL Subrogados Penales</a:t>
            </a:r>
            <a:endParaRPr lang="es-CO" sz="1400" baseline="0">
              <a:latin typeface="Arial" pitchFamily="34" charset="0"/>
              <a:cs typeface="Arial" pitchFamily="34" charset="0"/>
            </a:endParaRPr>
          </a:p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s-CO" sz="1400" baseline="0">
                <a:latin typeface="Arial" pitchFamily="34" charset="0"/>
                <a:cs typeface="Arial" pitchFamily="34" charset="0"/>
              </a:rPr>
              <a:t>Octubre 31 de 2019</a:t>
            </a:r>
            <a:endParaRPr lang="es-CO" sz="1400">
              <a:latin typeface="Arial" pitchFamily="34" charset="0"/>
              <a:cs typeface="Arial" pitchFamily="34" charset="0"/>
            </a:endParaRPr>
          </a:p>
        </c:rich>
      </c:tx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45773237470435"/>
          <c:y val="0.13902034105591088"/>
          <c:w val="0.67524034942806677"/>
          <c:h val="0.8330941463830621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5"/>
              <c:layout>
                <c:manualLayout>
                  <c:x val="4.2501517504969499E-3"/>
                  <c:y val="-1.7710308166334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2C-498C-A821-4E02EC02BC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'21. DELITOS SUBROGADOS'!$A$11:$A$26</c:f>
              <c:strCache>
                <c:ptCount val="16"/>
                <c:pt idx="0">
                  <c:v>TRAFICO FABRICACION O PORTE DE ESTUPEFACIENTES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FABRICACION TRAFICO Y PORTE DE ARMAS DE FUEGO O MUNICIONES</c:v>
                </c:pt>
                <c:pt idx="4">
                  <c:v>HOMICIDIO</c:v>
                </c:pt>
                <c:pt idx="5">
                  <c:v>VIOLENCIA INTRAFAMILIAR</c:v>
                </c:pt>
                <c:pt idx="6">
                  <c:v>FABRICACIÓN, TRÁFICO, PORTE O TENENCIA DE ARMAS DE FUEGO, ACCESORIOS, PARTES O MUNICIONES</c:v>
                </c:pt>
                <c:pt idx="7">
                  <c:v>LESIONES PERSONALES</c:v>
                </c:pt>
                <c:pt idx="8">
                  <c:v>INASISTENCIA ALIMENTARIA</c:v>
                </c:pt>
                <c:pt idx="9">
                  <c:v>FABRICACION  TRAFICO Y PORTE DE ARMAS Y MUNICIONES DE USO PRIVATIVO DE LAS FUERZAS ARMADAS</c:v>
                </c:pt>
                <c:pt idx="10">
                  <c:v>USO DE MENORES DE EDAD PARA LA COMISION DE DELITOS</c:v>
                </c:pt>
                <c:pt idx="11">
                  <c:v>EXTORSION</c:v>
                </c:pt>
                <c:pt idx="12">
                  <c:v>RECEPTACION</c:v>
                </c:pt>
                <c:pt idx="13">
                  <c:v>ACCESO CARNAL VIOLENTO</c:v>
                </c:pt>
                <c:pt idx="14">
                  <c:v>DESPLAZAMIENTO FORZADO</c:v>
                </c:pt>
                <c:pt idx="15">
                  <c:v>OTROS DELITOS</c:v>
                </c:pt>
              </c:strCache>
            </c:strRef>
          </c:cat>
          <c:val>
            <c:numRef>
              <c:f>'21. DELITOS SUBROGADOS'!$J$11:$J$26</c:f>
              <c:numCache>
                <c:formatCode>#,##0</c:formatCode>
                <c:ptCount val="16"/>
                <c:pt idx="0">
                  <c:v>303</c:v>
                </c:pt>
                <c:pt idx="1">
                  <c:v>243</c:v>
                </c:pt>
                <c:pt idx="2">
                  <c:v>197</c:v>
                </c:pt>
                <c:pt idx="3">
                  <c:v>82</c:v>
                </c:pt>
                <c:pt idx="4">
                  <c:v>58</c:v>
                </c:pt>
                <c:pt idx="5">
                  <c:v>43</c:v>
                </c:pt>
                <c:pt idx="6">
                  <c:v>27</c:v>
                </c:pt>
                <c:pt idx="7">
                  <c:v>26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9</c:v>
                </c:pt>
                <c:pt idx="15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2C-498C-A821-4E02EC02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shape val="cylinder"/>
        <c:axId val="123995264"/>
        <c:axId val="123996800"/>
        <c:axId val="0"/>
      </c:bar3DChart>
      <c:catAx>
        <c:axId val="123995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23996800"/>
        <c:crosses val="autoZero"/>
        <c:auto val="1"/>
        <c:lblAlgn val="ctr"/>
        <c:lblOffset val="100"/>
        <c:noMultiLvlLbl val="0"/>
      </c:catAx>
      <c:valAx>
        <c:axId val="12399680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23995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906'!$B$21</c:f>
              <c:strCache>
                <c:ptCount val="1"/>
                <c:pt idx="0">
                  <c:v>Imputados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9D-443D-AF1A-BA499B5F46C7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9D-443D-AF1A-BA499B5F46C7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9D-443D-AF1A-BA499B5F46C7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9D-443D-AF1A-BA499B5F46C7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9D-443D-AF1A-BA499B5F46C7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906'!$B$22:$B$27</c:f>
              <c:numCache>
                <c:formatCode>#,##0</c:formatCode>
                <c:ptCount val="6"/>
                <c:pt idx="0">
                  <c:v>11076</c:v>
                </c:pt>
                <c:pt idx="1">
                  <c:v>8054</c:v>
                </c:pt>
                <c:pt idx="2">
                  <c:v>7592</c:v>
                </c:pt>
                <c:pt idx="3">
                  <c:v>4605</c:v>
                </c:pt>
                <c:pt idx="4">
                  <c:v>3881</c:v>
                </c:pt>
                <c:pt idx="5">
                  <c:v>3058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59D-443D-AF1A-BA499B5F46C7}"/>
            </c:ext>
          </c:extLst>
        </c:ser>
        <c:ser>
          <c:idx val="1"/>
          <c:order val="1"/>
          <c:tx>
            <c:strRef>
              <c:f>'3. LEY 906'!$D$21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10400673369853E-2"/>
                  <c:y val="-3.412814677636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9D-443D-AF1A-BA499B5F46C7}"/>
                </c:ext>
              </c:extLst>
            </c:dLbl>
            <c:dLbl>
              <c:idx val="1"/>
              <c:layout>
                <c:manualLayout>
                  <c:x val="1.21454674522648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9D-443D-AF1A-BA499B5F46C7}"/>
                </c:ext>
              </c:extLst>
            </c:dLbl>
            <c:dLbl>
              <c:idx val="2"/>
              <c:layout>
                <c:manualLayout>
                  <c:x val="1.0410400673369853E-2"/>
                  <c:y val="-2.4377247697405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9D-443D-AF1A-BA499B5F46C7}"/>
                </c:ext>
              </c:extLst>
            </c:dLbl>
            <c:dLbl>
              <c:idx val="3"/>
              <c:layout>
                <c:manualLayout>
                  <c:x val="5.2052003366848633E-3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9D-443D-AF1A-BA499B5F46C7}"/>
                </c:ext>
              </c:extLst>
            </c:dLbl>
            <c:dLbl>
              <c:idx val="4"/>
              <c:layout>
                <c:manualLayout>
                  <c:x val="1.214546745226483E-2"/>
                  <c:y val="-3.412814677636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9D-443D-AF1A-BA499B5F46C7}"/>
                </c:ext>
              </c:extLst>
            </c:dLbl>
            <c:dLbl>
              <c:idx val="5"/>
              <c:layout>
                <c:manualLayout>
                  <c:x val="1.0410400673369853E-2"/>
                  <c:y val="-1.950179815792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9D-443D-AF1A-BA499B5F4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906'!$A$22:$A$27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906'!$D$22:$D$27</c:f>
              <c:numCache>
                <c:formatCode>#,##0</c:formatCode>
                <c:ptCount val="6"/>
                <c:pt idx="0">
                  <c:v>31653</c:v>
                </c:pt>
                <c:pt idx="1">
                  <c:v>15611</c:v>
                </c:pt>
                <c:pt idx="2">
                  <c:v>5068</c:v>
                </c:pt>
                <c:pt idx="3">
                  <c:v>7289</c:v>
                </c:pt>
                <c:pt idx="4">
                  <c:v>10485</c:v>
                </c:pt>
                <c:pt idx="5">
                  <c:v>10385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59D-443D-AF1A-BA499B5F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18108160"/>
        <c:axId val="118109696"/>
        <c:axId val="0"/>
      </c:bar3DChart>
      <c:catAx>
        <c:axId val="1181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118109696"/>
        <c:crosses val="autoZero"/>
        <c:auto val="1"/>
        <c:lblAlgn val="ctr"/>
        <c:lblOffset val="100"/>
        <c:noMultiLvlLbl val="0"/>
      </c:catAx>
      <c:valAx>
        <c:axId val="1181096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810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3887825140192978"/>
          <c:h val="0.15988001499812526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Ley 906 de 2004 -  Sexo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1143681162091413"/>
          <c:y val="4.5907475851232879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'3. LEY 906'!$B$38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34-4D7F-A466-6E07B3ACB385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34-4D7F-A466-6E07B3ACB385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34-4D7F-A466-6E07B3ACB385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34-4D7F-A466-6E07B3ACB385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34-4D7F-A466-6E07B3ACB385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906'!$B$39:$B$44</c:f>
              <c:numCache>
                <c:formatCode>#,##0</c:formatCode>
                <c:ptCount val="6"/>
                <c:pt idx="0">
                  <c:v>39826</c:v>
                </c:pt>
                <c:pt idx="1">
                  <c:v>21949</c:v>
                </c:pt>
                <c:pt idx="2">
                  <c:v>12371</c:v>
                </c:pt>
                <c:pt idx="3">
                  <c:v>11012</c:v>
                </c:pt>
                <c:pt idx="4">
                  <c:v>12887</c:v>
                </c:pt>
                <c:pt idx="5">
                  <c:v>12138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34-4D7F-A466-6E07B3ACB385}"/>
            </c:ext>
          </c:extLst>
        </c:ser>
        <c:ser>
          <c:idx val="1"/>
          <c:order val="1"/>
          <c:tx>
            <c:strRef>
              <c:f>'3. LEY 906'!$D$38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2.430741635952008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34-4D7F-A466-6E07B3ACB385}"/>
                </c:ext>
              </c:extLst>
            </c:dLbl>
            <c:dLbl>
              <c:idx val="1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34-4D7F-A466-6E07B3ACB385}"/>
                </c:ext>
              </c:extLst>
            </c:dLbl>
            <c:dLbl>
              <c:idx val="2"/>
              <c:layout>
                <c:manualLayout>
                  <c:x val="6.9449761027200246E-3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34-4D7F-A466-6E07B3ACB385}"/>
                </c:ext>
              </c:extLst>
            </c:dLbl>
            <c:dLbl>
              <c:idx val="3"/>
              <c:layout>
                <c:manualLayout>
                  <c:x val="1.04174641540800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34-4D7F-A466-6E07B3ACB385}"/>
                </c:ext>
              </c:extLst>
            </c:dLbl>
            <c:dLbl>
              <c:idx val="4"/>
              <c:layout>
                <c:manualLayout>
                  <c:x val="1.5626196231120056E-2"/>
                  <c:y val="-3.8133694932842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34-4D7F-A466-6E07B3ACB385}"/>
                </c:ext>
              </c:extLst>
            </c:dLbl>
            <c:dLbl>
              <c:idx val="5"/>
              <c:layout>
                <c:manualLayout>
                  <c:x val="1.5626196231120056E-2"/>
                  <c:y val="-7.62673898656853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34-4D7F-A466-6E07B3AC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LEY 906'!$A$39:$A$44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 LEY 906'!$D$39:$D$44</c:f>
              <c:numCache>
                <c:formatCode>#,##0</c:formatCode>
                <c:ptCount val="6"/>
                <c:pt idx="0">
                  <c:v>2903</c:v>
                </c:pt>
                <c:pt idx="1">
                  <c:v>1716</c:v>
                </c:pt>
                <c:pt idx="2">
                  <c:v>289</c:v>
                </c:pt>
                <c:pt idx="3">
                  <c:v>882</c:v>
                </c:pt>
                <c:pt idx="4">
                  <c:v>1479</c:v>
                </c:pt>
                <c:pt idx="5">
                  <c:v>1305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C34-4D7F-A466-6E07B3AC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18155904"/>
        <c:axId val="118231424"/>
        <c:axId val="0"/>
      </c:bar3DChart>
      <c:catAx>
        <c:axId val="1181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es-CO"/>
          </a:p>
        </c:txPr>
        <c:crossAx val="118231424"/>
        <c:crosses val="autoZero"/>
        <c:auto val="1"/>
        <c:lblAlgn val="ctr"/>
        <c:lblOffset val="100"/>
        <c:noMultiLvlLbl val="0"/>
      </c:catAx>
      <c:valAx>
        <c:axId val="1182314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815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53345688745994"/>
          <c:y val="0.18322566822004394"/>
          <c:w val="0.10777249461354216"/>
          <c:h val="0.13432725126103887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DOMICILIARIA'!$B$8:$D$8</c:f>
              <c:strCache>
                <c:ptCount val="1"/>
                <c:pt idx="0">
                  <c:v>Detención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3D5-44CE-BC1D-802F1C923B2D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3D5-44CE-BC1D-802F1C923B2D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5-44CE-BC1D-802F1C923B2D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5-44CE-BC1D-802F1C923B2D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3D5-44CE-BC1D-802F1C923B2D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DOMICILIARIA'!$D$10:$D$15</c:f>
              <c:numCache>
                <c:formatCode>#,##0</c:formatCode>
                <c:ptCount val="6"/>
                <c:pt idx="0">
                  <c:v>5540</c:v>
                </c:pt>
                <c:pt idx="1">
                  <c:v>3981</c:v>
                </c:pt>
                <c:pt idx="2">
                  <c:v>14142</c:v>
                </c:pt>
                <c:pt idx="3">
                  <c:v>2558</c:v>
                </c:pt>
                <c:pt idx="4">
                  <c:v>2657</c:v>
                </c:pt>
                <c:pt idx="5">
                  <c:v>1371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3D5-44CE-BC1D-802F1C923B2D}"/>
            </c:ext>
          </c:extLst>
        </c:ser>
        <c:ser>
          <c:idx val="1"/>
          <c:order val="1"/>
          <c:tx>
            <c:strRef>
              <c:f>'4. DOMICILIARIA'!$E$8:$G$8</c:f>
              <c:strCache>
                <c:ptCount val="1"/>
                <c:pt idx="0">
                  <c:v>Prisión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3D5-44CE-BC1D-802F1C923B2D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3D5-44CE-BC1D-802F1C923B2D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3D5-44CE-BC1D-802F1C923B2D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3D5-44CE-BC1D-802F1C923B2D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3D5-44CE-BC1D-802F1C923B2D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3D5-44CE-BC1D-802F1C923B2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DOMICILIARIA'!$G$10:$G$15</c:f>
              <c:numCache>
                <c:formatCode>#,##0</c:formatCode>
                <c:ptCount val="6"/>
                <c:pt idx="0">
                  <c:v>8356</c:v>
                </c:pt>
                <c:pt idx="1">
                  <c:v>7117</c:v>
                </c:pt>
                <c:pt idx="2">
                  <c:v>6216</c:v>
                </c:pt>
                <c:pt idx="3">
                  <c:v>3043</c:v>
                </c:pt>
                <c:pt idx="4">
                  <c:v>4189</c:v>
                </c:pt>
                <c:pt idx="5">
                  <c:v>2750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3D5-44CE-BC1D-802F1C923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79119104"/>
        <c:axId val="79120640"/>
        <c:axId val="0"/>
      </c:bar3DChart>
      <c:catAx>
        <c:axId val="791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79120640"/>
        <c:crosses val="autoZero"/>
        <c:auto val="1"/>
        <c:lblAlgn val="ctr"/>
        <c:lblOffset val="100"/>
        <c:noMultiLvlLbl val="0"/>
      </c:catAx>
      <c:valAx>
        <c:axId val="791206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911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en Domiciliaria 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4.1775963733809242E-2"/>
          <c:y val="3.438978127734033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'4. DOMICILIARIA'!$H$9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60-4587-A17B-0D6C2E5A1092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60-4587-A17B-0D6C2E5A1092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60-4587-A17B-0D6C2E5A1092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60-4587-A17B-0D6C2E5A1092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60-4587-A17B-0D6C2E5A1092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DOMICILIARIA'!$H$10:$H$15</c:f>
              <c:numCache>
                <c:formatCode>#,##0</c:formatCode>
                <c:ptCount val="6"/>
                <c:pt idx="0">
                  <c:v>11054</c:v>
                </c:pt>
                <c:pt idx="1">
                  <c:v>9427</c:v>
                </c:pt>
                <c:pt idx="2">
                  <c:v>17572</c:v>
                </c:pt>
                <c:pt idx="3">
                  <c:v>4812</c:v>
                </c:pt>
                <c:pt idx="4">
                  <c:v>5575</c:v>
                </c:pt>
                <c:pt idx="5">
                  <c:v>3186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C60-4587-A17B-0D6C2E5A1092}"/>
            </c:ext>
          </c:extLst>
        </c:ser>
        <c:ser>
          <c:idx val="1"/>
          <c:order val="1"/>
          <c:tx>
            <c:strRef>
              <c:f>'4. DOMICILIARIA'!$I$9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60-4587-A17B-0D6C2E5A1092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C60-4587-A17B-0D6C2E5A1092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C60-4587-A17B-0D6C2E5A1092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C60-4587-A17B-0D6C2E5A1092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C60-4587-A17B-0D6C2E5A1092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C60-4587-A17B-0D6C2E5A10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 DOMICILIARIA'!$A$10:$A$15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'4. DOMICILIARIA'!$I$10:$I$15</c:f>
              <c:numCache>
                <c:formatCode>#,##0</c:formatCode>
                <c:ptCount val="6"/>
                <c:pt idx="0">
                  <c:v>2842</c:v>
                </c:pt>
                <c:pt idx="1">
                  <c:v>1671</c:v>
                </c:pt>
                <c:pt idx="2">
                  <c:v>2786</c:v>
                </c:pt>
                <c:pt idx="3">
                  <c:v>789</c:v>
                </c:pt>
                <c:pt idx="4">
                  <c:v>1271</c:v>
                </c:pt>
                <c:pt idx="5">
                  <c:v>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C60-4587-A17B-0D6C2E5A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21460992"/>
        <c:axId val="121483264"/>
        <c:axId val="0"/>
      </c:bar3DChart>
      <c:catAx>
        <c:axId val="1214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21483264"/>
        <c:crosses val="autoZero"/>
        <c:auto val="1"/>
        <c:lblAlgn val="ctr"/>
        <c:lblOffset val="100"/>
        <c:noMultiLvlLbl val="0"/>
      </c:catAx>
      <c:valAx>
        <c:axId val="1214832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146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Electrónca</a:t>
            </a:r>
            <a:r>
              <a:rPr lang="es-CO" sz="1200" baseline="0"/>
              <a:t> </a:t>
            </a:r>
            <a:r>
              <a:rPr lang="es-CO" sz="1200"/>
              <a:t>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7736739525589524"/>
          <c:y val="5.1949147269672945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ELECTRONICA'!$B$8:$D$8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93-4F58-9CC1-5E694670FC13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93-4F58-9CC1-5E694670FC13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93-4F58-9CC1-5E694670FC13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93-4F58-9CC1-5E694670FC13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93-4F58-9CC1-5E694670FC13}"/>
                </c:ext>
              </c:extLst>
            </c:dLbl>
            <c:dLbl>
              <c:idx val="5"/>
              <c:layout>
                <c:manualLayout>
                  <c:x val="3.5872164105075098E-3"/>
                  <c:y val="-1.1489934414662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ELECTRONICA'!$D$10:$D$15</c:f>
              <c:numCache>
                <c:formatCode>#,##0</c:formatCode>
                <c:ptCount val="6"/>
                <c:pt idx="0">
                  <c:v>278</c:v>
                </c:pt>
                <c:pt idx="1">
                  <c:v>72</c:v>
                </c:pt>
                <c:pt idx="2">
                  <c:v>624</c:v>
                </c:pt>
                <c:pt idx="3">
                  <c:v>29</c:v>
                </c:pt>
                <c:pt idx="4">
                  <c:v>151</c:v>
                </c:pt>
                <c:pt idx="5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493-4F58-9CC1-5E694670FC13}"/>
            </c:ext>
          </c:extLst>
        </c:ser>
        <c:ser>
          <c:idx val="1"/>
          <c:order val="1"/>
          <c:tx>
            <c:strRef>
              <c:f>'5. VIGILANCIA ELECTRONICA'!$E$8:$G$8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493-4F58-9CC1-5E694670FC13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493-4F58-9CC1-5E694670FC13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493-4F58-9CC1-5E694670FC13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493-4F58-9CC1-5E694670FC13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493-4F58-9CC1-5E694670FC13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493-4F58-9CC1-5E694670FC1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ELECTRONICA'!$G$10:$G$15</c:f>
              <c:numCache>
                <c:formatCode>#,##0</c:formatCode>
                <c:ptCount val="6"/>
                <c:pt idx="0">
                  <c:v>1772</c:v>
                </c:pt>
                <c:pt idx="1">
                  <c:v>419</c:v>
                </c:pt>
                <c:pt idx="2">
                  <c:v>269</c:v>
                </c:pt>
                <c:pt idx="3">
                  <c:v>371</c:v>
                </c:pt>
                <c:pt idx="4">
                  <c:v>546</c:v>
                </c:pt>
                <c:pt idx="5">
                  <c:v>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B493-4F58-9CC1-5E694670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21590144"/>
        <c:axId val="121591680"/>
        <c:axId val="0"/>
      </c:bar3DChart>
      <c:catAx>
        <c:axId val="1215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21591680"/>
        <c:crosses val="autoZero"/>
        <c:auto val="1"/>
        <c:lblAlgn val="ctr"/>
        <c:lblOffset val="100"/>
        <c:noMultiLvlLbl val="0"/>
      </c:catAx>
      <c:valAx>
        <c:axId val="12159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159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06541300628202"/>
          <c:y val="0.12352374302641496"/>
          <c:w val="0.11080484011932068"/>
          <c:h val="0.15531292126675561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PPL con Vigilancia Electrónica - Situación Jurídica</a:t>
            </a:r>
          </a:p>
          <a:p>
            <a:pPr>
              <a:defRPr sz="1200"/>
            </a:pPr>
            <a:r>
              <a:rPr lang="es-CO" sz="1200"/>
              <a:t>Octubre 31 de 2019</a:t>
            </a:r>
          </a:p>
        </c:rich>
      </c:tx>
      <c:layout>
        <c:manualLayout>
          <c:xMode val="edge"/>
          <c:yMode val="edge"/>
          <c:x val="0.38570507112874569"/>
          <c:y val="6.9508409780647484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7641443121983529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'5. VIGILANCIA ELECTRONICA'!$H$9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7-4297-84CF-C747E6D633E0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7-4297-84CF-C747E6D633E0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7-4297-84CF-C747E6D633E0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77-4297-84CF-C747E6D633E0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7-4297-84CF-C747E6D633E0}"/>
                </c:ext>
              </c:extLst>
            </c:dLbl>
            <c:dLbl>
              <c:idx val="5"/>
              <c:layout>
                <c:manualLayout>
                  <c:x val="1.0882718607542478E-2"/>
                  <c:y val="-3.6072808721561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ELECTRONICA'!$H$10:$H$15</c:f>
              <c:numCache>
                <c:formatCode>#,##0</c:formatCode>
                <c:ptCount val="6"/>
                <c:pt idx="0">
                  <c:v>1742</c:v>
                </c:pt>
                <c:pt idx="1">
                  <c:v>413</c:v>
                </c:pt>
                <c:pt idx="2">
                  <c:v>804</c:v>
                </c:pt>
                <c:pt idx="3">
                  <c:v>376</c:v>
                </c:pt>
                <c:pt idx="4">
                  <c:v>600</c:v>
                </c:pt>
                <c:pt idx="5">
                  <c:v>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77-4297-84CF-C747E6D633E0}"/>
            </c:ext>
          </c:extLst>
        </c:ser>
        <c:ser>
          <c:idx val="1"/>
          <c:order val="1"/>
          <c:tx>
            <c:strRef>
              <c:f>'5. VIGILANCIA ELECTRONICA'!$I$9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0422094841063054E-2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77-4297-84CF-C747E6D633E0}"/>
                </c:ext>
              </c:extLst>
            </c:dLbl>
            <c:dLbl>
              <c:idx val="1"/>
              <c:layout>
                <c:manualLayout>
                  <c:x val="1.2506513809275664E-2"/>
                  <c:y val="-3.8630377524143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7-4297-84CF-C747E6D633E0}"/>
                </c:ext>
              </c:extLst>
            </c:dLbl>
            <c:dLbl>
              <c:idx val="2"/>
              <c:layout>
                <c:manualLayout>
                  <c:x val="1.5633142261594582E-2"/>
                  <c:y val="-5.26777875329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7-4297-84CF-C747E6D633E0}"/>
                </c:ext>
              </c:extLst>
            </c:dLbl>
            <c:dLbl>
              <c:idx val="3"/>
              <c:layout>
                <c:manualLayout>
                  <c:x val="5.211047420531527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7-4297-84CF-C747E6D633E0}"/>
                </c:ext>
              </c:extLst>
            </c:dLbl>
            <c:dLbl>
              <c:idx val="4"/>
              <c:layout>
                <c:manualLayout>
                  <c:x val="7.2954663887441372E-3"/>
                  <c:y val="-3.5118525021949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7-4297-84CF-C747E6D633E0}"/>
                </c:ext>
              </c:extLst>
            </c:dLbl>
            <c:dLbl>
              <c:idx val="5"/>
              <c:layout>
                <c:manualLayout>
                  <c:x val="8.3376758728504422E-3"/>
                  <c:y val="-2.809482001755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7-4297-84CF-C747E6D633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 VIGILANCIA ELECTRONICA'!$A$10:$A$15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'5. VIGILANCIA ELECTRONICA'!$I$10:$I$15</c:f>
              <c:numCache>
                <c:formatCode>#,##0</c:formatCode>
                <c:ptCount val="6"/>
                <c:pt idx="0">
                  <c:v>308</c:v>
                </c:pt>
                <c:pt idx="1">
                  <c:v>78</c:v>
                </c:pt>
                <c:pt idx="2">
                  <c:v>89</c:v>
                </c:pt>
                <c:pt idx="3">
                  <c:v>24</c:v>
                </c:pt>
                <c:pt idx="4">
                  <c:v>97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777-4297-84CF-C747E6D6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21914880"/>
        <c:axId val="121916416"/>
        <c:axId val="0"/>
      </c:bar3DChart>
      <c:catAx>
        <c:axId val="1219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CO"/>
          </a:p>
        </c:txPr>
        <c:crossAx val="121916416"/>
        <c:crosses val="autoZero"/>
        <c:auto val="1"/>
        <c:lblAlgn val="ctr"/>
        <c:lblOffset val="100"/>
        <c:noMultiLvlLbl val="0"/>
      </c:catAx>
      <c:valAx>
        <c:axId val="1219164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1914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61723855871635"/>
          <c:y val="0.18322533683289588"/>
          <c:w val="7.015867023917477E-2"/>
          <c:h val="0.12370624874700145"/>
        </c:manualLayout>
      </c:layout>
      <c:overlay val="0"/>
      <c:txPr>
        <a:bodyPr/>
        <a:lstStyle/>
        <a:p>
          <a:pPr>
            <a:defRPr sz="1050"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Población de Internos  por rango de edad</a:t>
            </a:r>
          </a:p>
          <a:p>
            <a:pPr>
              <a:defRPr/>
            </a:pPr>
            <a:r>
              <a:rPr lang="es-CO"/>
              <a:t>Octubre 31 de 2019</a:t>
            </a:r>
          </a:p>
        </c:rich>
      </c:tx>
      <c:layout>
        <c:manualLayout>
          <c:xMode val="edge"/>
          <c:yMode val="edge"/>
          <c:x val="0.37774692414655897"/>
          <c:y val="3.9846854005634612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  <c:spPr>
        <a:ln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9407686305105778E-2"/>
          <c:y val="9.5346167203643459E-2"/>
          <c:w val="0.95385860785068011"/>
          <c:h val="0.82091965535238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'6. EDADES'!$B$23:$C$23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4663"/>
            </a:solidFill>
          </c:spPr>
          <c:invertIfNegative val="0"/>
          <c:dLbls>
            <c:dLbl>
              <c:idx val="0"/>
              <c:layout>
                <c:manualLayout>
                  <c:x val="1.764335118645979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C0C-4DF8-B616-BA8B281170F9}"/>
                </c:ext>
              </c:extLst>
            </c:dLbl>
            <c:dLbl>
              <c:idx val="1"/>
              <c:layout>
                <c:manualLayout>
                  <c:x val="1.764335118645979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0C-4DF8-B616-BA8B281170F9}"/>
                </c:ext>
              </c:extLst>
            </c:dLbl>
            <c:dLbl>
              <c:idx val="2"/>
              <c:layout>
                <c:manualLayout>
                  <c:x val="7.0573404745839187E-3"/>
                  <c:y val="-2.1188037156365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C0C-4DF8-B616-BA8B281170F9}"/>
                </c:ext>
              </c:extLst>
            </c:dLbl>
            <c:dLbl>
              <c:idx val="3"/>
              <c:layout>
                <c:manualLayout>
                  <c:x val="0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0C-4DF8-B616-BA8B281170F9}"/>
                </c:ext>
              </c:extLst>
            </c:dLbl>
            <c:dLbl>
              <c:idx val="4"/>
              <c:layout>
                <c:manualLayout>
                  <c:x val="3.5286702372919593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C0C-4DF8-B616-BA8B281170F9}"/>
                </c:ext>
              </c:extLst>
            </c:dLbl>
            <c:dLbl>
              <c:idx val="5"/>
              <c:layout>
                <c:manualLayout>
                  <c:x val="7.0573404745839187E-3"/>
                  <c:y val="-2.4719376682426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EDADES'!$B$25:$B$35</c:f>
              <c:numCache>
                <c:formatCode>#,##0</c:formatCode>
                <c:ptCount val="11"/>
                <c:pt idx="0">
                  <c:v>19129</c:v>
                </c:pt>
                <c:pt idx="1">
                  <c:v>24958</c:v>
                </c:pt>
                <c:pt idx="2">
                  <c:v>20623</c:v>
                </c:pt>
                <c:pt idx="3">
                  <c:v>16622</c:v>
                </c:pt>
                <c:pt idx="4">
                  <c:v>11613</c:v>
                </c:pt>
                <c:pt idx="5">
                  <c:v>8132</c:v>
                </c:pt>
                <c:pt idx="6">
                  <c:v>5741</c:v>
                </c:pt>
                <c:pt idx="7">
                  <c:v>4033</c:v>
                </c:pt>
                <c:pt idx="8">
                  <c:v>2480</c:v>
                </c:pt>
                <c:pt idx="9">
                  <c:v>1393</c:v>
                </c:pt>
                <c:pt idx="10">
                  <c:v>1170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C0C-4DF8-B616-BA8B281170F9}"/>
            </c:ext>
          </c:extLst>
        </c:ser>
        <c:ser>
          <c:idx val="1"/>
          <c:order val="1"/>
          <c:tx>
            <c:strRef>
              <c:f>'6. EDADES'!$D$23:$E$23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1.2871287128712871E-2"/>
                  <c:y val="-6.0560181680543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C0C-4DF8-B616-BA8B281170F9}"/>
                </c:ext>
              </c:extLst>
            </c:dLbl>
            <c:dLbl>
              <c:idx val="1"/>
              <c:layout>
                <c:manualLayout>
                  <c:x val="7.9207920792079209E-3"/>
                  <c:y val="-3.02800908402725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0C-4DF8-B616-BA8B281170F9}"/>
                </c:ext>
              </c:extLst>
            </c:dLbl>
            <c:dLbl>
              <c:idx val="2"/>
              <c:layout>
                <c:manualLayout>
                  <c:x val="1.1881188118811881E-2"/>
                  <c:y val="-1.514004542013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0C-4DF8-B616-BA8B281170F9}"/>
                </c:ext>
              </c:extLst>
            </c:dLbl>
            <c:dLbl>
              <c:idx val="3"/>
              <c:layout>
                <c:manualLayout>
                  <c:x val="1.089108910891089E-2"/>
                  <c:y val="-6.0560181680545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0C-4DF8-B616-BA8B281170F9}"/>
                </c:ext>
              </c:extLst>
            </c:dLbl>
            <c:dLbl>
              <c:idx val="4"/>
              <c:layout>
                <c:manualLayout>
                  <c:x val="1.4851485148514851E-2"/>
                  <c:y val="-3.0280090840273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C0C-4DF8-B616-BA8B281170F9}"/>
                </c:ext>
              </c:extLst>
            </c:dLbl>
            <c:dLbl>
              <c:idx val="5"/>
              <c:layout>
                <c:manualLayout>
                  <c:x val="6.9306930693069308E-3"/>
                  <c:y val="-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C0C-4DF8-B616-BA8B281170F9}"/>
                </c:ext>
              </c:extLst>
            </c:dLbl>
            <c:dLbl>
              <c:idx val="6"/>
              <c:layout>
                <c:manualLayout>
                  <c:x val="4.95049504950502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C0C-4DF8-B616-BA8B281170F9}"/>
                </c:ext>
              </c:extLst>
            </c:dLbl>
            <c:dLbl>
              <c:idx val="7"/>
              <c:layout>
                <c:manualLayout>
                  <c:x val="4.95049504950495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C0C-4DF8-B616-BA8B281170F9}"/>
                </c:ext>
              </c:extLst>
            </c:dLbl>
            <c:dLbl>
              <c:idx val="8"/>
              <c:layout>
                <c:manualLayout>
                  <c:x val="4.9504950495049506E-3"/>
                  <c:y val="1.11025717169106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C0C-4DF8-B616-BA8B281170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'6. EDADES'!$A$25:$A$35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 </c:v>
                </c:pt>
                <c:pt idx="7">
                  <c:v>55 - 59</c:v>
                </c:pt>
                <c:pt idx="8">
                  <c:v>60 - 64</c:v>
                </c:pt>
                <c:pt idx="9">
                  <c:v>65 - 69 </c:v>
                </c:pt>
                <c:pt idx="10">
                  <c:v>&gt; 70</c:v>
                </c:pt>
              </c:strCache>
            </c:strRef>
          </c:cat>
          <c:val>
            <c:numRef>
              <c:f>'6. EDADES'!$D$25:$D$35</c:f>
              <c:numCache>
                <c:formatCode>#,##0</c:formatCode>
                <c:ptCount val="11"/>
                <c:pt idx="0">
                  <c:v>1389</c:v>
                </c:pt>
                <c:pt idx="1">
                  <c:v>1673</c:v>
                </c:pt>
                <c:pt idx="2">
                  <c:v>1501</c:v>
                </c:pt>
                <c:pt idx="3">
                  <c:v>1347</c:v>
                </c:pt>
                <c:pt idx="4">
                  <c:v>1052</c:v>
                </c:pt>
                <c:pt idx="5">
                  <c:v>728</c:v>
                </c:pt>
                <c:pt idx="6">
                  <c:v>507</c:v>
                </c:pt>
                <c:pt idx="7">
                  <c:v>353</c:v>
                </c:pt>
                <c:pt idx="8">
                  <c:v>182</c:v>
                </c:pt>
                <c:pt idx="9">
                  <c:v>67</c:v>
                </c:pt>
                <c:pt idx="1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C0C-4DF8-B616-BA8B2811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shape val="cylinder"/>
        <c:axId val="122334592"/>
        <c:axId val="123683968"/>
        <c:axId val="0"/>
      </c:bar3DChart>
      <c:catAx>
        <c:axId val="1223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3683968"/>
        <c:crosses val="autoZero"/>
        <c:auto val="1"/>
        <c:lblAlgn val="ctr"/>
        <c:lblOffset val="100"/>
        <c:noMultiLvlLbl val="0"/>
      </c:catAx>
      <c:valAx>
        <c:axId val="1236839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233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12544325679098"/>
          <c:y val="0.23870066700378051"/>
          <c:w val="6.9390270523115305E-2"/>
          <c:h val="0.1167352339852295"/>
        </c:manualLayout>
      </c:layout>
      <c:overlay val="0"/>
      <c:txPr>
        <a:bodyPr/>
        <a:lstStyle/>
        <a:p>
          <a:pPr>
            <a:defRPr b="1"/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CONTENIDO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CONTENIDO!A1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4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CONTENID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0</xdr:row>
      <xdr:rowOff>47625</xdr:rowOff>
    </xdr:from>
    <xdr:to>
      <xdr:col>0</xdr:col>
      <xdr:colOff>3819525</xdr:colOff>
      <xdr:row>3</xdr:row>
      <xdr:rowOff>38100</xdr:rowOff>
    </xdr:to>
    <xdr:pic>
      <xdr:nvPicPr>
        <xdr:cNvPr id="46152894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5" y="47625"/>
          <a:ext cx="1695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3</xdr:row>
      <xdr:rowOff>28575</xdr:rowOff>
    </xdr:to>
    <xdr:pic>
      <xdr:nvPicPr>
        <xdr:cNvPr id="4615289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1733550</xdr:colOff>
      <xdr:row>0</xdr:row>
      <xdr:rowOff>47625</xdr:rowOff>
    </xdr:from>
    <xdr:to>
      <xdr:col>0</xdr:col>
      <xdr:colOff>1733550</xdr:colOff>
      <xdr:row>2</xdr:row>
      <xdr:rowOff>0</xdr:rowOff>
    </xdr:to>
    <xdr:pic>
      <xdr:nvPicPr>
        <xdr:cNvPr id="4616239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33550" y="476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169058</xdr:colOff>
      <xdr:row>52</xdr:row>
      <xdr:rowOff>30925</xdr:rowOff>
    </xdr:from>
    <xdr:to>
      <xdr:col>14</xdr:col>
      <xdr:colOff>302537</xdr:colOff>
      <xdr:row>55</xdr:row>
      <xdr:rowOff>12706</xdr:rowOff>
    </xdr:to>
    <xdr:sp macro="" textlink="">
      <xdr:nvSpPr>
        <xdr:cNvPr id="7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051871" y="15485238"/>
          <a:ext cx="2419479" cy="69615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323850</xdr:colOff>
      <xdr:row>0</xdr:row>
      <xdr:rowOff>0</xdr:rowOff>
    </xdr:from>
    <xdr:to>
      <xdr:col>0</xdr:col>
      <xdr:colOff>2219325</xdr:colOff>
      <xdr:row>2</xdr:row>
      <xdr:rowOff>85725</xdr:rowOff>
    </xdr:to>
    <xdr:pic>
      <xdr:nvPicPr>
        <xdr:cNvPr id="461623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23850" y="0"/>
          <a:ext cx="1895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2562225</xdr:colOff>
      <xdr:row>0</xdr:row>
      <xdr:rowOff>19050</xdr:rowOff>
    </xdr:from>
    <xdr:to>
      <xdr:col>1</xdr:col>
      <xdr:colOff>219075</xdr:colOff>
      <xdr:row>2</xdr:row>
      <xdr:rowOff>152400</xdr:rowOff>
    </xdr:to>
    <xdr:pic>
      <xdr:nvPicPr>
        <xdr:cNvPr id="46162398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9050"/>
          <a:ext cx="2457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30</xdr:row>
      <xdr:rowOff>66675</xdr:rowOff>
    </xdr:from>
    <xdr:to>
      <xdr:col>11</xdr:col>
      <xdr:colOff>9525</xdr:colOff>
      <xdr:row>61</xdr:row>
      <xdr:rowOff>66675</xdr:rowOff>
    </xdr:to>
    <xdr:graphicFrame macro="">
      <xdr:nvGraphicFramePr>
        <xdr:cNvPr id="4616239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410051</xdr:colOff>
      <xdr:row>20</xdr:row>
      <xdr:rowOff>137771</xdr:rowOff>
    </xdr:from>
    <xdr:to>
      <xdr:col>16</xdr:col>
      <xdr:colOff>585106</xdr:colOff>
      <xdr:row>22</xdr:row>
      <xdr:rowOff>138739</xdr:rowOff>
    </xdr:to>
    <xdr:sp macro="" textlink="">
      <xdr:nvSpPr>
        <xdr:cNvPr id="9696151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0003087" y="5594235"/>
          <a:ext cx="2107269" cy="5860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38100</xdr:rowOff>
    </xdr:from>
    <xdr:to>
      <xdr:col>2</xdr:col>
      <xdr:colOff>142875</xdr:colOff>
      <xdr:row>2</xdr:row>
      <xdr:rowOff>76200</xdr:rowOff>
    </xdr:to>
    <xdr:pic>
      <xdr:nvPicPr>
        <xdr:cNvPr id="461633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38100"/>
          <a:ext cx="18859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0</xdr:row>
      <xdr:rowOff>38100</xdr:rowOff>
    </xdr:from>
    <xdr:to>
      <xdr:col>5</xdr:col>
      <xdr:colOff>619125</xdr:colOff>
      <xdr:row>2</xdr:row>
      <xdr:rowOff>133350</xdr:rowOff>
    </xdr:to>
    <xdr:pic>
      <xdr:nvPicPr>
        <xdr:cNvPr id="46163326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8100"/>
          <a:ext cx="2457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32</xdr:row>
      <xdr:rowOff>66675</xdr:rowOff>
    </xdr:from>
    <xdr:to>
      <xdr:col>10</xdr:col>
      <xdr:colOff>9525</xdr:colOff>
      <xdr:row>51</xdr:row>
      <xdr:rowOff>161925</xdr:rowOff>
    </xdr:to>
    <xdr:graphicFrame macro="">
      <xdr:nvGraphicFramePr>
        <xdr:cNvPr id="4616332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391887</xdr:colOff>
      <xdr:row>23</xdr:row>
      <xdr:rowOff>25853</xdr:rowOff>
    </xdr:from>
    <xdr:to>
      <xdr:col>14</xdr:col>
      <xdr:colOff>204107</xdr:colOff>
      <xdr:row>25</xdr:row>
      <xdr:rowOff>109677</xdr:rowOff>
    </xdr:to>
    <xdr:sp macro="" textlink="">
      <xdr:nvSpPr>
        <xdr:cNvPr id="9678744" name="8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950780" y="5346246"/>
          <a:ext cx="1812470" cy="57368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76200</xdr:colOff>
      <xdr:row>0</xdr:row>
      <xdr:rowOff>38100</xdr:rowOff>
    </xdr:from>
    <xdr:to>
      <xdr:col>1</xdr:col>
      <xdr:colOff>600075</xdr:colOff>
      <xdr:row>2</xdr:row>
      <xdr:rowOff>123825</xdr:rowOff>
    </xdr:to>
    <xdr:pic>
      <xdr:nvPicPr>
        <xdr:cNvPr id="461643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76200" y="3810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0</xdr:row>
      <xdr:rowOff>57150</xdr:rowOff>
    </xdr:from>
    <xdr:to>
      <xdr:col>5</xdr:col>
      <xdr:colOff>195943</xdr:colOff>
      <xdr:row>2</xdr:row>
      <xdr:rowOff>200025</xdr:rowOff>
    </xdr:to>
    <xdr:pic>
      <xdr:nvPicPr>
        <xdr:cNvPr id="4616435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57150"/>
          <a:ext cx="2428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32</xdr:row>
      <xdr:rowOff>123825</xdr:rowOff>
    </xdr:from>
    <xdr:to>
      <xdr:col>9</xdr:col>
      <xdr:colOff>638175</xdr:colOff>
      <xdr:row>54</xdr:row>
      <xdr:rowOff>76200</xdr:rowOff>
    </xdr:to>
    <xdr:graphicFrame macro="">
      <xdr:nvGraphicFramePr>
        <xdr:cNvPr id="461643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656136</xdr:colOff>
      <xdr:row>9</xdr:row>
      <xdr:rowOff>172810</xdr:rowOff>
    </xdr:from>
    <xdr:to>
      <xdr:col>13</xdr:col>
      <xdr:colOff>734786</xdr:colOff>
      <xdr:row>11</xdr:row>
      <xdr:rowOff>100785</xdr:rowOff>
    </xdr:to>
    <xdr:sp macro="" textlink="">
      <xdr:nvSpPr>
        <xdr:cNvPr id="10015109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310529" y="2322739"/>
          <a:ext cx="2187757" cy="4722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19050</xdr:rowOff>
    </xdr:from>
    <xdr:to>
      <xdr:col>1</xdr:col>
      <xdr:colOff>800100</xdr:colOff>
      <xdr:row>3</xdr:row>
      <xdr:rowOff>9525</xdr:rowOff>
    </xdr:to>
    <xdr:pic>
      <xdr:nvPicPr>
        <xdr:cNvPr id="4616527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190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0</xdr:row>
      <xdr:rowOff>57150</xdr:rowOff>
    </xdr:from>
    <xdr:to>
      <xdr:col>4</xdr:col>
      <xdr:colOff>552450</xdr:colOff>
      <xdr:row>3</xdr:row>
      <xdr:rowOff>9525</xdr:rowOff>
    </xdr:to>
    <xdr:pic>
      <xdr:nvPicPr>
        <xdr:cNvPr id="4616527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5715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421820</xdr:colOff>
      <xdr:row>19</xdr:row>
      <xdr:rowOff>2721</xdr:rowOff>
    </xdr:from>
    <xdr:to>
      <xdr:col>11</xdr:col>
      <xdr:colOff>27213</xdr:colOff>
      <xdr:row>27</xdr:row>
      <xdr:rowOff>285750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776135</xdr:colOff>
      <xdr:row>54</xdr:row>
      <xdr:rowOff>189841</xdr:rowOff>
    </xdr:from>
    <xdr:to>
      <xdr:col>13</xdr:col>
      <xdr:colOff>1194928</xdr:colOff>
      <xdr:row>58</xdr:row>
      <xdr:rowOff>83165</xdr:rowOff>
    </xdr:to>
    <xdr:sp macro="" textlink="">
      <xdr:nvSpPr>
        <xdr:cNvPr id="10641988" name="9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4206385" y="12302466"/>
          <a:ext cx="2736543" cy="655324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161925</xdr:colOff>
      <xdr:row>0</xdr:row>
      <xdr:rowOff>38100</xdr:rowOff>
    </xdr:from>
    <xdr:to>
      <xdr:col>1</xdr:col>
      <xdr:colOff>190500</xdr:colOff>
      <xdr:row>2</xdr:row>
      <xdr:rowOff>152400</xdr:rowOff>
    </xdr:to>
    <xdr:pic>
      <xdr:nvPicPr>
        <xdr:cNvPr id="4616649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61925" y="38100"/>
          <a:ext cx="1876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0</xdr:row>
      <xdr:rowOff>19050</xdr:rowOff>
    </xdr:from>
    <xdr:to>
      <xdr:col>3</xdr:col>
      <xdr:colOff>523875</xdr:colOff>
      <xdr:row>2</xdr:row>
      <xdr:rowOff>190500</xdr:rowOff>
    </xdr:to>
    <xdr:pic>
      <xdr:nvPicPr>
        <xdr:cNvPr id="46166493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9050"/>
          <a:ext cx="2486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63</xdr:row>
      <xdr:rowOff>76200</xdr:rowOff>
    </xdr:from>
    <xdr:to>
      <xdr:col>14</xdr:col>
      <xdr:colOff>619125</xdr:colOff>
      <xdr:row>91</xdr:row>
      <xdr:rowOff>57150</xdr:rowOff>
    </xdr:to>
    <xdr:pic>
      <xdr:nvPicPr>
        <xdr:cNvPr id="46166494" name="2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3868400"/>
          <a:ext cx="14430375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21</xdr:row>
      <xdr:rowOff>19050</xdr:rowOff>
    </xdr:from>
    <xdr:to>
      <xdr:col>7</xdr:col>
      <xdr:colOff>733425</xdr:colOff>
      <xdr:row>50</xdr:row>
      <xdr:rowOff>0</xdr:rowOff>
    </xdr:to>
    <xdr:graphicFrame macro="">
      <xdr:nvGraphicFramePr>
        <xdr:cNvPr id="4616649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1171575</xdr:colOff>
      <xdr:row>20</xdr:row>
      <xdr:rowOff>171450</xdr:rowOff>
    </xdr:from>
    <xdr:to>
      <xdr:col>13</xdr:col>
      <xdr:colOff>1114425</xdr:colOff>
      <xdr:row>49</xdr:row>
      <xdr:rowOff>161925</xdr:rowOff>
    </xdr:to>
    <xdr:graphicFrame macro="">
      <xdr:nvGraphicFramePr>
        <xdr:cNvPr id="4616649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577215</xdr:colOff>
      <xdr:row>27</xdr:row>
      <xdr:rowOff>93345</xdr:rowOff>
    </xdr:from>
    <xdr:to>
      <xdr:col>12</xdr:col>
      <xdr:colOff>6694</xdr:colOff>
      <xdr:row>31</xdr:row>
      <xdr:rowOff>9504</xdr:rowOff>
    </xdr:to>
    <xdr:sp macro="" textlink="">
      <xdr:nvSpPr>
        <xdr:cNvPr id="10018181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82125" y="8715375"/>
          <a:ext cx="1838325" cy="7905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1</xdr:col>
      <xdr:colOff>762000</xdr:colOff>
      <xdr:row>2</xdr:row>
      <xdr:rowOff>104775</xdr:rowOff>
    </xdr:to>
    <xdr:pic>
      <xdr:nvPicPr>
        <xdr:cNvPr id="4616732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04775" y="0"/>
          <a:ext cx="1885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0</xdr:row>
      <xdr:rowOff>28575</xdr:rowOff>
    </xdr:from>
    <xdr:to>
      <xdr:col>4</xdr:col>
      <xdr:colOff>876300</xdr:colOff>
      <xdr:row>2</xdr:row>
      <xdr:rowOff>200025</xdr:rowOff>
    </xdr:to>
    <xdr:pic>
      <xdr:nvPicPr>
        <xdr:cNvPr id="4616732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8575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234315</xdr:colOff>
      <xdr:row>17</xdr:row>
      <xdr:rowOff>95250</xdr:rowOff>
    </xdr:from>
    <xdr:to>
      <xdr:col>12</xdr:col>
      <xdr:colOff>93346</xdr:colOff>
      <xdr:row>20</xdr:row>
      <xdr:rowOff>175171</xdr:rowOff>
    </xdr:to>
    <xdr:sp macro="" textlink="">
      <xdr:nvSpPr>
        <xdr:cNvPr id="10019205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572375" y="5534025"/>
          <a:ext cx="1828800" cy="57150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1</xdr:col>
      <xdr:colOff>561975</xdr:colOff>
      <xdr:row>2</xdr:row>
      <xdr:rowOff>76200</xdr:rowOff>
    </xdr:to>
    <xdr:pic>
      <xdr:nvPicPr>
        <xdr:cNvPr id="46168350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23825" y="9525"/>
          <a:ext cx="1800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28575</xdr:rowOff>
    </xdr:from>
    <xdr:to>
      <xdr:col>4</xdr:col>
      <xdr:colOff>600075</xdr:colOff>
      <xdr:row>2</xdr:row>
      <xdr:rowOff>95250</xdr:rowOff>
    </xdr:to>
    <xdr:pic>
      <xdr:nvPicPr>
        <xdr:cNvPr id="46168351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8575"/>
          <a:ext cx="2076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52916</xdr:colOff>
      <xdr:row>64</xdr:row>
      <xdr:rowOff>95250</xdr:rowOff>
    </xdr:from>
    <xdr:to>
      <xdr:col>5</xdr:col>
      <xdr:colOff>414543</xdr:colOff>
      <xdr:row>68</xdr:row>
      <xdr:rowOff>22210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18499" y="12371917"/>
          <a:ext cx="1790377" cy="561960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2124075</xdr:colOff>
      <xdr:row>2</xdr:row>
      <xdr:rowOff>76200</xdr:rowOff>
    </xdr:to>
    <xdr:pic>
      <xdr:nvPicPr>
        <xdr:cNvPr id="4616946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28600" y="19050"/>
          <a:ext cx="18954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2209800</xdr:colOff>
      <xdr:row>0</xdr:row>
      <xdr:rowOff>0</xdr:rowOff>
    </xdr:from>
    <xdr:to>
      <xdr:col>0</xdr:col>
      <xdr:colOff>4572000</xdr:colOff>
      <xdr:row>2</xdr:row>
      <xdr:rowOff>85725</xdr:rowOff>
    </xdr:to>
    <xdr:pic>
      <xdr:nvPicPr>
        <xdr:cNvPr id="46169470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0"/>
          <a:ext cx="2362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27</xdr:row>
      <xdr:rowOff>0</xdr:rowOff>
    </xdr:from>
    <xdr:to>
      <xdr:col>5</xdr:col>
      <xdr:colOff>38100</xdr:colOff>
      <xdr:row>59</xdr:row>
      <xdr:rowOff>104775</xdr:rowOff>
    </xdr:to>
    <xdr:graphicFrame macro="">
      <xdr:nvGraphicFramePr>
        <xdr:cNvPr id="4616947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2466975</xdr:colOff>
      <xdr:row>2</xdr:row>
      <xdr:rowOff>85725</xdr:rowOff>
    </xdr:to>
    <xdr:pic>
      <xdr:nvPicPr>
        <xdr:cNvPr id="4614883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0</xdr:row>
      <xdr:rowOff>0</xdr:rowOff>
    </xdr:from>
    <xdr:to>
      <xdr:col>2</xdr:col>
      <xdr:colOff>1162050</xdr:colOff>
      <xdr:row>2</xdr:row>
      <xdr:rowOff>180975</xdr:rowOff>
    </xdr:to>
    <xdr:pic>
      <xdr:nvPicPr>
        <xdr:cNvPr id="4614883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0"/>
          <a:ext cx="1971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258373</xdr:colOff>
      <xdr:row>13</xdr:row>
      <xdr:rowOff>187096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0382250" y="3048000"/>
          <a:ext cx="1414980" cy="554489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2</xdr:row>
      <xdr:rowOff>85725</xdr:rowOff>
    </xdr:to>
    <xdr:pic>
      <xdr:nvPicPr>
        <xdr:cNvPr id="46149851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28575</xdr:rowOff>
    </xdr:from>
    <xdr:to>
      <xdr:col>7</xdr:col>
      <xdr:colOff>123825</xdr:colOff>
      <xdr:row>2</xdr:row>
      <xdr:rowOff>209550</xdr:rowOff>
    </xdr:to>
    <xdr:pic>
      <xdr:nvPicPr>
        <xdr:cNvPr id="46149852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28575"/>
          <a:ext cx="1971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54265</xdr:colOff>
      <xdr:row>25</xdr:row>
      <xdr:rowOff>91847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932964" y="5293179"/>
          <a:ext cx="1414980" cy="554489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248</xdr:row>
      <xdr:rowOff>214313</xdr:rowOff>
    </xdr:from>
    <xdr:to>
      <xdr:col>10</xdr:col>
      <xdr:colOff>150812</xdr:colOff>
      <xdr:row>252</xdr:row>
      <xdr:rowOff>64858</xdr:rowOff>
    </xdr:to>
    <xdr:sp macro="" textlink="">
      <xdr:nvSpPr>
        <xdr:cNvPr id="6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8026062" y="95178563"/>
          <a:ext cx="2508250" cy="80304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6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Calibri"/>
              <a:cs typeface="Calibri"/>
            </a:rPr>
            <a:t>Contenido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1</xdr:col>
      <xdr:colOff>1400175</xdr:colOff>
      <xdr:row>3</xdr:row>
      <xdr:rowOff>19050</xdr:rowOff>
    </xdr:to>
    <xdr:pic>
      <xdr:nvPicPr>
        <xdr:cNvPr id="4615401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7717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790575</xdr:colOff>
      <xdr:row>0</xdr:row>
      <xdr:rowOff>0</xdr:rowOff>
    </xdr:from>
    <xdr:to>
      <xdr:col>4</xdr:col>
      <xdr:colOff>857250</xdr:colOff>
      <xdr:row>3</xdr:row>
      <xdr:rowOff>38100</xdr:rowOff>
    </xdr:to>
    <xdr:pic>
      <xdr:nvPicPr>
        <xdr:cNvPr id="46154015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0"/>
          <a:ext cx="37909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166007</xdr:colOff>
      <xdr:row>2</xdr:row>
      <xdr:rowOff>85725</xdr:rowOff>
    </xdr:to>
    <xdr:pic>
      <xdr:nvPicPr>
        <xdr:cNvPr id="4615189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28575</xdr:rowOff>
    </xdr:from>
    <xdr:to>
      <xdr:col>5</xdr:col>
      <xdr:colOff>284389</xdr:colOff>
      <xdr:row>2</xdr:row>
      <xdr:rowOff>209550</xdr:rowOff>
    </xdr:to>
    <xdr:pic>
      <xdr:nvPicPr>
        <xdr:cNvPr id="46151898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8575"/>
          <a:ext cx="1952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199686</xdr:colOff>
      <xdr:row>30</xdr:row>
      <xdr:rowOff>91849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191500" y="5225143"/>
          <a:ext cx="2009436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587829</xdr:colOff>
      <xdr:row>2</xdr:row>
      <xdr:rowOff>133350</xdr:rowOff>
    </xdr:to>
    <xdr:pic>
      <xdr:nvPicPr>
        <xdr:cNvPr id="46172558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52400" y="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0</xdr:rowOff>
    </xdr:from>
    <xdr:to>
      <xdr:col>3</xdr:col>
      <xdr:colOff>942974</xdr:colOff>
      <xdr:row>2</xdr:row>
      <xdr:rowOff>190500</xdr:rowOff>
    </xdr:to>
    <xdr:pic>
      <xdr:nvPicPr>
        <xdr:cNvPr id="46172559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0"/>
          <a:ext cx="2447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18</xdr:row>
      <xdr:rowOff>104775</xdr:rowOff>
    </xdr:from>
    <xdr:to>
      <xdr:col>9</xdr:col>
      <xdr:colOff>1038225</xdr:colOff>
      <xdr:row>43</xdr:row>
      <xdr:rowOff>114300</xdr:rowOff>
    </xdr:to>
    <xdr:graphicFrame macro="">
      <xdr:nvGraphicFramePr>
        <xdr:cNvPr id="46172561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789214</xdr:colOff>
      <xdr:row>6</xdr:row>
      <xdr:rowOff>149679</xdr:rowOff>
    </xdr:from>
    <xdr:to>
      <xdr:col>12</xdr:col>
      <xdr:colOff>294936</xdr:colOff>
      <xdr:row>8</xdr:row>
      <xdr:rowOff>37420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0790464" y="1510393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2009775</xdr:colOff>
      <xdr:row>2</xdr:row>
      <xdr:rowOff>95250</xdr:rowOff>
    </xdr:to>
    <xdr:pic>
      <xdr:nvPicPr>
        <xdr:cNvPr id="4617355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14300" y="28575"/>
          <a:ext cx="1895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297413</xdr:colOff>
      <xdr:row>66</xdr:row>
      <xdr:rowOff>135931</xdr:rowOff>
    </xdr:from>
    <xdr:to>
      <xdr:col>9</xdr:col>
      <xdr:colOff>734480</xdr:colOff>
      <xdr:row>70</xdr:row>
      <xdr:rowOff>60551</xdr:rowOff>
    </xdr:to>
    <xdr:sp macro="" textlink="">
      <xdr:nvSpPr>
        <xdr:cNvPr id="3" name="5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2433513" y="11918356"/>
          <a:ext cx="6761667" cy="562848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2105025</xdr:colOff>
      <xdr:row>0</xdr:row>
      <xdr:rowOff>0</xdr:rowOff>
    </xdr:from>
    <xdr:to>
      <xdr:col>0</xdr:col>
      <xdr:colOff>4572000</xdr:colOff>
      <xdr:row>3</xdr:row>
      <xdr:rowOff>19050</xdr:rowOff>
    </xdr:to>
    <xdr:pic>
      <xdr:nvPicPr>
        <xdr:cNvPr id="46173559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0"/>
          <a:ext cx="2466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10</xdr:col>
      <xdr:colOff>108857</xdr:colOff>
      <xdr:row>73</xdr:row>
      <xdr:rowOff>31750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1074964</xdr:colOff>
      <xdr:row>8</xdr:row>
      <xdr:rowOff>231321</xdr:rowOff>
    </xdr:from>
    <xdr:to>
      <xdr:col>11</xdr:col>
      <xdr:colOff>9186</xdr:colOff>
      <xdr:row>11</xdr:row>
      <xdr:rowOff>23813</xdr:rowOff>
    </xdr:to>
    <xdr:sp macro="" textlink="">
      <xdr:nvSpPr>
        <xdr:cNvPr id="7" name="6 Rectángulo redondeado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15267214" y="1755321"/>
          <a:ext cx="2091079" cy="581706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83</xdr:row>
      <xdr:rowOff>0</xdr:rowOff>
    </xdr:from>
    <xdr:to>
      <xdr:col>5</xdr:col>
      <xdr:colOff>200025</xdr:colOff>
      <xdr:row>85</xdr:row>
      <xdr:rowOff>0</xdr:rowOff>
    </xdr:to>
    <xdr:sp macro="" textlink="">
      <xdr:nvSpPr>
        <xdr:cNvPr id="10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048000" y="8467725"/>
          <a:ext cx="1323975" cy="37147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4615522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714375</xdr:colOff>
      <xdr:row>3</xdr:row>
      <xdr:rowOff>85725</xdr:rowOff>
    </xdr:to>
    <xdr:pic>
      <xdr:nvPicPr>
        <xdr:cNvPr id="46155230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18</xdr:row>
      <xdr:rowOff>313765</xdr:rowOff>
    </xdr:from>
    <xdr:to>
      <xdr:col>13</xdr:col>
      <xdr:colOff>613523</xdr:colOff>
      <xdr:row>31</xdr:row>
      <xdr:rowOff>91889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36</xdr:row>
      <xdr:rowOff>11206</xdr:rowOff>
    </xdr:from>
    <xdr:to>
      <xdr:col>13</xdr:col>
      <xdr:colOff>613523</xdr:colOff>
      <xdr:row>50</xdr:row>
      <xdr:rowOff>125506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672353</xdr:colOff>
      <xdr:row>49</xdr:row>
      <xdr:rowOff>336177</xdr:rowOff>
    </xdr:from>
    <xdr:to>
      <xdr:col>13</xdr:col>
      <xdr:colOff>659466</xdr:colOff>
      <xdr:row>50</xdr:row>
      <xdr:rowOff>235325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615147" y="10847295"/>
          <a:ext cx="1511113" cy="31376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133350</xdr:colOff>
      <xdr:row>1</xdr:row>
      <xdr:rowOff>0</xdr:rowOff>
    </xdr:from>
    <xdr:to>
      <xdr:col>1</xdr:col>
      <xdr:colOff>1047750</xdr:colOff>
      <xdr:row>3</xdr:row>
      <xdr:rowOff>76200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390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0</xdr:row>
      <xdr:rowOff>85725</xdr:rowOff>
    </xdr:from>
    <xdr:to>
      <xdr:col>4</xdr:col>
      <xdr:colOff>714375</xdr:colOff>
      <xdr:row>3</xdr:row>
      <xdr:rowOff>85725</xdr:rowOff>
    </xdr:to>
    <xdr:pic>
      <xdr:nvPicPr>
        <xdr:cNvPr id="4" name="10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85725"/>
          <a:ext cx="2895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1042148</xdr:colOff>
      <xdr:row>17</xdr:row>
      <xdr:rowOff>0</xdr:rowOff>
    </xdr:from>
    <xdr:to>
      <xdr:col>13</xdr:col>
      <xdr:colOff>613523</xdr:colOff>
      <xdr:row>29</xdr:row>
      <xdr:rowOff>91889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1042148</xdr:colOff>
      <xdr:row>34</xdr:row>
      <xdr:rowOff>11206</xdr:rowOff>
    </xdr:from>
    <xdr:to>
      <xdr:col>13</xdr:col>
      <xdr:colOff>613523</xdr:colOff>
      <xdr:row>48</xdr:row>
      <xdr:rowOff>125506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4615724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46157250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66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615725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60375" y="7302500"/>
          <a:ext cx="1847005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7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1</xdr:col>
      <xdr:colOff>409575</xdr:colOff>
      <xdr:row>2</xdr:row>
      <xdr:rowOff>200025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95250"/>
          <a:ext cx="1905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0</xdr:row>
      <xdr:rowOff>57150</xdr:rowOff>
    </xdr:from>
    <xdr:to>
      <xdr:col>4</xdr:col>
      <xdr:colOff>32657</xdr:colOff>
      <xdr:row>2</xdr:row>
      <xdr:rowOff>219075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57150"/>
          <a:ext cx="2480582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23</xdr:row>
      <xdr:rowOff>3174</xdr:rowOff>
    </xdr:from>
    <xdr:to>
      <xdr:col>10</xdr:col>
      <xdr:colOff>1238250</xdr:colOff>
      <xdr:row>45</xdr:row>
      <xdr:rowOff>111124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539750</xdr:colOff>
      <xdr:row>28</xdr:row>
      <xdr:rowOff>111125</xdr:rowOff>
    </xdr:from>
    <xdr:to>
      <xdr:col>13</xdr:col>
      <xdr:colOff>5505</xdr:colOff>
      <xdr:row>32</xdr:row>
      <xdr:rowOff>60167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13198475" y="7407275"/>
          <a:ext cx="1847005" cy="5967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>
    <xdr:from>
      <xdr:col>0</xdr:col>
      <xdr:colOff>333375</xdr:colOff>
      <xdr:row>50</xdr:row>
      <xdr:rowOff>95250</xdr:rowOff>
    </xdr:from>
    <xdr:to>
      <xdr:col>10</xdr:col>
      <xdr:colOff>1200150</xdr:colOff>
      <xdr:row>73</xdr:row>
      <xdr:rowOff>60325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19051</xdr:rowOff>
    </xdr:from>
    <xdr:to>
      <xdr:col>0</xdr:col>
      <xdr:colOff>1219200</xdr:colOff>
      <xdr:row>2</xdr:row>
      <xdr:rowOff>20357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0" y="19051"/>
          <a:ext cx="1123950" cy="32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171451</xdr:colOff>
      <xdr:row>0</xdr:row>
      <xdr:rowOff>1</xdr:rowOff>
    </xdr:from>
    <xdr:to>
      <xdr:col>3</xdr:col>
      <xdr:colOff>444501</xdr:colOff>
      <xdr:row>2</xdr:row>
      <xdr:rowOff>22107</xdr:rowOff>
    </xdr:to>
    <xdr:pic>
      <xdr:nvPicPr>
        <xdr:cNvPr id="3" name="5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1"/>
          <a:ext cx="1409700" cy="34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619125</xdr:colOff>
      <xdr:row>22</xdr:row>
      <xdr:rowOff>0</xdr:rowOff>
    </xdr:from>
    <xdr:to>
      <xdr:col>18</xdr:col>
      <xdr:colOff>873125</xdr:colOff>
      <xdr:row>40</xdr:row>
      <xdr:rowOff>130175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26</xdr:row>
      <xdr:rowOff>0</xdr:rowOff>
    </xdr:from>
    <xdr:to>
      <xdr:col>22</xdr:col>
      <xdr:colOff>158750</xdr:colOff>
      <xdr:row>28</xdr:row>
      <xdr:rowOff>171292</xdr:rowOff>
    </xdr:to>
    <xdr:sp macro="" textlink="">
      <xdr:nvSpPr>
        <xdr:cNvPr id="5" name="4 Rectángulo redondeado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23272750" y="6794500"/>
          <a:ext cx="2444750" cy="584042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468234</xdr:colOff>
      <xdr:row>32</xdr:row>
      <xdr:rowOff>422</xdr:rowOff>
    </xdr:from>
    <xdr:to>
      <xdr:col>13</xdr:col>
      <xdr:colOff>95385</xdr:colOff>
      <xdr:row>35</xdr:row>
      <xdr:rowOff>56423</xdr:rowOff>
    </xdr:to>
    <xdr:sp macro="" textlink="">
      <xdr:nvSpPr>
        <xdr:cNvPr id="11572274" name="5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1742370" y="7464558"/>
          <a:ext cx="1913151" cy="627501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257175</xdr:colOff>
      <xdr:row>0</xdr:row>
      <xdr:rowOff>28575</xdr:rowOff>
    </xdr:from>
    <xdr:to>
      <xdr:col>1</xdr:col>
      <xdr:colOff>152400</xdr:colOff>
      <xdr:row>2</xdr:row>
      <xdr:rowOff>114300</xdr:rowOff>
    </xdr:to>
    <xdr:pic>
      <xdr:nvPicPr>
        <xdr:cNvPr id="461602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57175" y="28575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57150</xdr:rowOff>
    </xdr:from>
    <xdr:to>
      <xdr:col>3</xdr:col>
      <xdr:colOff>647700</xdr:colOff>
      <xdr:row>2</xdr:row>
      <xdr:rowOff>200025</xdr:rowOff>
    </xdr:to>
    <xdr:pic>
      <xdr:nvPicPr>
        <xdr:cNvPr id="46160254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7150"/>
          <a:ext cx="2457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25</xdr:row>
      <xdr:rowOff>133350</xdr:rowOff>
    </xdr:from>
    <xdr:to>
      <xdr:col>10</xdr:col>
      <xdr:colOff>85725</xdr:colOff>
      <xdr:row>52</xdr:row>
      <xdr:rowOff>9525</xdr:rowOff>
    </xdr:to>
    <xdr:graphicFrame macro="">
      <xdr:nvGraphicFramePr>
        <xdr:cNvPr id="4616025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31752</xdr:colOff>
      <xdr:row>15</xdr:row>
      <xdr:rowOff>241415</xdr:rowOff>
    </xdr:from>
    <xdr:to>
      <xdr:col>13</xdr:col>
      <xdr:colOff>432954</xdr:colOff>
      <xdr:row>19</xdr:row>
      <xdr:rowOff>11302</xdr:rowOff>
    </xdr:to>
    <xdr:sp macro="" textlink="">
      <xdr:nvSpPr>
        <xdr:cNvPr id="9991560" name="4 Rectángulo redond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158934" y="5003915"/>
          <a:ext cx="1925202" cy="549205"/>
        </a:xfrm>
        <a:prstGeom prst="roundRect">
          <a:avLst>
            <a:gd name="adj" fmla="val 16667"/>
          </a:avLst>
        </a:prstGeom>
        <a:solidFill>
          <a:srgbClr val="215968"/>
        </a:solidFill>
        <a:ln>
          <a:noFill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Contenido</a:t>
          </a:r>
          <a:endParaRPr lang="es-CO"/>
        </a:p>
      </xdr:txBody>
    </xdr:sp>
    <xdr:clientData/>
  </xdr:twoCellAnchor>
  <xdr:twoCellAnchor editAs="oneCell">
    <xdr:from>
      <xdr:col>0</xdr:col>
      <xdr:colOff>171450</xdr:colOff>
      <xdr:row>0</xdr:row>
      <xdr:rowOff>133350</xdr:rowOff>
    </xdr:from>
    <xdr:to>
      <xdr:col>1</xdr:col>
      <xdr:colOff>847725</xdr:colOff>
      <xdr:row>3</xdr:row>
      <xdr:rowOff>66675</xdr:rowOff>
    </xdr:to>
    <xdr:pic>
      <xdr:nvPicPr>
        <xdr:cNvPr id="4616119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71450" y="133350"/>
          <a:ext cx="1885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1171575</xdr:colOff>
      <xdr:row>0</xdr:row>
      <xdr:rowOff>85725</xdr:rowOff>
    </xdr:from>
    <xdr:to>
      <xdr:col>3</xdr:col>
      <xdr:colOff>695325</xdr:colOff>
      <xdr:row>3</xdr:row>
      <xdr:rowOff>85725</xdr:rowOff>
    </xdr:to>
    <xdr:pic>
      <xdr:nvPicPr>
        <xdr:cNvPr id="46161197" name="5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85725"/>
          <a:ext cx="24384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19</xdr:row>
      <xdr:rowOff>95250</xdr:rowOff>
    </xdr:from>
    <xdr:to>
      <xdr:col>8</xdr:col>
      <xdr:colOff>1085850</xdr:colOff>
      <xdr:row>52</xdr:row>
      <xdr:rowOff>76200</xdr:rowOff>
    </xdr:to>
    <xdr:graphicFrame macro="">
      <xdr:nvGraphicFramePr>
        <xdr:cNvPr id="4616119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EACION13\Users\Users\Users\Users\Documents%20and%20Settings\LECASTROG\Mis%20documentos\ESTADISTICA%202010\ARCHIVO%20HISTORICO\estad.%20%2096-00\FUGARECP\1997\FUGAS%2019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51.10\Users\file: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40"/>
  <sheetViews>
    <sheetView showGridLines="0" showRowColHeaders="0" zoomScaleNormal="100" workbookViewId="0">
      <selection activeCell="D7" sqref="D7"/>
    </sheetView>
  </sheetViews>
  <sheetFormatPr baseColWidth="10" defaultRowHeight="12.75"/>
  <cols>
    <col min="1" max="1" width="106.42578125" customWidth="1"/>
  </cols>
  <sheetData>
    <row r="6" spans="1:1" ht="18">
      <c r="A6" s="468" t="s">
        <v>297</v>
      </c>
    </row>
    <row r="7" spans="1:1" ht="14.25">
      <c r="A7" s="464"/>
    </row>
    <row r="8" spans="1:1" ht="14.25">
      <c r="A8" s="465"/>
    </row>
    <row r="9" spans="1:1" s="76" customFormat="1" ht="20.25" customHeight="1">
      <c r="A9" s="466" t="s">
        <v>317</v>
      </c>
    </row>
    <row r="10" spans="1:1" s="78" customFormat="1" ht="20.25" customHeight="1">
      <c r="A10" s="466" t="s">
        <v>298</v>
      </c>
    </row>
    <row r="11" spans="1:1" s="76" customFormat="1" ht="20.25" customHeight="1">
      <c r="A11" s="466" t="s">
        <v>299</v>
      </c>
    </row>
    <row r="12" spans="1:1" s="76" customFormat="1" ht="20.25" customHeight="1">
      <c r="A12" s="466" t="s">
        <v>307</v>
      </c>
    </row>
    <row r="13" spans="1:1" s="76" customFormat="1" ht="20.25" customHeight="1">
      <c r="A13" s="466" t="s">
        <v>308</v>
      </c>
    </row>
    <row r="14" spans="1:1" s="76" customFormat="1" ht="20.25" customHeight="1">
      <c r="A14" s="466" t="s">
        <v>300</v>
      </c>
    </row>
    <row r="15" spans="1:1" s="76" customFormat="1" ht="20.25" customHeight="1">
      <c r="A15" s="466" t="s">
        <v>309</v>
      </c>
    </row>
    <row r="16" spans="1:1" s="76" customFormat="1" ht="20.25" customHeight="1">
      <c r="A16" s="466" t="s">
        <v>301</v>
      </c>
    </row>
    <row r="17" spans="1:1" s="76" customFormat="1" ht="20.25" customHeight="1">
      <c r="A17" s="466" t="s">
        <v>302</v>
      </c>
    </row>
    <row r="18" spans="1:1" s="76" customFormat="1" ht="20.25" customHeight="1">
      <c r="A18" s="466" t="s">
        <v>303</v>
      </c>
    </row>
    <row r="19" spans="1:1" s="76" customFormat="1" ht="20.25" customHeight="1">
      <c r="A19" s="466" t="s">
        <v>310</v>
      </c>
    </row>
    <row r="20" spans="1:1" s="76" customFormat="1" ht="20.25" customHeight="1">
      <c r="A20" s="466" t="s">
        <v>306</v>
      </c>
    </row>
    <row r="21" spans="1:1" s="76" customFormat="1" ht="20.25" customHeight="1">
      <c r="A21" s="466" t="s">
        <v>326</v>
      </c>
    </row>
    <row r="22" spans="1:1" s="76" customFormat="1" ht="20.25" customHeight="1">
      <c r="A22" s="466" t="s">
        <v>313</v>
      </c>
    </row>
    <row r="23" spans="1:1" s="76" customFormat="1" ht="20.25" customHeight="1">
      <c r="A23" s="466" t="s">
        <v>315</v>
      </c>
    </row>
    <row r="24" spans="1:1" s="76" customFormat="1" ht="20.25" customHeight="1">
      <c r="A24" s="466" t="s">
        <v>318</v>
      </c>
    </row>
    <row r="25" spans="1:1" s="76" customFormat="1" ht="20.25" customHeight="1">
      <c r="A25" s="466" t="s">
        <v>324</v>
      </c>
    </row>
    <row r="26" spans="1:1" s="76" customFormat="1" ht="20.25" customHeight="1">
      <c r="A26" s="466" t="s">
        <v>319</v>
      </c>
    </row>
    <row r="27" spans="1:1" s="76" customFormat="1" ht="20.25" customHeight="1">
      <c r="A27" s="466" t="s">
        <v>320</v>
      </c>
    </row>
    <row r="28" spans="1:1" s="76" customFormat="1" ht="20.25" customHeight="1">
      <c r="A28" s="466" t="s">
        <v>321</v>
      </c>
    </row>
    <row r="29" spans="1:1" s="76" customFormat="1" ht="20.25" customHeight="1">
      <c r="A29" s="466" t="s">
        <v>322</v>
      </c>
    </row>
    <row r="30" spans="1:1" s="76" customFormat="1" ht="17.25" customHeight="1">
      <c r="A30" s="467"/>
    </row>
    <row r="31" spans="1:1" s="76" customFormat="1" ht="17.25" customHeight="1">
      <c r="A31" s="77"/>
    </row>
    <row r="32" spans="1:1" s="76" customFormat="1" ht="17.25" customHeight="1">
      <c r="A32" s="77"/>
    </row>
    <row r="33" spans="1:1" s="76" customFormat="1" ht="17.25" customHeight="1">
      <c r="A33" s="77"/>
    </row>
    <row r="34" spans="1:1" s="76" customFormat="1" ht="17.25" customHeight="1">
      <c r="A34" s="77"/>
    </row>
    <row r="35" spans="1:1" s="76" customFormat="1" ht="17.25" customHeight="1">
      <c r="A35" s="77"/>
    </row>
    <row r="36" spans="1:1" s="76" customFormat="1" ht="17.25" customHeight="1">
      <c r="A36" s="77"/>
    </row>
    <row r="37" spans="1:1" s="76" customFormat="1" ht="17.25" customHeight="1">
      <c r="A37" s="77"/>
    </row>
    <row r="38" spans="1:1" s="76" customFormat="1" ht="17.25" customHeight="1">
      <c r="A38" s="77"/>
    </row>
    <row r="39" spans="1:1" s="76" customFormat="1" ht="17.25" customHeight="1">
      <c r="A39" s="77"/>
    </row>
    <row r="40" spans="1:1" s="76" customFormat="1" ht="17.25" customHeight="1"/>
  </sheetData>
  <hyperlinks>
    <hyperlink ref="A9" location="'1.POBLACION POR ESTABLECIMIENTO'!A1" display="1. Población de Internos en Establecimientos de Reclusión y Regionales "/>
    <hyperlink ref="A10" location="'2. LEY 600'!A1" display="2. Población de internos por situación jurídica y sexo Ley 600 de 2000"/>
    <hyperlink ref="A11" location="'3. LEY 906 '!A1" display="3. Población de internos por situación jurídica y sexo Ley 906 de 2004"/>
    <hyperlink ref="A12" location="'4. DOMICILIARIA'!A1" display="4. Población de internos en Domiciliaria"/>
    <hyperlink ref="A13" location="'5. VIGILANCIA ELECTRONICA'!A1" display="5. Población de internos con control y vigilancia electrónica"/>
    <hyperlink ref="A14" location="'6. EDADES'!A1" display="6. Población de internos por edades y sexo"/>
    <hyperlink ref="A15" location="'7. CONDICIONES EXCEPCIONALES'!A1" display="7. Población de internos con condiciones excepcionales"/>
    <hyperlink ref="A16" location="'8.EXTRANJERO PAIS DE ORIGEN'!A1" display="8. Población de internos de otras nacionalidades"/>
    <hyperlink ref="A17" location="'9. PERFIL DELICTIVO ERON'!A1" display="9. Modalidad delictiva población de internos en ERON"/>
    <hyperlink ref="A18" location="'10. SINDICADOS MESES DETENCIÓN'!A1" display="10. Población de internos por meses de detención"/>
    <hyperlink ref="A19" location="'11. CONDENADOS AÑOS DE PENA IMP'!A1" display="11. Población de internos por años de condena"/>
    <hyperlink ref="A20" location="'12. REINCIDENTES'!A1" display="12. Reincidencia  población de internos"/>
    <hyperlink ref="A21" location="'13. TRABAJO ESTUDIO ENSEÑANZA'!A1" display="13. Población de internos ocupados en trabajo, estudio y enseñanza"/>
    <hyperlink ref="A22" location="'14. NIVEL ACADEMICO BAS Y MED '!A1" display="14. Población de internos iletrados, con educación basica primaria, basica secundaria y media vocacional"/>
    <hyperlink ref="A23" location="'15. NIVEL ACADEMICO SUPERIOR'!A1" display="15. Población de internos con educación superior "/>
    <hyperlink ref="A25" location="'17.ULTIMA ACTIVIDAD '!A1" display="17. Ultima actividad desarrollada internos condenados dados en libertad "/>
    <hyperlink ref="A24" location="'16. MO.DELICTIVACONDENADOS.LIBE'!A1" display="16. Modalidad delictiva población de internos condenados dados en libertad "/>
    <hyperlink ref="A26" location="'18. CARACTERIZACION PENA'!A1" display="18. Caracterizacion promedio pena impuesta Vs promedio pena cumplida "/>
    <hyperlink ref="A27" location="'19. CON DISCAPACIDAD  '!A1" display="19. Internos con discapacidad estructurar y/o funcional"/>
    <hyperlink ref="A28" location="'20. SUBROGADOS '!A1" display="20. Subrogados penales"/>
    <hyperlink ref="A29" location="'21. DELITOS SUBROGADOS'!A1" display="21. Modalidad delictiva subrogados penales"/>
  </hyperlinks>
  <pageMargins left="0.75" right="0.75" top="1" bottom="1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3"/>
  <sheetViews>
    <sheetView showGridLines="0" topLeftCell="A23" zoomScale="60" zoomScaleNormal="60" zoomScaleSheetLayoutView="70" workbookViewId="0">
      <selection activeCell="C25" sqref="C25"/>
    </sheetView>
  </sheetViews>
  <sheetFormatPr baseColWidth="10" defaultRowHeight="18"/>
  <cols>
    <col min="1" max="1" width="72" style="12" customWidth="1"/>
    <col min="2" max="2" width="15.42578125" style="12" bestFit="1" customWidth="1"/>
    <col min="3" max="3" width="17.28515625" style="12" bestFit="1" customWidth="1"/>
    <col min="4" max="4" width="13.140625" style="12" bestFit="1" customWidth="1"/>
    <col min="5" max="5" width="15.140625" style="12" bestFit="1" customWidth="1"/>
    <col min="6" max="6" width="17" style="12" bestFit="1" customWidth="1"/>
    <col min="7" max="7" width="12.42578125" style="12" bestFit="1" customWidth="1"/>
    <col min="8" max="8" width="15.42578125" style="12" bestFit="1" customWidth="1"/>
    <col min="9" max="9" width="17.28515625" style="12" bestFit="1" customWidth="1"/>
    <col min="10" max="10" width="13.140625" style="12" bestFit="1" customWidth="1"/>
    <col min="11" max="11" width="19.7109375" style="12" customWidth="1"/>
    <col min="12" max="16384" width="11.42578125" style="12"/>
  </cols>
  <sheetData>
    <row r="1" spans="1:11">
      <c r="A1" s="87" t="s">
        <v>415</v>
      </c>
      <c r="B1" s="88"/>
      <c r="C1" s="88"/>
      <c r="D1" s="70"/>
      <c r="E1" s="70"/>
      <c r="F1" s="70"/>
      <c r="G1" s="70"/>
    </row>
    <row r="2" spans="1:11">
      <c r="A2" s="87"/>
      <c r="B2" s="88"/>
      <c r="C2" s="88"/>
      <c r="D2" s="70"/>
      <c r="E2" s="70"/>
      <c r="F2" s="70"/>
      <c r="G2" s="70"/>
    </row>
    <row r="3" spans="1:11">
      <c r="A3" s="87"/>
      <c r="B3" s="88"/>
      <c r="C3" s="88"/>
      <c r="D3" s="70"/>
      <c r="E3" s="70"/>
      <c r="F3" s="70"/>
      <c r="G3" s="70"/>
    </row>
    <row r="4" spans="1:11">
      <c r="A4" s="87"/>
      <c r="B4" s="88"/>
      <c r="C4" s="88"/>
      <c r="D4" s="70"/>
      <c r="E4" s="70"/>
      <c r="F4" s="70"/>
      <c r="G4" s="70"/>
    </row>
    <row r="5" spans="1:11">
      <c r="A5" s="539" t="s">
        <v>439</v>
      </c>
      <c r="B5" s="539"/>
      <c r="C5" s="539"/>
      <c r="D5" s="539"/>
      <c r="E5" s="539"/>
      <c r="F5" s="539"/>
      <c r="G5" s="539"/>
      <c r="H5" s="539"/>
      <c r="I5" s="539"/>
      <c r="J5" s="539"/>
      <c r="K5" s="539"/>
    </row>
    <row r="6" spans="1:11">
      <c r="A6" s="540" t="s">
        <v>536</v>
      </c>
      <c r="B6" s="540"/>
      <c r="C6" s="540"/>
      <c r="D6" s="540"/>
      <c r="E6" s="540"/>
      <c r="F6" s="540"/>
      <c r="G6" s="540"/>
      <c r="H6" s="540"/>
      <c r="I6" s="540"/>
      <c r="J6" s="540"/>
      <c r="K6" s="540"/>
    </row>
    <row r="7" spans="1:11" s="115" customFormat="1" ht="30" customHeight="1">
      <c r="A7" s="547" t="s">
        <v>500</v>
      </c>
      <c r="B7" s="541" t="s">
        <v>161</v>
      </c>
      <c r="C7" s="541"/>
      <c r="D7" s="541"/>
      <c r="E7" s="541" t="s">
        <v>163</v>
      </c>
      <c r="F7" s="541"/>
      <c r="G7" s="541"/>
      <c r="H7" s="541" t="s">
        <v>512</v>
      </c>
      <c r="I7" s="541"/>
      <c r="J7" s="541" t="s">
        <v>170</v>
      </c>
      <c r="K7" s="542" t="s">
        <v>505</v>
      </c>
    </row>
    <row r="8" spans="1:11" s="115" customFormat="1" ht="30" customHeight="1">
      <c r="A8" s="548"/>
      <c r="B8" s="303" t="s">
        <v>2</v>
      </c>
      <c r="C8" s="303" t="s">
        <v>4</v>
      </c>
      <c r="D8" s="270" t="s">
        <v>170</v>
      </c>
      <c r="E8" s="303" t="s">
        <v>501</v>
      </c>
      <c r="F8" s="303" t="s">
        <v>502</v>
      </c>
      <c r="G8" s="303" t="s">
        <v>170</v>
      </c>
      <c r="H8" s="303" t="s">
        <v>2</v>
      </c>
      <c r="I8" s="303" t="s">
        <v>4</v>
      </c>
      <c r="J8" s="303" t="s">
        <v>170</v>
      </c>
      <c r="K8" s="543"/>
    </row>
    <row r="9" spans="1:11" ht="24.95" customHeight="1">
      <c r="A9" s="304" t="s">
        <v>467</v>
      </c>
      <c r="B9" s="305">
        <v>7958</v>
      </c>
      <c r="C9" s="305">
        <v>20184</v>
      </c>
      <c r="D9" s="305">
        <v>28142</v>
      </c>
      <c r="E9" s="305">
        <v>520</v>
      </c>
      <c r="F9" s="305">
        <v>1110</v>
      </c>
      <c r="G9" s="305">
        <v>1630</v>
      </c>
      <c r="H9" s="305">
        <v>8478</v>
      </c>
      <c r="I9" s="305">
        <v>21294</v>
      </c>
      <c r="J9" s="305">
        <v>29772</v>
      </c>
      <c r="K9" s="306">
        <v>0.14961255113219493</v>
      </c>
    </row>
    <row r="10" spans="1:11" ht="24.95" customHeight="1">
      <c r="A10" s="307" t="s">
        <v>468</v>
      </c>
      <c r="B10" s="308">
        <v>6283</v>
      </c>
      <c r="C10" s="308">
        <v>21364</v>
      </c>
      <c r="D10" s="308">
        <v>27647</v>
      </c>
      <c r="E10" s="308">
        <v>345</v>
      </c>
      <c r="F10" s="308">
        <v>785</v>
      </c>
      <c r="G10" s="308">
        <v>1130</v>
      </c>
      <c r="H10" s="308">
        <v>6628</v>
      </c>
      <c r="I10" s="308">
        <v>22149</v>
      </c>
      <c r="J10" s="308">
        <v>28777</v>
      </c>
      <c r="K10" s="309">
        <v>0.14461240037388062</v>
      </c>
    </row>
    <row r="11" spans="1:11" ht="36.75" customHeight="1">
      <c r="A11" s="304" t="s">
        <v>469</v>
      </c>
      <c r="B11" s="305">
        <v>7391</v>
      </c>
      <c r="C11" s="305">
        <v>14685</v>
      </c>
      <c r="D11" s="305">
        <v>22076</v>
      </c>
      <c r="E11" s="305">
        <v>1405</v>
      </c>
      <c r="F11" s="305">
        <v>2687</v>
      </c>
      <c r="G11" s="305">
        <v>4092</v>
      </c>
      <c r="H11" s="305">
        <v>8796</v>
      </c>
      <c r="I11" s="305">
        <v>17372</v>
      </c>
      <c r="J11" s="305">
        <v>26168</v>
      </c>
      <c r="K11" s="306">
        <v>0.13150145230509463</v>
      </c>
    </row>
    <row r="12" spans="1:11" ht="24.95" customHeight="1">
      <c r="A12" s="307" t="s">
        <v>470</v>
      </c>
      <c r="B12" s="308">
        <v>9682</v>
      </c>
      <c r="C12" s="308">
        <v>13256</v>
      </c>
      <c r="D12" s="308">
        <v>22938</v>
      </c>
      <c r="E12" s="308">
        <v>1347</v>
      </c>
      <c r="F12" s="308">
        <v>1649</v>
      </c>
      <c r="G12" s="308">
        <v>2996</v>
      </c>
      <c r="H12" s="308">
        <v>11029</v>
      </c>
      <c r="I12" s="308">
        <v>14905</v>
      </c>
      <c r="J12" s="308">
        <v>25934</v>
      </c>
      <c r="K12" s="309">
        <v>0.13032553745339057</v>
      </c>
    </row>
    <row r="13" spans="1:11" ht="42.75" customHeight="1">
      <c r="A13" s="304" t="s">
        <v>471</v>
      </c>
      <c r="B13" s="305">
        <v>5322</v>
      </c>
      <c r="C13" s="305">
        <v>15306</v>
      </c>
      <c r="D13" s="305">
        <v>20628</v>
      </c>
      <c r="E13" s="305">
        <v>173</v>
      </c>
      <c r="F13" s="305">
        <v>395</v>
      </c>
      <c r="G13" s="305">
        <v>568</v>
      </c>
      <c r="H13" s="305">
        <v>5495</v>
      </c>
      <c r="I13" s="305">
        <v>15701</v>
      </c>
      <c r="J13" s="305">
        <v>21196</v>
      </c>
      <c r="K13" s="306">
        <v>0.10651577434495513</v>
      </c>
    </row>
    <row r="14" spans="1:11" ht="24.95" customHeight="1">
      <c r="A14" s="307" t="s">
        <v>472</v>
      </c>
      <c r="B14" s="308">
        <v>3008</v>
      </c>
      <c r="C14" s="308">
        <v>5276</v>
      </c>
      <c r="D14" s="308">
        <v>8284</v>
      </c>
      <c r="E14" s="308">
        <v>29</v>
      </c>
      <c r="F14" s="308">
        <v>61</v>
      </c>
      <c r="G14" s="308">
        <v>90</v>
      </c>
      <c r="H14" s="308">
        <v>3037</v>
      </c>
      <c r="I14" s="308">
        <v>5337</v>
      </c>
      <c r="J14" s="308">
        <v>8374</v>
      </c>
      <c r="K14" s="309">
        <v>4.208167080414485E-2</v>
      </c>
    </row>
    <row r="15" spans="1:11" ht="46.5" customHeight="1">
      <c r="A15" s="304" t="s">
        <v>473</v>
      </c>
      <c r="B15" s="305">
        <v>2367</v>
      </c>
      <c r="C15" s="305">
        <v>4462</v>
      </c>
      <c r="D15" s="305">
        <v>6829</v>
      </c>
      <c r="E15" s="305">
        <v>33</v>
      </c>
      <c r="F15" s="305">
        <v>36</v>
      </c>
      <c r="G15" s="305">
        <v>69</v>
      </c>
      <c r="H15" s="305">
        <v>2400</v>
      </c>
      <c r="I15" s="305">
        <v>4498</v>
      </c>
      <c r="J15" s="305">
        <v>6898</v>
      </c>
      <c r="K15" s="306">
        <v>3.4664361739549933E-2</v>
      </c>
    </row>
    <row r="16" spans="1:11" ht="57" customHeight="1">
      <c r="A16" s="307" t="s">
        <v>475</v>
      </c>
      <c r="B16" s="308">
        <v>1996</v>
      </c>
      <c r="C16" s="308">
        <v>3290</v>
      </c>
      <c r="D16" s="308">
        <v>5286</v>
      </c>
      <c r="E16" s="308">
        <v>128</v>
      </c>
      <c r="F16" s="308">
        <v>142</v>
      </c>
      <c r="G16" s="308">
        <v>270</v>
      </c>
      <c r="H16" s="308">
        <v>2124</v>
      </c>
      <c r="I16" s="308">
        <v>3432</v>
      </c>
      <c r="J16" s="308">
        <v>5556</v>
      </c>
      <c r="K16" s="309">
        <v>2.7920439812255646E-2</v>
      </c>
    </row>
    <row r="17" spans="1:11" ht="24.95" customHeight="1">
      <c r="A17" s="304" t="s">
        <v>474</v>
      </c>
      <c r="B17" s="305">
        <v>2101</v>
      </c>
      <c r="C17" s="305">
        <v>2652</v>
      </c>
      <c r="D17" s="305">
        <v>4753</v>
      </c>
      <c r="E17" s="305">
        <v>247</v>
      </c>
      <c r="F17" s="305">
        <v>227</v>
      </c>
      <c r="G17" s="305">
        <v>474</v>
      </c>
      <c r="H17" s="305">
        <v>2348</v>
      </c>
      <c r="I17" s="305">
        <v>2879</v>
      </c>
      <c r="J17" s="305">
        <v>5227</v>
      </c>
      <c r="K17" s="306">
        <v>2.6267123631868297E-2</v>
      </c>
    </row>
    <row r="18" spans="1:11" ht="24.95" customHeight="1">
      <c r="A18" s="307" t="s">
        <v>476</v>
      </c>
      <c r="B18" s="308">
        <v>1059</v>
      </c>
      <c r="C18" s="308">
        <v>2563</v>
      </c>
      <c r="D18" s="308">
        <v>3622</v>
      </c>
      <c r="E18" s="308">
        <v>10</v>
      </c>
      <c r="F18" s="308">
        <v>18</v>
      </c>
      <c r="G18" s="308">
        <v>28</v>
      </c>
      <c r="H18" s="308">
        <v>1069</v>
      </c>
      <c r="I18" s="308">
        <v>2581</v>
      </c>
      <c r="J18" s="308">
        <v>3650</v>
      </c>
      <c r="K18" s="309">
        <v>1.83422615757259E-2</v>
      </c>
    </row>
    <row r="19" spans="1:11" ht="57" customHeight="1">
      <c r="A19" s="304" t="s">
        <v>479</v>
      </c>
      <c r="B19" s="305">
        <v>1049</v>
      </c>
      <c r="C19" s="305">
        <v>1636</v>
      </c>
      <c r="D19" s="305">
        <v>2685</v>
      </c>
      <c r="E19" s="305">
        <v>29</v>
      </c>
      <c r="F19" s="305">
        <v>47</v>
      </c>
      <c r="G19" s="305">
        <v>76</v>
      </c>
      <c r="H19" s="305">
        <v>1078</v>
      </c>
      <c r="I19" s="305">
        <v>1683</v>
      </c>
      <c r="J19" s="305">
        <v>2761</v>
      </c>
      <c r="K19" s="306">
        <v>1.3874790194679236E-2</v>
      </c>
    </row>
    <row r="20" spans="1:11" ht="49.5">
      <c r="A20" s="307" t="s">
        <v>477</v>
      </c>
      <c r="B20" s="308">
        <v>745</v>
      </c>
      <c r="C20" s="308">
        <v>1846</v>
      </c>
      <c r="D20" s="308">
        <v>2591</v>
      </c>
      <c r="E20" s="308">
        <v>49</v>
      </c>
      <c r="F20" s="308">
        <v>59</v>
      </c>
      <c r="G20" s="308">
        <v>108</v>
      </c>
      <c r="H20" s="308">
        <v>794</v>
      </c>
      <c r="I20" s="308">
        <v>1905</v>
      </c>
      <c r="J20" s="308">
        <v>2699</v>
      </c>
      <c r="K20" s="309">
        <v>1.3563223011749097E-2</v>
      </c>
    </row>
    <row r="21" spans="1:11" ht="24.95" customHeight="1">
      <c r="A21" s="304" t="s">
        <v>478</v>
      </c>
      <c r="B21" s="305">
        <v>708</v>
      </c>
      <c r="C21" s="305">
        <v>1592</v>
      </c>
      <c r="D21" s="305">
        <v>2300</v>
      </c>
      <c r="E21" s="305">
        <v>69</v>
      </c>
      <c r="F21" s="305">
        <v>138</v>
      </c>
      <c r="G21" s="305">
        <v>207</v>
      </c>
      <c r="H21" s="305">
        <v>777</v>
      </c>
      <c r="I21" s="305">
        <v>1730</v>
      </c>
      <c r="J21" s="305">
        <v>2507</v>
      </c>
      <c r="K21" s="306">
        <v>1.2598369800094475E-2</v>
      </c>
    </row>
    <row r="22" spans="1:11" ht="34.5" customHeight="1">
      <c r="A22" s="307" t="s">
        <v>521</v>
      </c>
      <c r="B22" s="308">
        <v>824</v>
      </c>
      <c r="C22" s="308">
        <v>1185</v>
      </c>
      <c r="D22" s="308">
        <v>2009</v>
      </c>
      <c r="E22" s="308">
        <v>158</v>
      </c>
      <c r="F22" s="308">
        <v>189</v>
      </c>
      <c r="G22" s="308">
        <v>347</v>
      </c>
      <c r="H22" s="308">
        <v>982</v>
      </c>
      <c r="I22" s="308">
        <v>1374</v>
      </c>
      <c r="J22" s="308">
        <v>2356</v>
      </c>
      <c r="K22" s="309">
        <v>1.1839552951345266E-2</v>
      </c>
    </row>
    <row r="23" spans="1:11" ht="24.95" customHeight="1">
      <c r="A23" s="304" t="s">
        <v>531</v>
      </c>
      <c r="B23" s="305">
        <v>631</v>
      </c>
      <c r="C23" s="305">
        <v>1457</v>
      </c>
      <c r="D23" s="305">
        <v>2088</v>
      </c>
      <c r="E23" s="305">
        <v>50</v>
      </c>
      <c r="F23" s="305">
        <v>112</v>
      </c>
      <c r="G23" s="305">
        <v>162</v>
      </c>
      <c r="H23" s="305">
        <v>681</v>
      </c>
      <c r="I23" s="305">
        <v>1569</v>
      </c>
      <c r="J23" s="305">
        <v>2250</v>
      </c>
      <c r="K23" s="306">
        <v>1.130687357407761E-2</v>
      </c>
    </row>
    <row r="24" spans="1:11" s="122" customFormat="1" ht="24.75" customHeight="1">
      <c r="A24" s="307" t="s">
        <v>327</v>
      </c>
      <c r="B24" s="308">
        <v>9145</v>
      </c>
      <c r="C24" s="308">
        <v>13592</v>
      </c>
      <c r="D24" s="308">
        <v>22737</v>
      </c>
      <c r="E24" s="308">
        <v>912</v>
      </c>
      <c r="F24" s="308">
        <v>1220</v>
      </c>
      <c r="G24" s="308">
        <v>2132</v>
      </c>
      <c r="H24" s="308">
        <v>10057</v>
      </c>
      <c r="I24" s="308">
        <v>14812</v>
      </c>
      <c r="J24" s="308">
        <v>24869</v>
      </c>
      <c r="K24" s="309">
        <v>0.12497361729499382</v>
      </c>
    </row>
    <row r="25" spans="1:11" s="115" customFormat="1" ht="27.75" customHeight="1">
      <c r="A25" s="457" t="s">
        <v>220</v>
      </c>
      <c r="B25" s="458">
        <v>60269</v>
      </c>
      <c r="C25" s="458">
        <v>124346</v>
      </c>
      <c r="D25" s="458">
        <v>184615</v>
      </c>
      <c r="E25" s="458">
        <v>5504</v>
      </c>
      <c r="F25" s="458">
        <v>8875</v>
      </c>
      <c r="G25" s="458">
        <v>14379</v>
      </c>
      <c r="H25" s="458">
        <v>65773</v>
      </c>
      <c r="I25" s="458">
        <v>133221</v>
      </c>
      <c r="J25" s="458">
        <v>198994</v>
      </c>
      <c r="K25" s="459">
        <v>1</v>
      </c>
    </row>
    <row r="26" spans="1:11" ht="27.75" customHeight="1">
      <c r="A26" s="544" t="s">
        <v>162</v>
      </c>
      <c r="B26" s="460">
        <v>0.32645776345367389</v>
      </c>
      <c r="C26" s="460">
        <v>0.67354223654632617</v>
      </c>
      <c r="D26" s="460">
        <v>1</v>
      </c>
      <c r="E26" s="460">
        <v>0.38278044370262188</v>
      </c>
      <c r="F26" s="460">
        <v>0.61721955629737812</v>
      </c>
      <c r="G26" s="460">
        <v>1</v>
      </c>
      <c r="H26" s="460">
        <v>0.33052755359458075</v>
      </c>
      <c r="I26" s="460">
        <v>0.66947244640541925</v>
      </c>
      <c r="J26" s="460">
        <v>1</v>
      </c>
      <c r="K26" s="461"/>
    </row>
    <row r="27" spans="1:11" ht="27.75" customHeight="1">
      <c r="A27" s="545"/>
      <c r="B27" s="546">
        <v>0.92774153994592801</v>
      </c>
      <c r="C27" s="546"/>
      <c r="D27" s="546"/>
      <c r="E27" s="546">
        <v>7.225846005407198E-2</v>
      </c>
      <c r="F27" s="546"/>
      <c r="G27" s="546"/>
      <c r="H27" s="546">
        <v>1</v>
      </c>
      <c r="I27" s="546"/>
      <c r="J27" s="546"/>
      <c r="K27" s="462"/>
    </row>
    <row r="28" spans="1:11">
      <c r="A28" s="140" t="s">
        <v>431</v>
      </c>
    </row>
    <row r="29" spans="1:11">
      <c r="A29" s="115" t="s">
        <v>572</v>
      </c>
      <c r="B29" s="89"/>
      <c r="C29" s="89"/>
      <c r="D29" s="89"/>
      <c r="E29" s="89"/>
      <c r="F29" s="89"/>
    </row>
    <row r="31" spans="1:11">
      <c r="B31" s="89"/>
      <c r="C31" s="89"/>
      <c r="D31" s="89"/>
      <c r="E31" s="89"/>
      <c r="F31" s="89"/>
    </row>
    <row r="34" spans="2:7">
      <c r="B34" s="89"/>
      <c r="C34" s="89"/>
      <c r="D34" s="89"/>
      <c r="E34" s="89"/>
      <c r="F34" s="89"/>
    </row>
    <row r="35" spans="2:7">
      <c r="B35" s="89"/>
      <c r="C35" s="89"/>
      <c r="D35" s="89"/>
      <c r="E35" s="89"/>
      <c r="F35" s="89"/>
    </row>
    <row r="37" spans="2:7">
      <c r="B37" s="89"/>
      <c r="C37" s="89"/>
      <c r="D37" s="89"/>
      <c r="E37" s="89"/>
      <c r="F37" s="89"/>
      <c r="G37" s="89"/>
    </row>
    <row r="59" spans="1:1">
      <c r="A59" s="140"/>
    </row>
    <row r="63" spans="1:1">
      <c r="A63" s="140" t="s">
        <v>571</v>
      </c>
    </row>
  </sheetData>
  <mergeCells count="11">
    <mergeCell ref="A26:A27"/>
    <mergeCell ref="B27:D27"/>
    <mergeCell ref="E27:G27"/>
    <mergeCell ref="H27:J27"/>
    <mergeCell ref="A7:A8"/>
    <mergeCell ref="A5:K5"/>
    <mergeCell ref="A6:K6"/>
    <mergeCell ref="B7:D7"/>
    <mergeCell ref="E7:G7"/>
    <mergeCell ref="H7:J7"/>
    <mergeCell ref="K7:K8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O95"/>
  <sheetViews>
    <sheetView showGridLines="0" zoomScale="70" zoomScaleNormal="70" workbookViewId="0">
      <selection activeCell="D15" sqref="D15"/>
    </sheetView>
  </sheetViews>
  <sheetFormatPr baseColWidth="10" defaultRowHeight="14.25"/>
  <cols>
    <col min="1" max="1" width="17.28515625" style="2" customWidth="1"/>
    <col min="2" max="2" width="11.42578125" style="2" customWidth="1"/>
    <col min="3" max="3" width="10.42578125" style="2" customWidth="1"/>
    <col min="4" max="4" width="10.28515625" style="2" customWidth="1"/>
    <col min="5" max="5" width="10.7109375" style="2" customWidth="1"/>
    <col min="6" max="6" width="10.5703125" style="2" customWidth="1"/>
    <col min="7" max="7" width="11" style="2" customWidth="1"/>
    <col min="8" max="8" width="10.7109375" style="2" customWidth="1"/>
    <col min="9" max="9" width="11.140625" style="2" bestFit="1" customWidth="1"/>
    <col min="10" max="10" width="11.5703125" style="2" bestFit="1" customWidth="1"/>
    <col min="11" max="11" width="10" style="2" bestFit="1" customWidth="1"/>
    <col min="12" max="14" width="9.140625" style="2" customWidth="1"/>
    <col min="15" max="15" width="8.28515625" style="2" customWidth="1"/>
    <col min="16" max="17" width="11.42578125" style="2" customWidth="1"/>
    <col min="18" max="18" width="9.28515625" style="2" bestFit="1" customWidth="1"/>
    <col min="19" max="19" width="8.42578125" style="2" customWidth="1"/>
    <col min="20" max="20" width="15.28515625" style="2" customWidth="1"/>
    <col min="21" max="21" width="9.7109375" style="7" customWidth="1"/>
    <col min="22" max="22" width="18.42578125" style="2" customWidth="1"/>
    <col min="23" max="23" width="12.28515625" style="2" bestFit="1" customWidth="1"/>
    <col min="24" max="24" width="11.28515625" style="2" customWidth="1"/>
    <col min="25" max="25" width="9.28515625" style="2" bestFit="1" customWidth="1"/>
    <col min="26" max="26" width="12.28515625" style="2" bestFit="1" customWidth="1"/>
    <col min="27" max="29" width="9.28515625" style="2" bestFit="1" customWidth="1"/>
    <col min="30" max="30" width="21" style="2" bestFit="1" customWidth="1"/>
    <col min="31" max="31" width="10.85546875" style="2" bestFit="1" customWidth="1"/>
    <col min="32" max="16384" width="11.42578125" style="2"/>
  </cols>
  <sheetData>
    <row r="1" spans="1:41" ht="20.25" customHeight="1"/>
    <row r="2" spans="1:41" ht="20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41" ht="20.2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</row>
    <row r="4" spans="1:41" ht="20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41" ht="18">
      <c r="A5" s="551" t="s">
        <v>304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AF5" s="71"/>
      <c r="AG5" s="71"/>
      <c r="AH5" s="71"/>
      <c r="AI5" s="71"/>
      <c r="AJ5" s="71"/>
      <c r="AK5" s="71"/>
      <c r="AL5" s="71"/>
      <c r="AM5" s="71"/>
      <c r="AN5" s="71"/>
      <c r="AO5" s="71"/>
    </row>
    <row r="6" spans="1:41" ht="18">
      <c r="A6" s="538" t="s">
        <v>536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AF6" s="72"/>
      <c r="AG6" s="72"/>
      <c r="AH6" s="72"/>
      <c r="AI6" s="72"/>
      <c r="AJ6" s="72"/>
      <c r="AK6" s="72"/>
      <c r="AL6" s="72"/>
      <c r="AM6" s="72"/>
      <c r="AN6" s="72"/>
      <c r="AO6" s="72"/>
    </row>
    <row r="7" spans="1:41" s="81" customFormat="1" ht="21.75" customHeight="1">
      <c r="A7" s="549" t="s">
        <v>160</v>
      </c>
      <c r="B7" s="554" t="s">
        <v>189</v>
      </c>
      <c r="C7" s="554"/>
      <c r="D7" s="554" t="s">
        <v>190</v>
      </c>
      <c r="E7" s="554"/>
      <c r="F7" s="554" t="s">
        <v>191</v>
      </c>
      <c r="G7" s="554"/>
      <c r="H7" s="554" t="s">
        <v>192</v>
      </c>
      <c r="I7" s="554"/>
      <c r="J7" s="554" t="s">
        <v>193</v>
      </c>
      <c r="K7" s="554"/>
      <c r="L7" s="554" t="s">
        <v>194</v>
      </c>
      <c r="M7" s="554"/>
      <c r="N7" s="554" t="s">
        <v>195</v>
      </c>
      <c r="O7" s="554"/>
      <c r="P7" s="555" t="s">
        <v>196</v>
      </c>
      <c r="Q7" s="555"/>
      <c r="R7" s="555" t="s">
        <v>170</v>
      </c>
      <c r="S7" s="555"/>
      <c r="T7" s="556" t="s">
        <v>428</v>
      </c>
      <c r="U7" s="116"/>
    </row>
    <row r="8" spans="1:41" s="81" customFormat="1" ht="21.75" customHeight="1">
      <c r="A8" s="550"/>
      <c r="B8" s="317" t="s">
        <v>6</v>
      </c>
      <c r="C8" s="317" t="s">
        <v>7</v>
      </c>
      <c r="D8" s="318" t="s">
        <v>6</v>
      </c>
      <c r="E8" s="318" t="s">
        <v>7</v>
      </c>
      <c r="F8" s="318" t="s">
        <v>6</v>
      </c>
      <c r="G8" s="318" t="s">
        <v>7</v>
      </c>
      <c r="H8" s="318" t="s">
        <v>6</v>
      </c>
      <c r="I8" s="318" t="s">
        <v>7</v>
      </c>
      <c r="J8" s="318" t="s">
        <v>6</v>
      </c>
      <c r="K8" s="318" t="s">
        <v>7</v>
      </c>
      <c r="L8" s="318" t="s">
        <v>6</v>
      </c>
      <c r="M8" s="318" t="s">
        <v>7</v>
      </c>
      <c r="N8" s="318" t="s">
        <v>6</v>
      </c>
      <c r="O8" s="318" t="s">
        <v>7</v>
      </c>
      <c r="P8" s="318" t="s">
        <v>6</v>
      </c>
      <c r="Q8" s="318" t="s">
        <v>7</v>
      </c>
      <c r="R8" s="318" t="s">
        <v>6</v>
      </c>
      <c r="S8" s="318" t="s">
        <v>7</v>
      </c>
      <c r="T8" s="557"/>
      <c r="U8" s="116"/>
    </row>
    <row r="9" spans="1:41" ht="21.75" customHeight="1">
      <c r="A9" s="310" t="s">
        <v>164</v>
      </c>
      <c r="B9" s="311">
        <v>3867</v>
      </c>
      <c r="C9" s="311">
        <v>749</v>
      </c>
      <c r="D9" s="311">
        <v>2332</v>
      </c>
      <c r="E9" s="311">
        <v>195</v>
      </c>
      <c r="F9" s="311">
        <v>1763</v>
      </c>
      <c r="G9" s="311">
        <v>193</v>
      </c>
      <c r="H9" s="311">
        <v>983</v>
      </c>
      <c r="I9" s="311">
        <v>62</v>
      </c>
      <c r="J9" s="311">
        <v>564</v>
      </c>
      <c r="K9" s="311">
        <v>33</v>
      </c>
      <c r="L9" s="311">
        <v>344</v>
      </c>
      <c r="M9" s="311">
        <v>23</v>
      </c>
      <c r="N9" s="311">
        <v>236</v>
      </c>
      <c r="O9" s="311">
        <v>13</v>
      </c>
      <c r="P9" s="311">
        <v>1073</v>
      </c>
      <c r="Q9" s="311">
        <v>35</v>
      </c>
      <c r="R9" s="312">
        <v>11162</v>
      </c>
      <c r="S9" s="312">
        <v>1303</v>
      </c>
      <c r="T9" s="311">
        <v>12465</v>
      </c>
      <c r="U9" s="30"/>
    </row>
    <row r="10" spans="1:41" ht="21.75" customHeight="1">
      <c r="A10" s="313" t="s">
        <v>165</v>
      </c>
      <c r="B10" s="314">
        <v>2635</v>
      </c>
      <c r="C10" s="314">
        <v>301</v>
      </c>
      <c r="D10" s="314">
        <v>1709</v>
      </c>
      <c r="E10" s="314">
        <v>156</v>
      </c>
      <c r="F10" s="314">
        <v>1200</v>
      </c>
      <c r="G10" s="314">
        <v>102</v>
      </c>
      <c r="H10" s="314">
        <v>668</v>
      </c>
      <c r="I10" s="314">
        <v>54</v>
      </c>
      <c r="J10" s="314">
        <v>382</v>
      </c>
      <c r="K10" s="314">
        <v>13</v>
      </c>
      <c r="L10" s="314">
        <v>293</v>
      </c>
      <c r="M10" s="314">
        <v>16</v>
      </c>
      <c r="N10" s="314">
        <v>162</v>
      </c>
      <c r="O10" s="314">
        <v>5</v>
      </c>
      <c r="P10" s="314">
        <v>488</v>
      </c>
      <c r="Q10" s="314">
        <v>18</v>
      </c>
      <c r="R10" s="315">
        <v>7537</v>
      </c>
      <c r="S10" s="315">
        <v>665</v>
      </c>
      <c r="T10" s="314">
        <v>8202</v>
      </c>
      <c r="U10" s="30"/>
    </row>
    <row r="11" spans="1:41" ht="21.75" customHeight="1">
      <c r="A11" s="310" t="s">
        <v>166</v>
      </c>
      <c r="B11" s="311">
        <v>1983</v>
      </c>
      <c r="C11" s="311">
        <v>75</v>
      </c>
      <c r="D11" s="311">
        <v>1468</v>
      </c>
      <c r="E11" s="311">
        <v>35</v>
      </c>
      <c r="F11" s="311">
        <v>1382</v>
      </c>
      <c r="G11" s="311">
        <v>43</v>
      </c>
      <c r="H11" s="311">
        <v>851</v>
      </c>
      <c r="I11" s="311">
        <v>14</v>
      </c>
      <c r="J11" s="311">
        <v>519</v>
      </c>
      <c r="K11" s="311">
        <v>8</v>
      </c>
      <c r="L11" s="311">
        <v>355</v>
      </c>
      <c r="M11" s="311">
        <v>7</v>
      </c>
      <c r="N11" s="311">
        <v>237</v>
      </c>
      <c r="O11" s="311">
        <v>5</v>
      </c>
      <c r="P11" s="311">
        <v>829</v>
      </c>
      <c r="Q11" s="311">
        <v>23</v>
      </c>
      <c r="R11" s="312">
        <v>7624</v>
      </c>
      <c r="S11" s="312">
        <v>210</v>
      </c>
      <c r="T11" s="311">
        <v>7834</v>
      </c>
      <c r="U11" s="30"/>
    </row>
    <row r="12" spans="1:41" ht="21.75" customHeight="1">
      <c r="A12" s="313" t="s">
        <v>167</v>
      </c>
      <c r="B12" s="314">
        <v>1170</v>
      </c>
      <c r="C12" s="314">
        <v>145</v>
      </c>
      <c r="D12" s="314">
        <v>1012</v>
      </c>
      <c r="E12" s="314">
        <v>93</v>
      </c>
      <c r="F12" s="314">
        <v>774</v>
      </c>
      <c r="G12" s="314">
        <v>62</v>
      </c>
      <c r="H12" s="314">
        <v>482</v>
      </c>
      <c r="I12" s="314">
        <v>33</v>
      </c>
      <c r="J12" s="314">
        <v>272</v>
      </c>
      <c r="K12" s="314">
        <v>23</v>
      </c>
      <c r="L12" s="314">
        <v>189</v>
      </c>
      <c r="M12" s="314">
        <v>11</v>
      </c>
      <c r="N12" s="314">
        <v>101</v>
      </c>
      <c r="O12" s="314">
        <v>5</v>
      </c>
      <c r="P12" s="314">
        <v>339</v>
      </c>
      <c r="Q12" s="314">
        <v>11</v>
      </c>
      <c r="R12" s="315">
        <v>4339</v>
      </c>
      <c r="S12" s="315">
        <v>383</v>
      </c>
      <c r="T12" s="314">
        <v>4722</v>
      </c>
      <c r="U12" s="30"/>
    </row>
    <row r="13" spans="1:41" ht="21.75" customHeight="1">
      <c r="A13" s="310" t="s">
        <v>168</v>
      </c>
      <c r="B13" s="311">
        <v>1613</v>
      </c>
      <c r="C13" s="311">
        <v>364</v>
      </c>
      <c r="D13" s="311">
        <v>668</v>
      </c>
      <c r="E13" s="311">
        <v>78</v>
      </c>
      <c r="F13" s="311">
        <v>574</v>
      </c>
      <c r="G13" s="311">
        <v>74</v>
      </c>
      <c r="H13" s="311">
        <v>450</v>
      </c>
      <c r="I13" s="311">
        <v>27</v>
      </c>
      <c r="J13" s="311">
        <v>237</v>
      </c>
      <c r="K13" s="311">
        <v>6</v>
      </c>
      <c r="L13" s="311">
        <v>165</v>
      </c>
      <c r="M13" s="311">
        <v>11</v>
      </c>
      <c r="N13" s="311">
        <v>91</v>
      </c>
      <c r="O13" s="311">
        <v>10</v>
      </c>
      <c r="P13" s="311">
        <v>299</v>
      </c>
      <c r="Q13" s="311">
        <v>20</v>
      </c>
      <c r="R13" s="312">
        <v>4097</v>
      </c>
      <c r="S13" s="312">
        <v>590</v>
      </c>
      <c r="T13" s="311">
        <v>4687</v>
      </c>
      <c r="U13" s="30"/>
    </row>
    <row r="14" spans="1:41" ht="21.75" customHeight="1">
      <c r="A14" s="313" t="s">
        <v>169</v>
      </c>
      <c r="B14" s="314">
        <v>1008</v>
      </c>
      <c r="C14" s="314">
        <v>195</v>
      </c>
      <c r="D14" s="314">
        <v>598</v>
      </c>
      <c r="E14" s="314">
        <v>92</v>
      </c>
      <c r="F14" s="314">
        <v>488</v>
      </c>
      <c r="G14" s="314">
        <v>93</v>
      </c>
      <c r="H14" s="314">
        <v>213</v>
      </c>
      <c r="I14" s="314">
        <v>38</v>
      </c>
      <c r="J14" s="314">
        <v>109</v>
      </c>
      <c r="K14" s="314">
        <v>10</v>
      </c>
      <c r="L14" s="314">
        <v>80</v>
      </c>
      <c r="M14" s="314">
        <v>6</v>
      </c>
      <c r="N14" s="314">
        <v>47</v>
      </c>
      <c r="O14" s="314">
        <v>7</v>
      </c>
      <c r="P14" s="314">
        <v>164</v>
      </c>
      <c r="Q14" s="314">
        <v>13</v>
      </c>
      <c r="R14" s="315">
        <v>2707</v>
      </c>
      <c r="S14" s="315">
        <v>454</v>
      </c>
      <c r="T14" s="314">
        <v>3161</v>
      </c>
      <c r="U14" s="30"/>
    </row>
    <row r="15" spans="1:41" s="81" customFormat="1" ht="23.25" customHeight="1">
      <c r="A15" s="319" t="s">
        <v>170</v>
      </c>
      <c r="B15" s="320">
        <v>12276</v>
      </c>
      <c r="C15" s="320">
        <v>1829</v>
      </c>
      <c r="D15" s="320">
        <v>7787</v>
      </c>
      <c r="E15" s="320">
        <v>649</v>
      </c>
      <c r="F15" s="320">
        <v>6181</v>
      </c>
      <c r="G15" s="320">
        <v>567</v>
      </c>
      <c r="H15" s="320">
        <v>3647</v>
      </c>
      <c r="I15" s="320">
        <v>228</v>
      </c>
      <c r="J15" s="320">
        <v>2083</v>
      </c>
      <c r="K15" s="320">
        <v>93</v>
      </c>
      <c r="L15" s="320">
        <v>1426</v>
      </c>
      <c r="M15" s="320">
        <v>74</v>
      </c>
      <c r="N15" s="320">
        <v>874</v>
      </c>
      <c r="O15" s="320">
        <v>45</v>
      </c>
      <c r="P15" s="320">
        <v>3192</v>
      </c>
      <c r="Q15" s="320">
        <v>120</v>
      </c>
      <c r="R15" s="320">
        <v>37466</v>
      </c>
      <c r="S15" s="320">
        <v>3605</v>
      </c>
      <c r="T15" s="321">
        <v>41071</v>
      </c>
      <c r="U15" s="31"/>
    </row>
    <row r="16" spans="1:41">
      <c r="A16" s="552" t="s">
        <v>438</v>
      </c>
      <c r="B16" s="552"/>
      <c r="C16" s="552"/>
      <c r="D16" s="552"/>
      <c r="E16" s="552"/>
      <c r="F16" s="55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>
      <c r="A17" s="553" t="s">
        <v>446</v>
      </c>
      <c r="B17" s="553"/>
      <c r="C17" s="553"/>
      <c r="D17" s="553"/>
      <c r="E17" s="553"/>
      <c r="F17" s="553"/>
      <c r="G17" s="553"/>
      <c r="H17" s="553"/>
      <c r="I17" s="553"/>
      <c r="J17" s="553"/>
      <c r="K17" s="553"/>
      <c r="L17" s="553"/>
      <c r="R17" s="3"/>
      <c r="S17" s="3"/>
    </row>
    <row r="18" spans="1:20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R18" s="3"/>
      <c r="S18" s="3"/>
    </row>
    <row r="20" spans="1:20" ht="15.75">
      <c r="A20" s="551" t="s">
        <v>188</v>
      </c>
      <c r="B20" s="551"/>
      <c r="C20" s="551"/>
      <c r="D20" s="551"/>
      <c r="E20" s="551"/>
      <c r="F20" s="551"/>
      <c r="G20" s="551"/>
      <c r="H20" s="551"/>
      <c r="I20" s="551"/>
      <c r="J20" s="551"/>
    </row>
    <row r="21" spans="1:20" ht="15.75">
      <c r="A21" s="538" t="s">
        <v>536</v>
      </c>
      <c r="B21" s="538"/>
      <c r="C21" s="538"/>
      <c r="D21" s="538"/>
      <c r="E21" s="538"/>
      <c r="F21" s="538"/>
      <c r="G21" s="538"/>
      <c r="H21" s="538"/>
      <c r="I21" s="538"/>
      <c r="J21" s="538"/>
    </row>
    <row r="22" spans="1:20" ht="30">
      <c r="A22" s="322" t="s">
        <v>160</v>
      </c>
      <c r="B22" s="323" t="s">
        <v>455</v>
      </c>
      <c r="C22" s="323" t="s">
        <v>456</v>
      </c>
      <c r="D22" s="323" t="s">
        <v>457</v>
      </c>
      <c r="E22" s="324" t="s">
        <v>458</v>
      </c>
      <c r="F22" s="323" t="s">
        <v>459</v>
      </c>
      <c r="G22" s="323" t="s">
        <v>460</v>
      </c>
      <c r="H22" s="323" t="s">
        <v>503</v>
      </c>
      <c r="I22" s="324" t="s">
        <v>196</v>
      </c>
      <c r="J22" s="325" t="s">
        <v>170</v>
      </c>
    </row>
    <row r="23" spans="1:20" ht="24.75" customHeight="1">
      <c r="A23" s="310" t="s">
        <v>164</v>
      </c>
      <c r="B23" s="316">
        <v>4616</v>
      </c>
      <c r="C23" s="316">
        <v>2527</v>
      </c>
      <c r="D23" s="316">
        <v>1956</v>
      </c>
      <c r="E23" s="316">
        <v>1045</v>
      </c>
      <c r="F23" s="316">
        <v>597</v>
      </c>
      <c r="G23" s="316">
        <v>367</v>
      </c>
      <c r="H23" s="316">
        <v>249</v>
      </c>
      <c r="I23" s="316">
        <v>1108</v>
      </c>
      <c r="J23" s="316">
        <v>12465</v>
      </c>
    </row>
    <row r="24" spans="1:20" ht="24.75" customHeight="1">
      <c r="A24" s="313" t="s">
        <v>165</v>
      </c>
      <c r="B24" s="332">
        <v>2936</v>
      </c>
      <c r="C24" s="332">
        <v>1865</v>
      </c>
      <c r="D24" s="332">
        <v>1302</v>
      </c>
      <c r="E24" s="332">
        <v>722</v>
      </c>
      <c r="F24" s="332">
        <v>395</v>
      </c>
      <c r="G24" s="332">
        <v>309</v>
      </c>
      <c r="H24" s="332">
        <v>167</v>
      </c>
      <c r="I24" s="332">
        <v>506</v>
      </c>
      <c r="J24" s="332">
        <v>8202</v>
      </c>
      <c r="S24" s="4"/>
    </row>
    <row r="25" spans="1:20" ht="24.75" customHeight="1">
      <c r="A25" s="310" t="s">
        <v>166</v>
      </c>
      <c r="B25" s="316">
        <v>2058</v>
      </c>
      <c r="C25" s="316">
        <v>1503</v>
      </c>
      <c r="D25" s="316">
        <v>1425</v>
      </c>
      <c r="E25" s="316">
        <v>865</v>
      </c>
      <c r="F25" s="316">
        <v>527</v>
      </c>
      <c r="G25" s="316">
        <v>362</v>
      </c>
      <c r="H25" s="316">
        <v>242</v>
      </c>
      <c r="I25" s="316">
        <v>852</v>
      </c>
      <c r="J25" s="316">
        <v>7834</v>
      </c>
    </row>
    <row r="26" spans="1:20" ht="24.75" customHeight="1">
      <c r="A26" s="313" t="s">
        <v>167</v>
      </c>
      <c r="B26" s="332">
        <v>1315</v>
      </c>
      <c r="C26" s="332">
        <v>1105</v>
      </c>
      <c r="D26" s="332">
        <v>836</v>
      </c>
      <c r="E26" s="332">
        <v>515</v>
      </c>
      <c r="F26" s="332">
        <v>295</v>
      </c>
      <c r="G26" s="332">
        <v>200</v>
      </c>
      <c r="H26" s="332">
        <v>106</v>
      </c>
      <c r="I26" s="332">
        <v>350</v>
      </c>
      <c r="J26" s="332">
        <v>4722</v>
      </c>
    </row>
    <row r="27" spans="1:20" ht="24.75" customHeight="1">
      <c r="A27" s="310" t="s">
        <v>168</v>
      </c>
      <c r="B27" s="316">
        <v>1977</v>
      </c>
      <c r="C27" s="316">
        <v>746</v>
      </c>
      <c r="D27" s="316">
        <v>648</v>
      </c>
      <c r="E27" s="316">
        <v>477</v>
      </c>
      <c r="F27" s="316">
        <v>243</v>
      </c>
      <c r="G27" s="316">
        <v>176</v>
      </c>
      <c r="H27" s="316">
        <v>101</v>
      </c>
      <c r="I27" s="316">
        <v>319</v>
      </c>
      <c r="J27" s="316">
        <v>4687</v>
      </c>
    </row>
    <row r="28" spans="1:20" ht="24.75" customHeight="1">
      <c r="A28" s="313" t="s">
        <v>169</v>
      </c>
      <c r="B28" s="332">
        <v>1203</v>
      </c>
      <c r="C28" s="332">
        <v>690</v>
      </c>
      <c r="D28" s="332">
        <v>581</v>
      </c>
      <c r="E28" s="332">
        <v>251</v>
      </c>
      <c r="F28" s="332">
        <v>119</v>
      </c>
      <c r="G28" s="332">
        <v>86</v>
      </c>
      <c r="H28" s="332">
        <v>54</v>
      </c>
      <c r="I28" s="332">
        <v>177</v>
      </c>
      <c r="J28" s="332">
        <v>3161</v>
      </c>
      <c r="T28" s="33"/>
    </row>
    <row r="29" spans="1:20" ht="24.75" customHeight="1">
      <c r="A29" s="326" t="s">
        <v>170</v>
      </c>
      <c r="B29" s="327">
        <v>14723</v>
      </c>
      <c r="C29" s="327">
        <v>8436</v>
      </c>
      <c r="D29" s="327">
        <v>6748</v>
      </c>
      <c r="E29" s="327">
        <v>3875</v>
      </c>
      <c r="F29" s="327">
        <v>2176</v>
      </c>
      <c r="G29" s="327">
        <v>1500</v>
      </c>
      <c r="H29" s="327">
        <v>919</v>
      </c>
      <c r="I29" s="327">
        <v>3312</v>
      </c>
      <c r="J29" s="328">
        <v>41071</v>
      </c>
      <c r="T29" s="33"/>
    </row>
    <row r="30" spans="1:20" ht="24.75" customHeight="1">
      <c r="A30" s="329" t="s">
        <v>162</v>
      </c>
      <c r="B30" s="330">
        <v>0.35508766852374407</v>
      </c>
      <c r="C30" s="330">
        <v>0.20637676965004945</v>
      </c>
      <c r="D30" s="330">
        <v>0.16496635554590841</v>
      </c>
      <c r="E30" s="330">
        <v>7.8262547331355667E-2</v>
      </c>
      <c r="F30" s="330">
        <v>5.8654704194100765E-2</v>
      </c>
      <c r="G30" s="330">
        <v>3.4657405397583385E-2</v>
      </c>
      <c r="H30" s="330">
        <v>2.0355497672623787E-2</v>
      </c>
      <c r="I30" s="330">
        <v>8.1639051684634492E-2</v>
      </c>
      <c r="J30" s="331">
        <v>1</v>
      </c>
      <c r="T30" s="33"/>
    </row>
    <row r="31" spans="1:20" ht="21.75" customHeight="1">
      <c r="A31" s="105" t="s">
        <v>438</v>
      </c>
      <c r="T31" s="33"/>
    </row>
    <row r="32" spans="1:20" ht="21.75" customHeight="1">
      <c r="T32" s="33"/>
    </row>
    <row r="33" spans="2:20" ht="21.75" customHeight="1">
      <c r="T33" s="33"/>
    </row>
    <row r="34" spans="2:20">
      <c r="T34" s="33"/>
    </row>
    <row r="38" spans="2:20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2:20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2:20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2:20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2:20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2:20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2:20" ht="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</row>
    <row r="45" spans="2:20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20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8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8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8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8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8">
      <c r="A53" s="81" t="s">
        <v>573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8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8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8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8">
      <c r="B58" s="3"/>
    </row>
    <row r="61" spans="1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>
      <c r="A75" s="36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1:18">
      <c r="A76" s="3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8">
      <c r="A77" s="36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6"/>
    </row>
    <row r="78" spans="1:18">
      <c r="A78" s="36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6"/>
    </row>
    <row r="79" spans="1:18">
      <c r="A79" s="36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6"/>
    </row>
    <row r="80" spans="1:18">
      <c r="A80" s="36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6"/>
    </row>
    <row r="81" spans="1:18">
      <c r="A81" s="36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6"/>
    </row>
    <row r="82" spans="1:18">
      <c r="A82" s="3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6"/>
    </row>
    <row r="83" spans="1:18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pans="1:18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pans="1:18">
      <c r="A85" s="36"/>
      <c r="B85" s="37"/>
      <c r="C85" s="38"/>
      <c r="D85" s="37"/>
      <c r="E85" s="38"/>
      <c r="F85" s="37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6"/>
    </row>
    <row r="86" spans="1:18">
      <c r="A86" s="36"/>
      <c r="B86" s="37"/>
      <c r="C86" s="38"/>
      <c r="D86" s="37"/>
      <c r="E86" s="38"/>
      <c r="F86" s="37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6"/>
    </row>
    <row r="87" spans="1:18">
      <c r="A87" s="36"/>
      <c r="B87" s="37"/>
      <c r="C87" s="38"/>
      <c r="D87" s="37"/>
      <c r="E87" s="38"/>
      <c r="F87" s="37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6"/>
    </row>
    <row r="88" spans="1:18">
      <c r="A88" s="36"/>
      <c r="B88" s="37"/>
      <c r="C88" s="38"/>
      <c r="D88" s="37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6"/>
    </row>
    <row r="89" spans="1:18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6"/>
    </row>
    <row r="90" spans="1:18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6"/>
    </row>
    <row r="91" spans="1:18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1:18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8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</sheetData>
  <mergeCells count="17">
    <mergeCell ref="A5:T5"/>
    <mergeCell ref="A6:T6"/>
    <mergeCell ref="B7:C7"/>
    <mergeCell ref="P7:Q7"/>
    <mergeCell ref="D7:E7"/>
    <mergeCell ref="F7:G7"/>
    <mergeCell ref="H7:I7"/>
    <mergeCell ref="J7:K7"/>
    <mergeCell ref="L7:M7"/>
    <mergeCell ref="R7:S7"/>
    <mergeCell ref="T7:T8"/>
    <mergeCell ref="N7:O7"/>
    <mergeCell ref="A7:A8"/>
    <mergeCell ref="A21:J21"/>
    <mergeCell ref="A20:J20"/>
    <mergeCell ref="A16:F16"/>
    <mergeCell ref="A17:L17"/>
  </mergeCells>
  <pageMargins left="0.75" right="0.75" top="1" bottom="1" header="0" footer="0"/>
  <pageSetup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52"/>
  <sheetViews>
    <sheetView showGridLines="0" topLeftCell="A4" zoomScale="70" zoomScaleNormal="70" workbookViewId="0">
      <selection activeCell="I29" sqref="I29"/>
    </sheetView>
  </sheetViews>
  <sheetFormatPr baseColWidth="10" defaultColWidth="11" defaultRowHeight="12.75"/>
  <cols>
    <col min="1" max="1" width="20.5703125" style="19" customWidth="1"/>
    <col min="2" max="19" width="11.28515625" style="19" customWidth="1"/>
    <col min="20" max="20" width="16.42578125" style="19" customWidth="1"/>
    <col min="21" max="231" width="11.42578125" style="19" customWidth="1"/>
    <col min="232" max="232" width="19.140625" style="19" customWidth="1"/>
    <col min="233" max="237" width="13" style="19" bestFit="1" customWidth="1"/>
    <col min="238" max="238" width="10.42578125" style="19" customWidth="1"/>
    <col min="239" max="239" width="13" style="19" bestFit="1" customWidth="1"/>
    <col min="240" max="16384" width="11" style="19"/>
  </cols>
  <sheetData>
    <row r="1" spans="1:28" ht="18.75" customHeight="1">
      <c r="A1" s="39"/>
      <c r="B1" s="21"/>
      <c r="C1" s="21"/>
      <c r="D1" s="21"/>
      <c r="E1" s="21"/>
      <c r="F1" s="21"/>
      <c r="G1" s="21"/>
      <c r="H1" s="21"/>
      <c r="I1" s="21"/>
      <c r="J1" s="21"/>
    </row>
    <row r="2" spans="1:28" ht="18.7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18.7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t="20.25">
      <c r="A4" s="558" t="s">
        <v>305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43"/>
      <c r="V4" s="73"/>
      <c r="W4" s="73"/>
      <c r="X4" s="73"/>
      <c r="Y4" s="73"/>
      <c r="Z4" s="73"/>
      <c r="AA4" s="73"/>
      <c r="AB4" s="73"/>
    </row>
    <row r="5" spans="1:28" ht="20.25">
      <c r="A5" s="559" t="s">
        <v>536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44"/>
      <c r="V5" s="73"/>
      <c r="W5" s="73"/>
      <c r="X5" s="73"/>
      <c r="Y5" s="73"/>
      <c r="Z5" s="73"/>
      <c r="AA5" s="73"/>
      <c r="AB5" s="73"/>
    </row>
    <row r="6" spans="1:28" s="117" customFormat="1" ht="18" customHeight="1">
      <c r="A6" s="561" t="s">
        <v>160</v>
      </c>
      <c r="B6" s="554" t="s">
        <v>455</v>
      </c>
      <c r="C6" s="554"/>
      <c r="D6" s="554" t="s">
        <v>456</v>
      </c>
      <c r="E6" s="554"/>
      <c r="F6" s="554" t="s">
        <v>457</v>
      </c>
      <c r="G6" s="554"/>
      <c r="H6" s="554" t="s">
        <v>458</v>
      </c>
      <c r="I6" s="554"/>
      <c r="J6" s="554" t="s">
        <v>459</v>
      </c>
      <c r="K6" s="554"/>
      <c r="L6" s="554" t="s">
        <v>460</v>
      </c>
      <c r="M6" s="554"/>
      <c r="N6" s="554" t="s">
        <v>461</v>
      </c>
      <c r="O6" s="554"/>
      <c r="P6" s="555" t="s">
        <v>198</v>
      </c>
      <c r="Q6" s="555"/>
      <c r="R6" s="555" t="s">
        <v>220</v>
      </c>
      <c r="S6" s="555" t="s">
        <v>199</v>
      </c>
      <c r="T6" s="556" t="s">
        <v>504</v>
      </c>
      <c r="U6" s="45"/>
    </row>
    <row r="7" spans="1:28" s="117" customFormat="1" ht="18">
      <c r="A7" s="562"/>
      <c r="B7" s="318" t="s">
        <v>6</v>
      </c>
      <c r="C7" s="318" t="s">
        <v>7</v>
      </c>
      <c r="D7" s="318" t="s">
        <v>6</v>
      </c>
      <c r="E7" s="318" t="s">
        <v>7</v>
      </c>
      <c r="F7" s="318" t="s">
        <v>6</v>
      </c>
      <c r="G7" s="318" t="s">
        <v>7</v>
      </c>
      <c r="H7" s="318" t="s">
        <v>6</v>
      </c>
      <c r="I7" s="318" t="s">
        <v>7</v>
      </c>
      <c r="J7" s="318" t="s">
        <v>6</v>
      </c>
      <c r="K7" s="318" t="s">
        <v>7</v>
      </c>
      <c r="L7" s="318" t="s">
        <v>6</v>
      </c>
      <c r="M7" s="318" t="s">
        <v>7</v>
      </c>
      <c r="N7" s="318" t="s">
        <v>6</v>
      </c>
      <c r="O7" s="318" t="s">
        <v>7</v>
      </c>
      <c r="P7" s="318" t="s">
        <v>6</v>
      </c>
      <c r="Q7" s="318" t="s">
        <v>7</v>
      </c>
      <c r="R7" s="318" t="s">
        <v>6</v>
      </c>
      <c r="S7" s="318" t="s">
        <v>7</v>
      </c>
      <c r="T7" s="557"/>
      <c r="U7" s="45"/>
    </row>
    <row r="8" spans="1:28" s="46" customFormat="1" ht="18">
      <c r="A8" s="310" t="s">
        <v>164</v>
      </c>
      <c r="B8" s="316">
        <v>8657</v>
      </c>
      <c r="C8" s="316">
        <v>720</v>
      </c>
      <c r="D8" s="316">
        <v>8328</v>
      </c>
      <c r="E8" s="316">
        <v>621</v>
      </c>
      <c r="F8" s="316">
        <v>4742</v>
      </c>
      <c r="G8" s="316">
        <v>164</v>
      </c>
      <c r="H8" s="316">
        <v>4755</v>
      </c>
      <c r="I8" s="316">
        <v>111</v>
      </c>
      <c r="J8" s="316">
        <v>1741</v>
      </c>
      <c r="K8" s="339">
        <v>26</v>
      </c>
      <c r="L8" s="316">
        <v>887</v>
      </c>
      <c r="M8" s="316">
        <v>19</v>
      </c>
      <c r="N8" s="316">
        <v>637</v>
      </c>
      <c r="O8" s="316">
        <v>12</v>
      </c>
      <c r="P8" s="316">
        <v>1211</v>
      </c>
      <c r="Q8" s="316">
        <v>24</v>
      </c>
      <c r="R8" s="316">
        <v>30958</v>
      </c>
      <c r="S8" s="316">
        <v>1697</v>
      </c>
      <c r="T8" s="316">
        <v>32655</v>
      </c>
      <c r="U8" s="47"/>
    </row>
    <row r="9" spans="1:28" s="46" customFormat="1" ht="18">
      <c r="A9" s="313" t="s">
        <v>165</v>
      </c>
      <c r="B9" s="333">
        <v>5242</v>
      </c>
      <c r="C9" s="333">
        <v>611</v>
      </c>
      <c r="D9" s="333">
        <v>3770</v>
      </c>
      <c r="E9" s="333">
        <v>233</v>
      </c>
      <c r="F9" s="333">
        <v>1876</v>
      </c>
      <c r="G9" s="333">
        <v>68</v>
      </c>
      <c r="H9" s="333">
        <v>2029</v>
      </c>
      <c r="I9" s="333">
        <v>71</v>
      </c>
      <c r="J9" s="333">
        <v>721</v>
      </c>
      <c r="K9" s="333">
        <v>33</v>
      </c>
      <c r="L9" s="333">
        <v>472</v>
      </c>
      <c r="M9" s="333">
        <v>26</v>
      </c>
      <c r="N9" s="333">
        <v>393</v>
      </c>
      <c r="O9" s="333">
        <v>24</v>
      </c>
      <c r="P9" s="333">
        <v>567</v>
      </c>
      <c r="Q9" s="333">
        <v>22</v>
      </c>
      <c r="R9" s="333">
        <v>15070</v>
      </c>
      <c r="S9" s="333">
        <v>1088</v>
      </c>
      <c r="T9" s="333">
        <v>16158</v>
      </c>
      <c r="U9" s="47"/>
    </row>
    <row r="10" spans="1:28" s="46" customFormat="1" ht="18">
      <c r="A10" s="310" t="s">
        <v>166</v>
      </c>
      <c r="B10" s="316">
        <v>2303</v>
      </c>
      <c r="C10" s="316">
        <v>54</v>
      </c>
      <c r="D10" s="316">
        <v>1593</v>
      </c>
      <c r="E10" s="316">
        <v>19</v>
      </c>
      <c r="F10" s="316">
        <v>571</v>
      </c>
      <c r="G10" s="316">
        <v>4</v>
      </c>
      <c r="H10" s="316">
        <v>481</v>
      </c>
      <c r="I10" s="316">
        <v>8</v>
      </c>
      <c r="J10" s="316">
        <v>202</v>
      </c>
      <c r="K10" s="339">
        <v>4</v>
      </c>
      <c r="L10" s="316">
        <v>198</v>
      </c>
      <c r="M10" s="316">
        <v>4</v>
      </c>
      <c r="N10" s="316">
        <v>183</v>
      </c>
      <c r="O10" s="316">
        <v>2</v>
      </c>
      <c r="P10" s="316">
        <v>449</v>
      </c>
      <c r="Q10" s="316">
        <v>3</v>
      </c>
      <c r="R10" s="316">
        <v>5980</v>
      </c>
      <c r="S10" s="316">
        <v>98</v>
      </c>
      <c r="T10" s="316">
        <v>6078</v>
      </c>
      <c r="U10" s="47"/>
    </row>
    <row r="11" spans="1:28" s="46" customFormat="1" ht="18">
      <c r="A11" s="313" t="s">
        <v>167</v>
      </c>
      <c r="B11" s="333">
        <v>1970</v>
      </c>
      <c r="C11" s="333">
        <v>240</v>
      </c>
      <c r="D11" s="333">
        <v>1690</v>
      </c>
      <c r="E11" s="333">
        <v>126</v>
      </c>
      <c r="F11" s="333">
        <v>959</v>
      </c>
      <c r="G11" s="333">
        <v>42</v>
      </c>
      <c r="H11" s="333">
        <v>1158</v>
      </c>
      <c r="I11" s="333">
        <v>55</v>
      </c>
      <c r="J11" s="333">
        <v>482</v>
      </c>
      <c r="K11" s="333">
        <v>21</v>
      </c>
      <c r="L11" s="333">
        <v>338</v>
      </c>
      <c r="M11" s="333">
        <v>19</v>
      </c>
      <c r="N11" s="333">
        <v>248</v>
      </c>
      <c r="O11" s="333">
        <v>14</v>
      </c>
      <c r="P11" s="333">
        <v>390</v>
      </c>
      <c r="Q11" s="333">
        <v>22</v>
      </c>
      <c r="R11" s="333">
        <v>7235</v>
      </c>
      <c r="S11" s="333">
        <v>539</v>
      </c>
      <c r="T11" s="333">
        <v>7774</v>
      </c>
      <c r="U11" s="47"/>
    </row>
    <row r="12" spans="1:28" s="46" customFormat="1" ht="18">
      <c r="A12" s="310" t="s">
        <v>168</v>
      </c>
      <c r="B12" s="316">
        <v>3596</v>
      </c>
      <c r="C12" s="316">
        <v>386</v>
      </c>
      <c r="D12" s="316">
        <v>3056</v>
      </c>
      <c r="E12" s="316">
        <v>249</v>
      </c>
      <c r="F12" s="316">
        <v>1292</v>
      </c>
      <c r="G12" s="316">
        <v>102</v>
      </c>
      <c r="H12" s="316">
        <v>832</v>
      </c>
      <c r="I12" s="316">
        <v>71</v>
      </c>
      <c r="J12" s="316">
        <v>180</v>
      </c>
      <c r="K12" s="339">
        <v>32</v>
      </c>
      <c r="L12" s="316">
        <v>93</v>
      </c>
      <c r="M12" s="316">
        <v>26</v>
      </c>
      <c r="N12" s="316">
        <v>70</v>
      </c>
      <c r="O12" s="316">
        <v>27</v>
      </c>
      <c r="P12" s="316">
        <v>85</v>
      </c>
      <c r="Q12" s="316">
        <v>31</v>
      </c>
      <c r="R12" s="316">
        <v>9204</v>
      </c>
      <c r="S12" s="316">
        <v>924</v>
      </c>
      <c r="T12" s="316">
        <v>10128</v>
      </c>
      <c r="U12" s="47"/>
    </row>
    <row r="13" spans="1:28" s="46" customFormat="1" ht="18">
      <c r="A13" s="313" t="s">
        <v>169</v>
      </c>
      <c r="B13" s="332">
        <v>3343</v>
      </c>
      <c r="C13" s="332">
        <v>466</v>
      </c>
      <c r="D13" s="332">
        <v>2276</v>
      </c>
      <c r="E13" s="332">
        <v>234</v>
      </c>
      <c r="F13" s="332">
        <v>1019</v>
      </c>
      <c r="G13" s="332">
        <v>75</v>
      </c>
      <c r="H13" s="332">
        <v>1222</v>
      </c>
      <c r="I13" s="332">
        <v>59</v>
      </c>
      <c r="J13" s="332">
        <v>704</v>
      </c>
      <c r="K13" s="332">
        <v>18</v>
      </c>
      <c r="L13" s="332">
        <v>412</v>
      </c>
      <c r="M13" s="332">
        <v>8</v>
      </c>
      <c r="N13" s="332">
        <v>377</v>
      </c>
      <c r="O13" s="332">
        <v>10</v>
      </c>
      <c r="P13" s="332">
        <v>628</v>
      </c>
      <c r="Q13" s="332">
        <v>10</v>
      </c>
      <c r="R13" s="332">
        <v>9981</v>
      </c>
      <c r="S13" s="332">
        <v>880</v>
      </c>
      <c r="T13" s="332">
        <v>10861</v>
      </c>
      <c r="U13" s="47"/>
    </row>
    <row r="14" spans="1:28" s="117" customFormat="1" ht="23.25" customHeight="1">
      <c r="A14" s="335" t="s">
        <v>574</v>
      </c>
      <c r="B14" s="340">
        <v>25111</v>
      </c>
      <c r="C14" s="340">
        <v>2477</v>
      </c>
      <c r="D14" s="340">
        <v>20713</v>
      </c>
      <c r="E14" s="340">
        <v>1482</v>
      </c>
      <c r="F14" s="340">
        <v>10459</v>
      </c>
      <c r="G14" s="340">
        <v>455</v>
      </c>
      <c r="H14" s="340">
        <v>10477</v>
      </c>
      <c r="I14" s="340">
        <v>375</v>
      </c>
      <c r="J14" s="340">
        <v>4030</v>
      </c>
      <c r="K14" s="340">
        <v>134</v>
      </c>
      <c r="L14" s="340">
        <v>2400</v>
      </c>
      <c r="M14" s="340">
        <v>102</v>
      </c>
      <c r="N14" s="340">
        <v>1908</v>
      </c>
      <c r="O14" s="340">
        <v>89</v>
      </c>
      <c r="P14" s="340">
        <v>3330</v>
      </c>
      <c r="Q14" s="340">
        <v>112</v>
      </c>
      <c r="R14" s="340">
        <v>78428</v>
      </c>
      <c r="S14" s="340">
        <v>5226</v>
      </c>
      <c r="T14" s="341">
        <v>83654</v>
      </c>
      <c r="U14" s="67"/>
    </row>
    <row r="15" spans="1:28" s="46" customFormat="1" ht="18">
      <c r="A15" s="482" t="s">
        <v>438</v>
      </c>
      <c r="B15" s="482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67"/>
    </row>
    <row r="16" spans="1:28">
      <c r="A16" s="338" t="s">
        <v>446</v>
      </c>
      <c r="B16" s="338"/>
      <c r="C16" s="338"/>
      <c r="D16" s="338"/>
      <c r="E16" s="338"/>
      <c r="F16" s="338"/>
      <c r="G16" s="338"/>
      <c r="H16" s="338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48"/>
    </row>
    <row r="17" spans="1:21">
      <c r="T17" s="49"/>
    </row>
    <row r="18" spans="1:21">
      <c r="R18" s="49"/>
      <c r="S18" s="49"/>
      <c r="T18" s="49"/>
    </row>
    <row r="19" spans="1:21" ht="15.75">
      <c r="A19" s="560" t="s">
        <v>305</v>
      </c>
      <c r="B19" s="560"/>
      <c r="C19" s="560"/>
      <c r="D19" s="560"/>
      <c r="E19" s="560"/>
      <c r="F19" s="560"/>
      <c r="G19" s="560"/>
      <c r="H19" s="560"/>
      <c r="I19" s="560"/>
      <c r="J19" s="560"/>
      <c r="R19" s="49"/>
      <c r="S19" s="49"/>
      <c r="T19" s="49"/>
    </row>
    <row r="20" spans="1:21" ht="15.75">
      <c r="A20" s="560" t="s">
        <v>534</v>
      </c>
      <c r="B20" s="560"/>
      <c r="C20" s="560"/>
      <c r="D20" s="560"/>
      <c r="E20" s="560"/>
      <c r="F20" s="560"/>
      <c r="G20" s="560"/>
      <c r="H20" s="560"/>
      <c r="I20" s="560"/>
      <c r="J20" s="560"/>
      <c r="R20" s="49"/>
      <c r="S20" s="49"/>
      <c r="T20" s="49"/>
    </row>
    <row r="21" spans="1:21">
      <c r="R21" s="49"/>
      <c r="S21" s="49"/>
      <c r="T21" s="49"/>
    </row>
    <row r="22" spans="1:21" ht="30">
      <c r="A22" s="322" t="s">
        <v>160</v>
      </c>
      <c r="B22" s="323" t="s">
        <v>455</v>
      </c>
      <c r="C22" s="323" t="s">
        <v>456</v>
      </c>
      <c r="D22" s="323" t="s">
        <v>457</v>
      </c>
      <c r="E22" s="324" t="s">
        <v>458</v>
      </c>
      <c r="F22" s="323" t="s">
        <v>459</v>
      </c>
      <c r="G22" s="323" t="s">
        <v>460</v>
      </c>
      <c r="H22" s="323" t="s">
        <v>461</v>
      </c>
      <c r="I22" s="324" t="s">
        <v>198</v>
      </c>
      <c r="J22" s="325" t="s">
        <v>170</v>
      </c>
      <c r="R22" s="49"/>
      <c r="S22" s="49"/>
      <c r="T22" s="49"/>
    </row>
    <row r="23" spans="1:21" ht="19.5" customHeight="1">
      <c r="A23" s="310" t="s">
        <v>164</v>
      </c>
      <c r="B23" s="316">
        <v>9377</v>
      </c>
      <c r="C23" s="316">
        <v>8949</v>
      </c>
      <c r="D23" s="316">
        <v>4906</v>
      </c>
      <c r="E23" s="316">
        <v>4866</v>
      </c>
      <c r="F23" s="316">
        <v>1767</v>
      </c>
      <c r="G23" s="316">
        <v>906</v>
      </c>
      <c r="H23" s="316">
        <v>649</v>
      </c>
      <c r="I23" s="316">
        <v>1235</v>
      </c>
      <c r="J23" s="316">
        <v>32655</v>
      </c>
      <c r="S23" s="49"/>
      <c r="U23" s="49"/>
    </row>
    <row r="24" spans="1:21" ht="19.5" customHeight="1">
      <c r="A24" s="313" t="s">
        <v>165</v>
      </c>
      <c r="B24" s="332">
        <v>5853</v>
      </c>
      <c r="C24" s="332">
        <v>4003</v>
      </c>
      <c r="D24" s="332">
        <v>1944</v>
      </c>
      <c r="E24" s="332">
        <v>2100</v>
      </c>
      <c r="F24" s="332">
        <v>754</v>
      </c>
      <c r="G24" s="332">
        <v>498</v>
      </c>
      <c r="H24" s="332">
        <v>417</v>
      </c>
      <c r="I24" s="332">
        <v>589</v>
      </c>
      <c r="J24" s="332">
        <v>16158</v>
      </c>
    </row>
    <row r="25" spans="1:21" ht="19.5" customHeight="1">
      <c r="A25" s="310" t="s">
        <v>166</v>
      </c>
      <c r="B25" s="316">
        <v>2357</v>
      </c>
      <c r="C25" s="316">
        <v>1612</v>
      </c>
      <c r="D25" s="316">
        <v>575</v>
      </c>
      <c r="E25" s="316">
        <v>489</v>
      </c>
      <c r="F25" s="316">
        <v>206</v>
      </c>
      <c r="G25" s="316">
        <v>202</v>
      </c>
      <c r="H25" s="316">
        <v>185</v>
      </c>
      <c r="I25" s="316">
        <v>452</v>
      </c>
      <c r="J25" s="316">
        <v>6078</v>
      </c>
    </row>
    <row r="26" spans="1:21" ht="19.5" customHeight="1">
      <c r="A26" s="313" t="s">
        <v>167</v>
      </c>
      <c r="B26" s="332">
        <v>2210</v>
      </c>
      <c r="C26" s="332">
        <v>1816</v>
      </c>
      <c r="D26" s="332">
        <v>1001</v>
      </c>
      <c r="E26" s="332">
        <v>1213</v>
      </c>
      <c r="F26" s="332">
        <v>503</v>
      </c>
      <c r="G26" s="332">
        <v>357</v>
      </c>
      <c r="H26" s="332">
        <v>262</v>
      </c>
      <c r="I26" s="332">
        <v>412</v>
      </c>
      <c r="J26" s="332">
        <v>7774</v>
      </c>
    </row>
    <row r="27" spans="1:21" ht="19.5" customHeight="1">
      <c r="A27" s="310" t="s">
        <v>168</v>
      </c>
      <c r="B27" s="316">
        <v>3982</v>
      </c>
      <c r="C27" s="316">
        <v>3305</v>
      </c>
      <c r="D27" s="316">
        <v>1394</v>
      </c>
      <c r="E27" s="316">
        <v>903</v>
      </c>
      <c r="F27" s="316">
        <v>212</v>
      </c>
      <c r="G27" s="316">
        <v>119</v>
      </c>
      <c r="H27" s="316">
        <v>97</v>
      </c>
      <c r="I27" s="316">
        <v>116</v>
      </c>
      <c r="J27" s="316">
        <v>10128</v>
      </c>
    </row>
    <row r="28" spans="1:21" ht="19.5" customHeight="1">
      <c r="A28" s="313" t="s">
        <v>169</v>
      </c>
      <c r="B28" s="334">
        <v>3809</v>
      </c>
      <c r="C28" s="334">
        <v>2510</v>
      </c>
      <c r="D28" s="334">
        <v>1094</v>
      </c>
      <c r="E28" s="334">
        <v>1281</v>
      </c>
      <c r="F28" s="334">
        <v>722</v>
      </c>
      <c r="G28" s="334">
        <v>420</v>
      </c>
      <c r="H28" s="334">
        <v>387</v>
      </c>
      <c r="I28" s="334">
        <v>638</v>
      </c>
      <c r="J28" s="334">
        <v>10861</v>
      </c>
    </row>
    <row r="29" spans="1:21" ht="22.5" customHeight="1">
      <c r="A29" s="336" t="s">
        <v>575</v>
      </c>
      <c r="B29" s="327">
        <v>27588</v>
      </c>
      <c r="C29" s="327">
        <v>22195</v>
      </c>
      <c r="D29" s="327">
        <v>10914</v>
      </c>
      <c r="E29" s="327">
        <v>10852</v>
      </c>
      <c r="F29" s="327">
        <v>4164</v>
      </c>
      <c r="G29" s="327">
        <v>2502</v>
      </c>
      <c r="H29" s="327">
        <v>1997</v>
      </c>
      <c r="I29" s="327">
        <v>3442</v>
      </c>
      <c r="J29" s="328">
        <v>83654</v>
      </c>
    </row>
    <row r="30" spans="1:21" ht="30.75" customHeight="1">
      <c r="A30" s="337" t="s">
        <v>576</v>
      </c>
      <c r="B30" s="330">
        <v>0.3297869797021063</v>
      </c>
      <c r="C30" s="330">
        <v>0.26531905228680042</v>
      </c>
      <c r="D30" s="330">
        <v>0.13046596695914123</v>
      </c>
      <c r="E30" s="330">
        <v>0.12972481889688478</v>
      </c>
      <c r="F30" s="330">
        <v>4.9776460181222656E-2</v>
      </c>
      <c r="G30" s="330">
        <v>2.9908910512348483E-2</v>
      </c>
      <c r="H30" s="330">
        <v>2.3872140005259761E-2</v>
      </c>
      <c r="I30" s="330">
        <v>4.1145671456236405E-2</v>
      </c>
      <c r="J30" s="331">
        <v>1</v>
      </c>
    </row>
    <row r="31" spans="1:21">
      <c r="A31" s="106" t="s">
        <v>431</v>
      </c>
      <c r="C31" s="109"/>
      <c r="D31" s="109"/>
      <c r="E31" s="109"/>
      <c r="F31" s="109"/>
      <c r="G31" s="109"/>
      <c r="H31" s="109"/>
      <c r="I31" s="109"/>
      <c r="J31" s="109"/>
    </row>
    <row r="39" spans="2:17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2:17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2:17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2:17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2:17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2:17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2:17" ht="15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</row>
    <row r="46" spans="2:17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2:17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2:17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2:17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2:17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2:17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2:17">
      <c r="B52" s="49"/>
    </row>
  </sheetData>
  <mergeCells count="16">
    <mergeCell ref="A19:J19"/>
    <mergeCell ref="A20:J20"/>
    <mergeCell ref="A6:A7"/>
    <mergeCell ref="B6:C6"/>
    <mergeCell ref="D6:E6"/>
    <mergeCell ref="F6:G6"/>
    <mergeCell ref="A15:B15"/>
    <mergeCell ref="A4:T4"/>
    <mergeCell ref="A5:T5"/>
    <mergeCell ref="J6:K6"/>
    <mergeCell ref="L6:M6"/>
    <mergeCell ref="N6:O6"/>
    <mergeCell ref="P6:Q6"/>
    <mergeCell ref="H6:I6"/>
    <mergeCell ref="R6:S6"/>
    <mergeCell ref="T6:T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4"/>
  <sheetViews>
    <sheetView showGridLines="0" topLeftCell="A2" zoomScale="70" zoomScaleNormal="70" workbookViewId="0">
      <selection activeCell="D26" sqref="D26"/>
    </sheetView>
  </sheetViews>
  <sheetFormatPr baseColWidth="10" defaultRowHeight="12.75"/>
  <cols>
    <col min="1" max="1" width="19" style="19" customWidth="1"/>
    <col min="2" max="11" width="14" style="19" customWidth="1"/>
    <col min="12" max="12" width="20.140625" style="19" customWidth="1"/>
    <col min="13" max="16384" width="11.42578125" style="19"/>
  </cols>
  <sheetData>
    <row r="1" spans="1:14" ht="15" customHeight="1">
      <c r="A1" s="39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 ht="1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4" ht="1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15" customHeight="1">
      <c r="A4" s="39"/>
      <c r="B4" s="39"/>
      <c r="C4" s="39"/>
      <c r="D4" s="18"/>
      <c r="E4" s="42"/>
      <c r="F4" s="42"/>
      <c r="G4" s="42"/>
      <c r="H4" s="42"/>
      <c r="I4" s="51"/>
      <c r="J4" s="51"/>
      <c r="K4" s="51"/>
    </row>
    <row r="5" spans="1:14" ht="15" customHeight="1">
      <c r="A5" s="558" t="s">
        <v>343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</row>
    <row r="6" spans="1:14" ht="21" customHeight="1">
      <c r="A6" s="559" t="s">
        <v>536</v>
      </c>
      <c r="B6" s="558"/>
      <c r="C6" s="558"/>
      <c r="D6" s="558"/>
      <c r="E6" s="558"/>
      <c r="F6" s="558"/>
      <c r="G6" s="558"/>
      <c r="H6" s="558"/>
      <c r="I6" s="558"/>
      <c r="J6" s="558"/>
      <c r="K6" s="558"/>
    </row>
    <row r="7" spans="1:14" ht="22.5" customHeight="1">
      <c r="A7" s="563" t="s">
        <v>175</v>
      </c>
      <c r="B7" s="565" t="s">
        <v>200</v>
      </c>
      <c r="C7" s="565"/>
      <c r="D7" s="566" t="s">
        <v>201</v>
      </c>
      <c r="E7" s="565" t="s">
        <v>202</v>
      </c>
      <c r="F7" s="565"/>
      <c r="G7" s="566" t="s">
        <v>203</v>
      </c>
      <c r="H7" s="566" t="s">
        <v>204</v>
      </c>
      <c r="I7" s="566"/>
      <c r="J7" s="566" t="s">
        <v>205</v>
      </c>
      <c r="K7" s="568" t="s">
        <v>187</v>
      </c>
      <c r="L7" s="52"/>
    </row>
    <row r="8" spans="1:14" ht="29.25" customHeight="1">
      <c r="A8" s="564"/>
      <c r="B8" s="344" t="s">
        <v>6</v>
      </c>
      <c r="C8" s="344" t="s">
        <v>7</v>
      </c>
      <c r="D8" s="567"/>
      <c r="E8" s="344" t="s">
        <v>6</v>
      </c>
      <c r="F8" s="344" t="s">
        <v>7</v>
      </c>
      <c r="G8" s="567"/>
      <c r="H8" s="344" t="s">
        <v>6</v>
      </c>
      <c r="I8" s="344" t="s">
        <v>7</v>
      </c>
      <c r="J8" s="567"/>
      <c r="K8" s="569"/>
      <c r="L8" s="52"/>
    </row>
    <row r="9" spans="1:14" ht="21.75" customHeight="1">
      <c r="A9" s="310" t="s">
        <v>164</v>
      </c>
      <c r="B9" s="316">
        <v>6649</v>
      </c>
      <c r="C9" s="316">
        <v>384</v>
      </c>
      <c r="D9" s="316">
        <v>7033</v>
      </c>
      <c r="E9" s="316">
        <v>1006</v>
      </c>
      <c r="F9" s="316">
        <v>189</v>
      </c>
      <c r="G9" s="316">
        <v>1195</v>
      </c>
      <c r="H9" s="316">
        <v>309</v>
      </c>
      <c r="I9" s="316">
        <v>44</v>
      </c>
      <c r="J9" s="316">
        <v>353</v>
      </c>
      <c r="K9" s="342">
        <v>8581</v>
      </c>
    </row>
    <row r="10" spans="1:14" ht="21.75" customHeight="1">
      <c r="A10" s="343" t="s">
        <v>165</v>
      </c>
      <c r="B10" s="332">
        <v>3246</v>
      </c>
      <c r="C10" s="332">
        <v>221</v>
      </c>
      <c r="D10" s="332">
        <v>3467</v>
      </c>
      <c r="E10" s="332">
        <v>866</v>
      </c>
      <c r="F10" s="332">
        <v>99</v>
      </c>
      <c r="G10" s="332">
        <v>965</v>
      </c>
      <c r="H10" s="332">
        <v>26</v>
      </c>
      <c r="I10" s="332">
        <v>7</v>
      </c>
      <c r="J10" s="332">
        <v>33</v>
      </c>
      <c r="K10" s="332">
        <v>4465</v>
      </c>
    </row>
    <row r="11" spans="1:14" ht="21.75" customHeight="1">
      <c r="A11" s="310" t="s">
        <v>166</v>
      </c>
      <c r="B11" s="316">
        <v>1284</v>
      </c>
      <c r="C11" s="316">
        <v>22</v>
      </c>
      <c r="D11" s="316">
        <v>1306</v>
      </c>
      <c r="E11" s="316">
        <v>837</v>
      </c>
      <c r="F11" s="316">
        <v>88</v>
      </c>
      <c r="G11" s="316">
        <v>925</v>
      </c>
      <c r="H11" s="316">
        <v>84</v>
      </c>
      <c r="I11" s="316">
        <v>4</v>
      </c>
      <c r="J11" s="316">
        <v>88</v>
      </c>
      <c r="K11" s="342">
        <v>2319</v>
      </c>
    </row>
    <row r="12" spans="1:14" ht="21.75" customHeight="1">
      <c r="A12" s="343" t="s">
        <v>167</v>
      </c>
      <c r="B12" s="332">
        <v>1566</v>
      </c>
      <c r="C12" s="332">
        <v>98</v>
      </c>
      <c r="D12" s="332">
        <v>1664</v>
      </c>
      <c r="E12" s="332">
        <v>381</v>
      </c>
      <c r="F12" s="332">
        <v>51</v>
      </c>
      <c r="G12" s="332">
        <v>432</v>
      </c>
      <c r="H12" s="332">
        <v>53</v>
      </c>
      <c r="I12" s="332">
        <v>5</v>
      </c>
      <c r="J12" s="332">
        <v>58</v>
      </c>
      <c r="K12" s="332">
        <v>2154</v>
      </c>
      <c r="L12" s="53"/>
      <c r="M12" s="54"/>
      <c r="N12" s="54"/>
    </row>
    <row r="13" spans="1:14" ht="21.75" customHeight="1">
      <c r="A13" s="310" t="s">
        <v>168</v>
      </c>
      <c r="B13" s="316">
        <v>2234</v>
      </c>
      <c r="C13" s="316">
        <v>178</v>
      </c>
      <c r="D13" s="316">
        <v>2412</v>
      </c>
      <c r="E13" s="316">
        <v>511</v>
      </c>
      <c r="F13" s="316">
        <v>73</v>
      </c>
      <c r="G13" s="316">
        <v>584</v>
      </c>
      <c r="H13" s="316">
        <v>95</v>
      </c>
      <c r="I13" s="316">
        <v>8</v>
      </c>
      <c r="J13" s="316">
        <v>103</v>
      </c>
      <c r="K13" s="342">
        <v>3099</v>
      </c>
      <c r="L13" s="53"/>
      <c r="M13" s="54"/>
      <c r="N13" s="54"/>
    </row>
    <row r="14" spans="1:14" ht="21.75" customHeight="1">
      <c r="A14" s="343" t="s">
        <v>169</v>
      </c>
      <c r="B14" s="332">
        <v>2270</v>
      </c>
      <c r="C14" s="332">
        <v>195</v>
      </c>
      <c r="D14" s="332">
        <v>2465</v>
      </c>
      <c r="E14" s="332">
        <v>392</v>
      </c>
      <c r="F14" s="332">
        <v>56</v>
      </c>
      <c r="G14" s="332">
        <v>448</v>
      </c>
      <c r="H14" s="332">
        <v>38</v>
      </c>
      <c r="I14" s="332">
        <v>4</v>
      </c>
      <c r="J14" s="332">
        <v>42</v>
      </c>
      <c r="K14" s="332">
        <v>2955</v>
      </c>
      <c r="L14" s="53"/>
      <c r="M14" s="54"/>
      <c r="N14" s="54"/>
    </row>
    <row r="15" spans="1:14" s="114" customFormat="1" ht="24.75" customHeight="1">
      <c r="A15" s="345" t="s">
        <v>170</v>
      </c>
      <c r="B15" s="346">
        <v>17249</v>
      </c>
      <c r="C15" s="346">
        <v>1098</v>
      </c>
      <c r="D15" s="346">
        <v>18347</v>
      </c>
      <c r="E15" s="346">
        <v>3993</v>
      </c>
      <c r="F15" s="346">
        <v>556</v>
      </c>
      <c r="G15" s="346">
        <v>4549</v>
      </c>
      <c r="H15" s="346">
        <v>605</v>
      </c>
      <c r="I15" s="346">
        <v>72</v>
      </c>
      <c r="J15" s="346">
        <v>677</v>
      </c>
      <c r="K15" s="347">
        <f>SUM(K9:K14)</f>
        <v>23573</v>
      </c>
      <c r="M15" s="118"/>
    </row>
    <row r="16" spans="1:14">
      <c r="A16" s="574" t="s">
        <v>431</v>
      </c>
      <c r="B16" s="574"/>
      <c r="C16" s="574"/>
      <c r="D16" s="574"/>
      <c r="E16" s="574"/>
      <c r="F16" s="99"/>
      <c r="G16" s="99"/>
      <c r="H16" s="99"/>
      <c r="I16" s="99"/>
      <c r="J16" s="99"/>
      <c r="K16" s="99"/>
    </row>
    <row r="17" spans="1:18">
      <c r="A17" s="576" t="s">
        <v>440</v>
      </c>
      <c r="B17" s="577"/>
      <c r="C17" s="577"/>
      <c r="D17" s="577"/>
      <c r="E17" s="577"/>
      <c r="F17" s="577"/>
      <c r="G17" s="577"/>
      <c r="H17" s="577"/>
      <c r="I17" s="577"/>
      <c r="J17" s="577"/>
      <c r="K17" s="577"/>
    </row>
    <row r="18" spans="1:18">
      <c r="K18" s="55"/>
      <c r="L18" s="55"/>
      <c r="M18" s="55"/>
      <c r="N18" s="55"/>
      <c r="O18" s="55"/>
      <c r="P18" s="55"/>
      <c r="Q18" s="55"/>
      <c r="R18" s="55"/>
    </row>
    <row r="19" spans="1:18">
      <c r="A19" s="114"/>
      <c r="B19" s="114"/>
      <c r="C19" s="114"/>
      <c r="D19" s="114"/>
      <c r="F19" s="56"/>
      <c r="K19" s="55"/>
      <c r="L19" s="55"/>
      <c r="M19" s="55"/>
      <c r="N19" s="55"/>
      <c r="O19" s="55"/>
      <c r="P19" s="55"/>
      <c r="Q19" s="55"/>
      <c r="R19" s="55"/>
    </row>
    <row r="20" spans="1:18" ht="29.25" customHeight="1">
      <c r="A20" s="563" t="s">
        <v>175</v>
      </c>
      <c r="B20" s="566" t="s">
        <v>413</v>
      </c>
      <c r="C20" s="566"/>
      <c r="D20" s="568" t="s">
        <v>220</v>
      </c>
      <c r="K20" s="55"/>
      <c r="L20" s="55"/>
      <c r="M20" s="55"/>
      <c r="N20" s="55"/>
      <c r="O20" s="55"/>
      <c r="P20" s="55"/>
      <c r="Q20" s="55"/>
      <c r="R20" s="55"/>
    </row>
    <row r="21" spans="1:18" ht="26.25" customHeight="1">
      <c r="A21" s="564"/>
      <c r="B21" s="344" t="s">
        <v>6</v>
      </c>
      <c r="C21" s="344" t="s">
        <v>7</v>
      </c>
      <c r="D21" s="569"/>
      <c r="K21" s="55"/>
      <c r="L21" s="55"/>
      <c r="M21" s="55"/>
      <c r="N21" s="55"/>
      <c r="O21" s="55"/>
      <c r="P21" s="55"/>
      <c r="Q21" s="55"/>
      <c r="R21" s="55"/>
    </row>
    <row r="22" spans="1:18" ht="21.75" customHeight="1">
      <c r="A22" s="171" t="s">
        <v>197</v>
      </c>
      <c r="B22" s="172">
        <v>7964</v>
      </c>
      <c r="C22" s="172">
        <v>617</v>
      </c>
      <c r="D22" s="172">
        <v>8581</v>
      </c>
      <c r="K22" s="55"/>
      <c r="L22" s="55"/>
      <c r="M22" s="55"/>
      <c r="N22" s="55"/>
      <c r="O22" s="55"/>
      <c r="P22" s="55"/>
      <c r="Q22" s="55"/>
      <c r="R22" s="55"/>
    </row>
    <row r="23" spans="1:18" ht="21.75" customHeight="1">
      <c r="A23" s="313" t="s">
        <v>165</v>
      </c>
      <c r="B23" s="332">
        <v>4138</v>
      </c>
      <c r="C23" s="332">
        <v>327</v>
      </c>
      <c r="D23" s="332">
        <v>4465</v>
      </c>
      <c r="H23" s="572"/>
      <c r="I23" s="573"/>
    </row>
    <row r="24" spans="1:18" ht="21.75" customHeight="1">
      <c r="A24" s="171" t="s">
        <v>166</v>
      </c>
      <c r="B24" s="172">
        <v>2205</v>
      </c>
      <c r="C24" s="172">
        <v>114</v>
      </c>
      <c r="D24" s="172">
        <v>2319</v>
      </c>
      <c r="H24" s="572"/>
      <c r="I24" s="573"/>
    </row>
    <row r="25" spans="1:18" ht="21.75" customHeight="1">
      <c r="A25" s="313" t="s">
        <v>167</v>
      </c>
      <c r="B25" s="332">
        <v>2000</v>
      </c>
      <c r="C25" s="332">
        <v>154</v>
      </c>
      <c r="D25" s="332">
        <v>2154</v>
      </c>
      <c r="H25" s="572"/>
      <c r="I25" s="573"/>
    </row>
    <row r="26" spans="1:18" ht="21.75" customHeight="1">
      <c r="A26" s="171" t="s">
        <v>168</v>
      </c>
      <c r="B26" s="172">
        <v>2840</v>
      </c>
      <c r="C26" s="172">
        <v>259</v>
      </c>
      <c r="D26" s="172">
        <v>3099</v>
      </c>
      <c r="H26" s="572"/>
      <c r="I26" s="573"/>
    </row>
    <row r="27" spans="1:18" ht="21.75" customHeight="1">
      <c r="A27" s="313" t="s">
        <v>169</v>
      </c>
      <c r="B27" s="332">
        <v>2700</v>
      </c>
      <c r="C27" s="332">
        <v>255</v>
      </c>
      <c r="D27" s="332">
        <v>2955</v>
      </c>
      <c r="H27" s="572"/>
      <c r="I27" s="573"/>
    </row>
    <row r="28" spans="1:18" s="114" customFormat="1" ht="23.25" customHeight="1">
      <c r="A28" s="348" t="s">
        <v>170</v>
      </c>
      <c r="B28" s="346">
        <v>21847</v>
      </c>
      <c r="C28" s="346">
        <v>1726</v>
      </c>
      <c r="D28" s="347">
        <v>23573</v>
      </c>
      <c r="P28" s="114" t="s">
        <v>548</v>
      </c>
    </row>
    <row r="29" spans="1:18" ht="15">
      <c r="A29" s="575" t="s">
        <v>431</v>
      </c>
      <c r="B29" s="575"/>
      <c r="C29" s="575"/>
      <c r="D29" s="575"/>
      <c r="H29" s="572"/>
      <c r="I29" s="573"/>
    </row>
    <row r="30" spans="1:18" ht="54.75" customHeight="1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</row>
    <row r="34" ht="11.25" customHeight="1"/>
    <row r="54" spans="19:19">
      <c r="S54" s="19" t="s">
        <v>549</v>
      </c>
    </row>
  </sheetData>
  <mergeCells count="23">
    <mergeCell ref="A16:E16"/>
    <mergeCell ref="A29:D29"/>
    <mergeCell ref="A17:K17"/>
    <mergeCell ref="D20:D21"/>
    <mergeCell ref="H23:I23"/>
    <mergeCell ref="H24:I24"/>
    <mergeCell ref="H25:I25"/>
    <mergeCell ref="A30:K30"/>
    <mergeCell ref="H26:I26"/>
    <mergeCell ref="H27:I27"/>
    <mergeCell ref="H29:I29"/>
    <mergeCell ref="A20:A21"/>
    <mergeCell ref="B20:C20"/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"/>
  <sheetViews>
    <sheetView showGridLines="0" zoomScale="60" zoomScaleNormal="60" workbookViewId="0">
      <selection activeCell="M15" sqref="M15"/>
    </sheetView>
  </sheetViews>
  <sheetFormatPr baseColWidth="10" defaultRowHeight="15"/>
  <cols>
    <col min="1" max="1" width="27.7109375" style="52" customWidth="1"/>
    <col min="2" max="13" width="17.42578125" style="52" customWidth="1"/>
    <col min="14" max="14" width="18.5703125" style="52" customWidth="1"/>
    <col min="15" max="16384" width="11.42578125" style="52"/>
  </cols>
  <sheetData>
    <row r="1" spans="1:19" ht="16.5" customHeight="1">
      <c r="A1" s="57"/>
      <c r="B1" s="10"/>
      <c r="C1" s="10"/>
      <c r="D1" s="10"/>
      <c r="E1" s="10"/>
      <c r="F1" s="10"/>
      <c r="G1" s="10"/>
      <c r="H1" s="10"/>
      <c r="I1" s="10"/>
      <c r="J1" s="10"/>
      <c r="L1" s="57"/>
      <c r="M1" s="10"/>
      <c r="N1" s="10"/>
      <c r="O1" s="10"/>
      <c r="P1" s="10"/>
      <c r="Q1" s="10"/>
      <c r="R1" s="10"/>
      <c r="S1" s="10"/>
    </row>
    <row r="2" spans="1:19" ht="16.5" customHeight="1">
      <c r="A2" s="57"/>
      <c r="B2" s="10"/>
      <c r="C2" s="10"/>
      <c r="D2" s="10"/>
      <c r="E2" s="10"/>
      <c r="F2" s="10"/>
      <c r="G2" s="10"/>
      <c r="H2" s="10"/>
      <c r="I2" s="10"/>
      <c r="J2" s="10"/>
      <c r="L2" s="57"/>
      <c r="M2" s="10"/>
      <c r="N2" s="10"/>
      <c r="O2" s="10"/>
      <c r="P2" s="10"/>
      <c r="Q2" s="10"/>
      <c r="R2" s="10"/>
      <c r="S2" s="10"/>
    </row>
    <row r="3" spans="1:19" ht="16.5" customHeight="1">
      <c r="A3" s="57"/>
      <c r="B3" s="10"/>
      <c r="C3" s="10"/>
      <c r="D3" s="10"/>
      <c r="E3" s="10"/>
      <c r="F3" s="10"/>
      <c r="G3" s="10"/>
      <c r="H3" s="10"/>
      <c r="I3" s="10"/>
      <c r="J3" s="10"/>
      <c r="L3" s="57"/>
      <c r="M3" s="10"/>
      <c r="N3" s="10"/>
      <c r="O3" s="10"/>
      <c r="P3" s="10"/>
      <c r="Q3" s="10"/>
      <c r="R3" s="10"/>
      <c r="S3" s="10"/>
    </row>
    <row r="4" spans="1:19" ht="16.5" customHeight="1">
      <c r="A4" s="57"/>
      <c r="B4" s="57"/>
      <c r="C4" s="57"/>
      <c r="D4" s="10"/>
      <c r="E4" s="10"/>
      <c r="F4" s="10"/>
      <c r="G4" s="10"/>
      <c r="H4" s="10"/>
      <c r="I4" s="10"/>
      <c r="J4" s="10"/>
      <c r="L4" s="57"/>
      <c r="M4" s="57"/>
      <c r="N4" s="57"/>
      <c r="O4" s="10"/>
      <c r="P4" s="10"/>
      <c r="Q4" s="10"/>
      <c r="R4" s="10"/>
      <c r="S4" s="10"/>
    </row>
    <row r="5" spans="1:19" ht="15.75">
      <c r="A5" s="587" t="s">
        <v>325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10"/>
      <c r="P5" s="10"/>
      <c r="Q5" s="10"/>
      <c r="R5" s="10"/>
      <c r="S5" s="10"/>
    </row>
    <row r="6" spans="1:19" ht="16.5" customHeight="1">
      <c r="A6" s="587" t="s">
        <v>536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10"/>
      <c r="P6" s="10"/>
      <c r="Q6" s="10"/>
      <c r="R6" s="10"/>
      <c r="S6" s="10"/>
    </row>
    <row r="7" spans="1:19" s="136" customFormat="1" ht="28.5" customHeight="1">
      <c r="A7" s="581" t="s">
        <v>160</v>
      </c>
      <c r="B7" s="565" t="s">
        <v>206</v>
      </c>
      <c r="C7" s="565"/>
      <c r="D7" s="565"/>
      <c r="E7" s="565" t="s">
        <v>207</v>
      </c>
      <c r="F7" s="565"/>
      <c r="G7" s="565"/>
      <c r="H7" s="565" t="s">
        <v>208</v>
      </c>
      <c r="I7" s="565"/>
      <c r="J7" s="565"/>
      <c r="K7" s="565" t="s">
        <v>170</v>
      </c>
      <c r="L7" s="565"/>
      <c r="M7" s="579" t="s">
        <v>513</v>
      </c>
      <c r="N7" s="588" t="s">
        <v>162</v>
      </c>
    </row>
    <row r="8" spans="1:19" s="136" customFormat="1" ht="28.5" customHeight="1">
      <c r="A8" s="582"/>
      <c r="B8" s="355" t="s">
        <v>161</v>
      </c>
      <c r="C8" s="355" t="s">
        <v>163</v>
      </c>
      <c r="D8" s="355" t="s">
        <v>170</v>
      </c>
      <c r="E8" s="355" t="s">
        <v>161</v>
      </c>
      <c r="F8" s="355" t="s">
        <v>163</v>
      </c>
      <c r="G8" s="355" t="s">
        <v>170</v>
      </c>
      <c r="H8" s="355" t="s">
        <v>161</v>
      </c>
      <c r="I8" s="355" t="s">
        <v>163</v>
      </c>
      <c r="J8" s="355" t="s">
        <v>170</v>
      </c>
      <c r="K8" s="355" t="s">
        <v>161</v>
      </c>
      <c r="L8" s="355" t="s">
        <v>163</v>
      </c>
      <c r="M8" s="580"/>
      <c r="N8" s="589"/>
    </row>
    <row r="9" spans="1:19" ht="22.5" customHeight="1">
      <c r="A9" s="173" t="s">
        <v>164</v>
      </c>
      <c r="B9" s="174">
        <v>18590</v>
      </c>
      <c r="C9" s="174">
        <v>857</v>
      </c>
      <c r="D9" s="174">
        <v>19447</v>
      </c>
      <c r="E9" s="174">
        <v>17587</v>
      </c>
      <c r="F9" s="174">
        <v>866</v>
      </c>
      <c r="G9" s="174">
        <v>18453</v>
      </c>
      <c r="H9" s="174">
        <v>794</v>
      </c>
      <c r="I9" s="174">
        <v>47</v>
      </c>
      <c r="J9" s="174">
        <v>841</v>
      </c>
      <c r="K9" s="174">
        <v>36971</v>
      </c>
      <c r="L9" s="174">
        <v>1770</v>
      </c>
      <c r="M9" s="174">
        <v>38741</v>
      </c>
      <c r="N9" s="175">
        <v>0.37989700738437621</v>
      </c>
    </row>
    <row r="10" spans="1:19" ht="22.5" customHeight="1">
      <c r="A10" s="349" t="s">
        <v>165</v>
      </c>
      <c r="B10" s="350">
        <v>7933</v>
      </c>
      <c r="C10" s="350">
        <v>449</v>
      </c>
      <c r="D10" s="350">
        <v>8382</v>
      </c>
      <c r="E10" s="350">
        <v>9781</v>
      </c>
      <c r="F10" s="350">
        <v>1215</v>
      </c>
      <c r="G10" s="350">
        <v>10996</v>
      </c>
      <c r="H10" s="350">
        <v>287</v>
      </c>
      <c r="I10" s="350">
        <v>33</v>
      </c>
      <c r="J10" s="350">
        <v>320</v>
      </c>
      <c r="K10" s="350">
        <v>18001</v>
      </c>
      <c r="L10" s="350">
        <v>1697</v>
      </c>
      <c r="M10" s="350">
        <v>19698</v>
      </c>
      <c r="N10" s="351">
        <v>0.18669840652934319</v>
      </c>
    </row>
    <row r="11" spans="1:19" ht="22.5" customHeight="1">
      <c r="A11" s="176" t="s">
        <v>166</v>
      </c>
      <c r="B11" s="177">
        <v>5786</v>
      </c>
      <c r="C11" s="177">
        <v>192</v>
      </c>
      <c r="D11" s="177">
        <v>5978</v>
      </c>
      <c r="E11" s="177">
        <v>4279</v>
      </c>
      <c r="F11" s="177">
        <v>87</v>
      </c>
      <c r="G11" s="177">
        <v>4366</v>
      </c>
      <c r="H11" s="177">
        <v>178</v>
      </c>
      <c r="I11" s="177">
        <v>4</v>
      </c>
      <c r="J11" s="177">
        <v>182</v>
      </c>
      <c r="K11" s="177">
        <v>10243</v>
      </c>
      <c r="L11" s="177">
        <v>283</v>
      </c>
      <c r="M11" s="177">
        <v>10526</v>
      </c>
      <c r="N11" s="178">
        <v>0.10161290322580645</v>
      </c>
    </row>
    <row r="12" spans="1:19" ht="22.5" customHeight="1">
      <c r="A12" s="349" t="s">
        <v>167</v>
      </c>
      <c r="B12" s="350">
        <v>5290</v>
      </c>
      <c r="C12" s="350">
        <v>524</v>
      </c>
      <c r="D12" s="350">
        <v>5814</v>
      </c>
      <c r="E12" s="350">
        <v>4483</v>
      </c>
      <c r="F12" s="350">
        <v>311</v>
      </c>
      <c r="G12" s="350">
        <v>4794</v>
      </c>
      <c r="H12" s="350">
        <v>168</v>
      </c>
      <c r="I12" s="350">
        <v>25</v>
      </c>
      <c r="J12" s="350">
        <v>193</v>
      </c>
      <c r="K12" s="350">
        <v>9941</v>
      </c>
      <c r="L12" s="350">
        <v>860</v>
      </c>
      <c r="M12" s="350">
        <v>10801</v>
      </c>
      <c r="N12" s="351">
        <v>0.10638359891177614</v>
      </c>
    </row>
    <row r="13" spans="1:19" ht="22.5" customHeight="1">
      <c r="A13" s="176" t="s">
        <v>168</v>
      </c>
      <c r="B13" s="177">
        <v>3965</v>
      </c>
      <c r="C13" s="177">
        <v>429</v>
      </c>
      <c r="D13" s="177">
        <v>4394</v>
      </c>
      <c r="E13" s="177">
        <v>5783</v>
      </c>
      <c r="F13" s="177">
        <v>808</v>
      </c>
      <c r="G13" s="177">
        <v>6591</v>
      </c>
      <c r="H13" s="177">
        <v>158</v>
      </c>
      <c r="I13" s="177">
        <v>14</v>
      </c>
      <c r="J13" s="177">
        <v>172</v>
      </c>
      <c r="K13" s="177">
        <v>9906</v>
      </c>
      <c r="L13" s="177">
        <v>1251</v>
      </c>
      <c r="M13" s="177">
        <v>11157</v>
      </c>
      <c r="N13" s="178">
        <v>0.10571317528177225</v>
      </c>
    </row>
    <row r="14" spans="1:19" ht="22.5" customHeight="1">
      <c r="A14" s="352" t="s">
        <v>169</v>
      </c>
      <c r="B14" s="353">
        <v>6081</v>
      </c>
      <c r="C14" s="353">
        <v>593</v>
      </c>
      <c r="D14" s="353">
        <v>6674</v>
      </c>
      <c r="E14" s="353">
        <v>4977</v>
      </c>
      <c r="F14" s="353">
        <v>693</v>
      </c>
      <c r="G14" s="353">
        <v>5670</v>
      </c>
      <c r="H14" s="353">
        <v>197</v>
      </c>
      <c r="I14" s="353">
        <v>38</v>
      </c>
      <c r="J14" s="353">
        <v>235</v>
      </c>
      <c r="K14" s="353">
        <v>11255</v>
      </c>
      <c r="L14" s="353">
        <v>1324</v>
      </c>
      <c r="M14" s="353">
        <v>12579</v>
      </c>
      <c r="N14" s="354">
        <v>0.11969490866692577</v>
      </c>
    </row>
    <row r="15" spans="1:19" s="136" customFormat="1" ht="26.25" customHeight="1">
      <c r="A15" s="356" t="s">
        <v>170</v>
      </c>
      <c r="B15" s="357">
        <v>47645</v>
      </c>
      <c r="C15" s="357">
        <v>3044</v>
      </c>
      <c r="D15" s="357">
        <v>50689</v>
      </c>
      <c r="E15" s="357">
        <v>46890</v>
      </c>
      <c r="F15" s="357">
        <v>3980</v>
      </c>
      <c r="G15" s="357">
        <v>50870</v>
      </c>
      <c r="H15" s="357">
        <v>1782</v>
      </c>
      <c r="I15" s="357">
        <v>161</v>
      </c>
      <c r="J15" s="357">
        <v>1943</v>
      </c>
      <c r="K15" s="357">
        <v>96317</v>
      </c>
      <c r="L15" s="357">
        <v>7185</v>
      </c>
      <c r="M15" s="357">
        <v>103502</v>
      </c>
      <c r="N15" s="578">
        <v>1</v>
      </c>
    </row>
    <row r="16" spans="1:19" ht="26.25" customHeight="1">
      <c r="A16" s="583" t="s">
        <v>162</v>
      </c>
      <c r="B16" s="358">
        <v>0.93994752313125141</v>
      </c>
      <c r="C16" s="358">
        <v>6.0052476868748643E-2</v>
      </c>
      <c r="D16" s="358">
        <v>1</v>
      </c>
      <c r="E16" s="358">
        <v>0.92176135246707291</v>
      </c>
      <c r="F16" s="358">
        <v>7.8238647532927072E-2</v>
      </c>
      <c r="G16" s="358">
        <v>1</v>
      </c>
      <c r="H16" s="358">
        <v>0.9171384457025219</v>
      </c>
      <c r="I16" s="358">
        <v>8.2861554297478129E-2</v>
      </c>
      <c r="J16" s="358">
        <v>1</v>
      </c>
      <c r="K16" s="358">
        <v>0.9305810515738826</v>
      </c>
      <c r="L16" s="358">
        <v>6.9418948426117372E-2</v>
      </c>
      <c r="M16" s="358">
        <v>1</v>
      </c>
      <c r="N16" s="578"/>
    </row>
    <row r="17" spans="1:17" ht="26.25" customHeight="1">
      <c r="A17" s="584"/>
      <c r="B17" s="585">
        <v>0.48973932870862397</v>
      </c>
      <c r="C17" s="585"/>
      <c r="D17" s="585"/>
      <c r="E17" s="585">
        <v>0.49148808718672105</v>
      </c>
      <c r="F17" s="585"/>
      <c r="G17" s="585"/>
      <c r="H17" s="585">
        <v>1.8772584104654981E-2</v>
      </c>
      <c r="I17" s="585"/>
      <c r="J17" s="585"/>
      <c r="K17" s="585">
        <v>1</v>
      </c>
      <c r="L17" s="585"/>
      <c r="M17" s="585"/>
      <c r="N17" s="586"/>
    </row>
    <row r="18" spans="1:17">
      <c r="A18" s="114" t="s">
        <v>431</v>
      </c>
      <c r="B18" s="137"/>
      <c r="C18" s="137"/>
    </row>
    <row r="23" spans="1:17" ht="20.100000000000001" customHeight="1"/>
    <row r="24" spans="1:17" ht="20.100000000000001" customHeight="1"/>
    <row r="25" spans="1:17" ht="20.100000000000001" customHeight="1"/>
    <row r="26" spans="1:17" ht="20.100000000000001" customHeight="1">
      <c r="Q26" s="138"/>
    </row>
    <row r="27" spans="1:17" ht="20.100000000000001" customHeight="1"/>
    <row r="28" spans="1:17" ht="20.100000000000001" customHeight="1"/>
    <row r="51" spans="1:9">
      <c r="A51" s="52" t="s">
        <v>570</v>
      </c>
      <c r="I51" s="52" t="s">
        <v>431</v>
      </c>
    </row>
  </sheetData>
  <mergeCells count="15">
    <mergeCell ref="A5:N5"/>
    <mergeCell ref="A6:N6"/>
    <mergeCell ref="B7:D7"/>
    <mergeCell ref="E7:G7"/>
    <mergeCell ref="H7:J7"/>
    <mergeCell ref="K7:L7"/>
    <mergeCell ref="N7:N8"/>
    <mergeCell ref="N15:N16"/>
    <mergeCell ref="M7:M8"/>
    <mergeCell ref="A7:A8"/>
    <mergeCell ref="A16:A17"/>
    <mergeCell ref="B17:D17"/>
    <mergeCell ref="E17:G17"/>
    <mergeCell ref="H17:J17"/>
    <mergeCell ref="K17:N1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1"/>
  <sheetViews>
    <sheetView showGridLines="0" zoomScale="70" zoomScaleNormal="70" workbookViewId="0">
      <selection activeCell="D25" sqref="D25"/>
    </sheetView>
  </sheetViews>
  <sheetFormatPr baseColWidth="10" defaultRowHeight="12.75"/>
  <cols>
    <col min="1" max="1" width="18.42578125" style="19" customWidth="1"/>
    <col min="2" max="7" width="13.85546875" style="19" customWidth="1"/>
    <col min="8" max="8" width="13.7109375" style="19" customWidth="1"/>
    <col min="9" max="9" width="12.140625" style="19" customWidth="1"/>
    <col min="10" max="10" width="13" style="19" customWidth="1"/>
    <col min="11" max="11" width="11.42578125" style="19"/>
    <col min="12" max="12" width="13.85546875" style="19" customWidth="1"/>
    <col min="13" max="14" width="11.42578125" style="19"/>
    <col min="15" max="15" width="16.42578125" style="19" bestFit="1" customWidth="1"/>
    <col min="16" max="16384" width="11.42578125" style="19"/>
  </cols>
  <sheetData>
    <row r="1" spans="1:20" ht="18">
      <c r="A1" s="16"/>
      <c r="B1" s="21"/>
      <c r="C1" s="21"/>
      <c r="D1" s="21"/>
      <c r="E1" s="21"/>
      <c r="F1" s="21"/>
      <c r="G1" s="21"/>
      <c r="H1" s="21"/>
      <c r="I1" s="21"/>
      <c r="J1" s="21"/>
      <c r="K1" s="58"/>
    </row>
    <row r="2" spans="1:20" ht="18">
      <c r="A2" s="16"/>
      <c r="B2" s="40"/>
      <c r="C2" s="40"/>
      <c r="D2" s="40"/>
      <c r="E2" s="40"/>
      <c r="F2" s="40"/>
      <c r="G2" s="40"/>
      <c r="H2" s="40"/>
      <c r="I2" s="40"/>
      <c r="J2" s="40"/>
      <c r="K2" s="58"/>
    </row>
    <row r="3" spans="1:20" ht="18">
      <c r="A3" s="16"/>
      <c r="B3" s="40"/>
      <c r="C3" s="40"/>
      <c r="D3" s="40"/>
      <c r="E3" s="40"/>
      <c r="F3" s="40"/>
      <c r="G3" s="40"/>
      <c r="H3" s="40"/>
      <c r="I3" s="40"/>
      <c r="J3" s="40"/>
      <c r="K3" s="58"/>
    </row>
    <row r="4" spans="1:20" ht="18">
      <c r="A4" s="16"/>
      <c r="B4" s="16"/>
      <c r="C4" s="21"/>
      <c r="D4" s="22"/>
      <c r="E4" s="59"/>
      <c r="F4" s="59"/>
      <c r="G4" s="59"/>
      <c r="H4" s="59"/>
      <c r="I4" s="59"/>
      <c r="J4" s="59"/>
      <c r="K4" s="58"/>
    </row>
    <row r="5" spans="1:20" ht="15.75">
      <c r="A5" s="530" t="s">
        <v>311</v>
      </c>
      <c r="B5" s="530"/>
      <c r="C5" s="530"/>
      <c r="D5" s="530"/>
      <c r="E5" s="530"/>
      <c r="F5" s="530"/>
      <c r="G5" s="530"/>
      <c r="H5" s="530"/>
      <c r="I5" s="530"/>
      <c r="J5" s="530"/>
      <c r="K5" s="58"/>
    </row>
    <row r="6" spans="1:20" ht="18">
      <c r="A6" s="590" t="s">
        <v>536</v>
      </c>
      <c r="B6" s="558"/>
      <c r="C6" s="558"/>
      <c r="D6" s="558"/>
      <c r="E6" s="558"/>
      <c r="F6" s="558"/>
      <c r="G6" s="558"/>
      <c r="H6" s="558"/>
      <c r="I6" s="558"/>
      <c r="J6" s="558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s="114" customFormat="1" ht="20.25" customHeight="1">
      <c r="A7" s="581" t="s">
        <v>160</v>
      </c>
      <c r="B7" s="565" t="s">
        <v>209</v>
      </c>
      <c r="C7" s="565"/>
      <c r="D7" s="565" t="s">
        <v>210</v>
      </c>
      <c r="E7" s="565"/>
      <c r="F7" s="565" t="s">
        <v>211</v>
      </c>
      <c r="G7" s="565"/>
      <c r="H7" s="565" t="s">
        <v>174</v>
      </c>
      <c r="I7" s="565"/>
      <c r="J7" s="592" t="s">
        <v>577</v>
      </c>
      <c r="K7" s="61"/>
      <c r="L7" s="53"/>
    </row>
    <row r="8" spans="1:20" s="114" customFormat="1" ht="20.25" customHeight="1">
      <c r="A8" s="591"/>
      <c r="B8" s="344" t="s">
        <v>6</v>
      </c>
      <c r="C8" s="344" t="s">
        <v>7</v>
      </c>
      <c r="D8" s="344" t="s">
        <v>6</v>
      </c>
      <c r="E8" s="344" t="s">
        <v>7</v>
      </c>
      <c r="F8" s="344" t="s">
        <v>6</v>
      </c>
      <c r="G8" s="344" t="s">
        <v>7</v>
      </c>
      <c r="H8" s="344" t="s">
        <v>6</v>
      </c>
      <c r="I8" s="344" t="s">
        <v>7</v>
      </c>
      <c r="J8" s="593"/>
      <c r="K8" s="61"/>
      <c r="L8" s="53"/>
    </row>
    <row r="9" spans="1:20" ht="20.25" customHeight="1">
      <c r="A9" s="310" t="s">
        <v>164</v>
      </c>
      <c r="B9" s="359">
        <v>1791</v>
      </c>
      <c r="C9" s="359">
        <v>78</v>
      </c>
      <c r="D9" s="359">
        <v>5253</v>
      </c>
      <c r="E9" s="359">
        <v>271</v>
      </c>
      <c r="F9" s="359">
        <v>8699</v>
      </c>
      <c r="G9" s="359">
        <v>549</v>
      </c>
      <c r="H9" s="359">
        <v>15743</v>
      </c>
      <c r="I9" s="359">
        <v>898</v>
      </c>
      <c r="J9" s="359">
        <v>16641</v>
      </c>
      <c r="K9" s="61"/>
      <c r="L9" s="53"/>
    </row>
    <row r="10" spans="1:20" ht="20.25" customHeight="1">
      <c r="A10" s="313" t="s">
        <v>165</v>
      </c>
      <c r="B10" s="332">
        <v>996</v>
      </c>
      <c r="C10" s="332">
        <v>67</v>
      </c>
      <c r="D10" s="332">
        <v>2794</v>
      </c>
      <c r="E10" s="332">
        <v>221</v>
      </c>
      <c r="F10" s="332">
        <v>4539</v>
      </c>
      <c r="G10" s="332">
        <v>336</v>
      </c>
      <c r="H10" s="332">
        <v>8329</v>
      </c>
      <c r="I10" s="332">
        <v>624</v>
      </c>
      <c r="J10" s="332">
        <v>8953</v>
      </c>
      <c r="K10" s="61"/>
      <c r="L10" s="53"/>
    </row>
    <row r="11" spans="1:20" ht="20.25" customHeight="1">
      <c r="A11" s="310" t="s">
        <v>166</v>
      </c>
      <c r="B11" s="316">
        <v>864</v>
      </c>
      <c r="C11" s="316">
        <v>14</v>
      </c>
      <c r="D11" s="316">
        <v>1666</v>
      </c>
      <c r="E11" s="316">
        <v>30</v>
      </c>
      <c r="F11" s="316">
        <v>2607</v>
      </c>
      <c r="G11" s="316">
        <v>59</v>
      </c>
      <c r="H11" s="316">
        <v>5137</v>
      </c>
      <c r="I11" s="316">
        <v>103</v>
      </c>
      <c r="J11" s="316">
        <v>5240</v>
      </c>
      <c r="K11" s="61"/>
      <c r="L11" s="53"/>
    </row>
    <row r="12" spans="1:20" ht="20.25" customHeight="1">
      <c r="A12" s="313" t="s">
        <v>167</v>
      </c>
      <c r="B12" s="332">
        <v>636</v>
      </c>
      <c r="C12" s="332">
        <v>41</v>
      </c>
      <c r="D12" s="332">
        <v>1748</v>
      </c>
      <c r="E12" s="332">
        <v>108</v>
      </c>
      <c r="F12" s="332">
        <v>2683</v>
      </c>
      <c r="G12" s="332">
        <v>197</v>
      </c>
      <c r="H12" s="332">
        <v>5067</v>
      </c>
      <c r="I12" s="332">
        <v>346</v>
      </c>
      <c r="J12" s="332">
        <v>5413</v>
      </c>
      <c r="K12" s="61"/>
      <c r="L12" s="53"/>
    </row>
    <row r="13" spans="1:20" ht="20.25" customHeight="1">
      <c r="A13" s="310" t="s">
        <v>168</v>
      </c>
      <c r="B13" s="316">
        <v>681</v>
      </c>
      <c r="C13" s="316">
        <v>61</v>
      </c>
      <c r="D13" s="316">
        <v>1706</v>
      </c>
      <c r="E13" s="316">
        <v>155</v>
      </c>
      <c r="F13" s="316">
        <v>2714</v>
      </c>
      <c r="G13" s="316">
        <v>266</v>
      </c>
      <c r="H13" s="316">
        <v>5101</v>
      </c>
      <c r="I13" s="316">
        <v>482</v>
      </c>
      <c r="J13" s="316">
        <v>5583</v>
      </c>
      <c r="K13" s="61"/>
      <c r="L13" s="53"/>
    </row>
    <row r="14" spans="1:20" ht="20.25" customHeight="1">
      <c r="A14" s="313" t="s">
        <v>169</v>
      </c>
      <c r="B14" s="332">
        <v>734</v>
      </c>
      <c r="C14" s="332">
        <v>59</v>
      </c>
      <c r="D14" s="332">
        <v>1869</v>
      </c>
      <c r="E14" s="332">
        <v>190</v>
      </c>
      <c r="F14" s="332">
        <v>2772</v>
      </c>
      <c r="G14" s="332">
        <v>283</v>
      </c>
      <c r="H14" s="332">
        <v>5375</v>
      </c>
      <c r="I14" s="332">
        <v>532</v>
      </c>
      <c r="J14" s="332">
        <v>5907</v>
      </c>
      <c r="K14" s="53"/>
      <c r="L14" s="53"/>
    </row>
    <row r="15" spans="1:20" s="114" customFormat="1" ht="20.25" customHeight="1">
      <c r="A15" s="348" t="s">
        <v>170</v>
      </c>
      <c r="B15" s="346">
        <v>5702</v>
      </c>
      <c r="C15" s="346">
        <v>320</v>
      </c>
      <c r="D15" s="346">
        <v>15036</v>
      </c>
      <c r="E15" s="346">
        <v>975</v>
      </c>
      <c r="F15" s="346">
        <v>24014</v>
      </c>
      <c r="G15" s="346">
        <v>1690</v>
      </c>
      <c r="H15" s="346">
        <v>44752</v>
      </c>
      <c r="I15" s="346">
        <v>2985</v>
      </c>
      <c r="J15" s="347">
        <v>47737</v>
      </c>
    </row>
    <row r="16" spans="1:20" ht="35.25" customHeight="1">
      <c r="A16" s="53"/>
      <c r="B16" s="53"/>
      <c r="C16" s="53"/>
      <c r="D16" s="53"/>
      <c r="E16" s="53"/>
      <c r="F16" s="53"/>
      <c r="G16" s="53"/>
      <c r="H16" s="53"/>
      <c r="I16" s="53"/>
      <c r="J16" s="62"/>
      <c r="K16" s="53"/>
      <c r="L16" s="53"/>
    </row>
    <row r="17" spans="1:16" s="81" customFormat="1" ht="20.25" customHeight="1">
      <c r="A17" s="581" t="s">
        <v>160</v>
      </c>
      <c r="B17" s="565" t="s">
        <v>212</v>
      </c>
      <c r="C17" s="565"/>
      <c r="D17" s="565" t="s">
        <v>213</v>
      </c>
      <c r="E17" s="565"/>
      <c r="F17" s="565" t="s">
        <v>214</v>
      </c>
      <c r="G17" s="565"/>
      <c r="H17" s="565" t="s">
        <v>215</v>
      </c>
      <c r="I17" s="565"/>
      <c r="J17" s="565" t="s">
        <v>174</v>
      </c>
      <c r="K17" s="565"/>
      <c r="L17" s="568" t="s">
        <v>577</v>
      </c>
      <c r="M17" s="119"/>
      <c r="N17" s="120"/>
      <c r="O17" s="120"/>
    </row>
    <row r="18" spans="1:16" s="81" customFormat="1" ht="20.25" customHeight="1">
      <c r="A18" s="591"/>
      <c r="B18" s="344" t="s">
        <v>6</v>
      </c>
      <c r="C18" s="344" t="s">
        <v>7</v>
      </c>
      <c r="D18" s="344" t="s">
        <v>6</v>
      </c>
      <c r="E18" s="344" t="s">
        <v>7</v>
      </c>
      <c r="F18" s="344" t="s">
        <v>6</v>
      </c>
      <c r="G18" s="344" t="s">
        <v>7</v>
      </c>
      <c r="H18" s="344" t="s">
        <v>6</v>
      </c>
      <c r="I18" s="344" t="s">
        <v>7</v>
      </c>
      <c r="J18" s="344" t="s">
        <v>6</v>
      </c>
      <c r="K18" s="344" t="s">
        <v>7</v>
      </c>
      <c r="L18" s="569"/>
      <c r="M18" s="119"/>
    </row>
    <row r="19" spans="1:16" s="2" customFormat="1" ht="20.25" customHeight="1">
      <c r="A19" s="310" t="s">
        <v>197</v>
      </c>
      <c r="B19" s="316">
        <v>7272</v>
      </c>
      <c r="C19" s="316">
        <v>523</v>
      </c>
      <c r="D19" s="316">
        <v>6474</v>
      </c>
      <c r="E19" s="316">
        <v>466</v>
      </c>
      <c r="F19" s="316">
        <v>2479</v>
      </c>
      <c r="G19" s="316">
        <v>271</v>
      </c>
      <c r="H19" s="316">
        <v>8434</v>
      </c>
      <c r="I19" s="316">
        <v>597</v>
      </c>
      <c r="J19" s="316">
        <v>24659</v>
      </c>
      <c r="K19" s="316">
        <v>1857</v>
      </c>
      <c r="L19" s="316">
        <v>26516</v>
      </c>
      <c r="M19" s="63"/>
      <c r="N19" s="3"/>
      <c r="P19" s="3"/>
    </row>
    <row r="20" spans="1:16" s="2" customFormat="1" ht="20.25" customHeight="1">
      <c r="A20" s="313" t="s">
        <v>165</v>
      </c>
      <c r="B20" s="332">
        <v>3927</v>
      </c>
      <c r="C20" s="332">
        <v>260</v>
      </c>
      <c r="D20" s="332">
        <v>3548</v>
      </c>
      <c r="E20" s="332">
        <v>280</v>
      </c>
      <c r="F20" s="332">
        <v>1987</v>
      </c>
      <c r="G20" s="332">
        <v>159</v>
      </c>
      <c r="H20" s="332">
        <v>4151</v>
      </c>
      <c r="I20" s="332">
        <v>346</v>
      </c>
      <c r="J20" s="332">
        <v>13613</v>
      </c>
      <c r="K20" s="332">
        <v>1045</v>
      </c>
      <c r="L20" s="332">
        <v>14658</v>
      </c>
      <c r="M20" s="63"/>
      <c r="N20" s="3"/>
      <c r="P20" s="3"/>
    </row>
    <row r="21" spans="1:16" s="2" customFormat="1" ht="20.25" customHeight="1">
      <c r="A21" s="310" t="s">
        <v>166</v>
      </c>
      <c r="B21" s="316">
        <v>2246</v>
      </c>
      <c r="C21" s="316">
        <v>43</v>
      </c>
      <c r="D21" s="316">
        <v>2023</v>
      </c>
      <c r="E21" s="316">
        <v>43</v>
      </c>
      <c r="F21" s="316">
        <v>838</v>
      </c>
      <c r="G21" s="316">
        <v>22</v>
      </c>
      <c r="H21" s="316">
        <v>2863</v>
      </c>
      <c r="I21" s="316">
        <v>75</v>
      </c>
      <c r="J21" s="316">
        <v>7970</v>
      </c>
      <c r="K21" s="316">
        <v>183</v>
      </c>
      <c r="L21" s="316">
        <v>8153</v>
      </c>
      <c r="M21" s="63"/>
      <c r="N21" s="3"/>
      <c r="P21" s="3"/>
    </row>
    <row r="22" spans="1:16" s="2" customFormat="1" ht="20.25" customHeight="1">
      <c r="A22" s="313" t="s">
        <v>167</v>
      </c>
      <c r="B22" s="332">
        <v>1968</v>
      </c>
      <c r="C22" s="332">
        <v>149</v>
      </c>
      <c r="D22" s="332">
        <v>1542</v>
      </c>
      <c r="E22" s="332">
        <v>124</v>
      </c>
      <c r="F22" s="332">
        <v>696</v>
      </c>
      <c r="G22" s="332">
        <v>75</v>
      </c>
      <c r="H22" s="332">
        <v>1928</v>
      </c>
      <c r="I22" s="332">
        <v>172</v>
      </c>
      <c r="J22" s="332">
        <v>6134</v>
      </c>
      <c r="K22" s="332">
        <v>520</v>
      </c>
      <c r="L22" s="332">
        <v>6654</v>
      </c>
      <c r="M22" s="63"/>
      <c r="N22" s="3"/>
      <c r="P22" s="3"/>
    </row>
    <row r="23" spans="1:16" s="2" customFormat="1" ht="20.25" customHeight="1">
      <c r="A23" s="310" t="s">
        <v>168</v>
      </c>
      <c r="B23" s="316">
        <v>2471</v>
      </c>
      <c r="C23" s="316">
        <v>266</v>
      </c>
      <c r="D23" s="316">
        <v>1876</v>
      </c>
      <c r="E23" s="316">
        <v>223</v>
      </c>
      <c r="F23" s="316">
        <v>722</v>
      </c>
      <c r="G23" s="316">
        <v>80</v>
      </c>
      <c r="H23" s="316">
        <v>2668</v>
      </c>
      <c r="I23" s="316">
        <v>345</v>
      </c>
      <c r="J23" s="316">
        <v>7737</v>
      </c>
      <c r="K23" s="316">
        <v>914</v>
      </c>
      <c r="L23" s="316">
        <v>8651</v>
      </c>
      <c r="M23" s="63"/>
      <c r="N23" s="3"/>
      <c r="P23" s="3"/>
    </row>
    <row r="24" spans="1:16" s="2" customFormat="1" ht="20.25" customHeight="1">
      <c r="A24" s="313" t="s">
        <v>169</v>
      </c>
      <c r="B24" s="332">
        <v>2345</v>
      </c>
      <c r="C24" s="332">
        <v>230</v>
      </c>
      <c r="D24" s="332">
        <v>1808</v>
      </c>
      <c r="E24" s="332">
        <v>202</v>
      </c>
      <c r="F24" s="332">
        <v>897</v>
      </c>
      <c r="G24" s="332">
        <v>86</v>
      </c>
      <c r="H24" s="332">
        <v>1915</v>
      </c>
      <c r="I24" s="332">
        <v>227</v>
      </c>
      <c r="J24" s="332">
        <v>6965</v>
      </c>
      <c r="K24" s="332">
        <v>745</v>
      </c>
      <c r="L24" s="332">
        <v>7710</v>
      </c>
      <c r="M24" s="63"/>
      <c r="N24" s="3"/>
      <c r="P24" s="3"/>
    </row>
    <row r="25" spans="1:16" s="81" customFormat="1" ht="20.25" customHeight="1">
      <c r="A25" s="348" t="s">
        <v>170</v>
      </c>
      <c r="B25" s="346">
        <v>20229</v>
      </c>
      <c r="C25" s="346">
        <v>1471</v>
      </c>
      <c r="D25" s="346">
        <v>17271</v>
      </c>
      <c r="E25" s="346">
        <v>1338</v>
      </c>
      <c r="F25" s="346">
        <v>7619</v>
      </c>
      <c r="G25" s="346">
        <v>693</v>
      </c>
      <c r="H25" s="346">
        <v>21959</v>
      </c>
      <c r="I25" s="346">
        <v>1762</v>
      </c>
      <c r="J25" s="346">
        <v>67078</v>
      </c>
      <c r="K25" s="346">
        <v>5264</v>
      </c>
      <c r="L25" s="347">
        <v>72342</v>
      </c>
      <c r="M25" s="121"/>
      <c r="N25" s="120"/>
      <c r="O25" s="120"/>
      <c r="P25" s="120"/>
    </row>
    <row r="26" spans="1:16" s="2" customFormat="1" ht="12.75" customHeight="1">
      <c r="A26" s="594" t="s">
        <v>431</v>
      </c>
      <c r="B26" s="594"/>
      <c r="C26" s="594"/>
      <c r="D26" s="594"/>
      <c r="E26" s="101"/>
      <c r="F26" s="102"/>
      <c r="G26" s="102"/>
      <c r="H26" s="102"/>
      <c r="I26" s="102"/>
      <c r="J26" s="102"/>
      <c r="K26" s="102"/>
      <c r="L26" s="102"/>
      <c r="M26" s="64"/>
      <c r="O26" s="3"/>
    </row>
    <row r="27" spans="1:16" s="2" customFormat="1">
      <c r="A27" s="594" t="s">
        <v>434</v>
      </c>
      <c r="B27" s="594"/>
      <c r="C27" s="594"/>
      <c r="D27" s="594"/>
      <c r="E27" s="594"/>
      <c r="F27" s="594"/>
      <c r="G27" s="594"/>
      <c r="H27" s="594"/>
      <c r="I27" s="594"/>
      <c r="J27" s="594"/>
      <c r="K27" s="594"/>
      <c r="L27" s="594"/>
    </row>
    <row r="28" spans="1:16">
      <c r="A28" s="595" t="s">
        <v>312</v>
      </c>
      <c r="B28" s="595"/>
      <c r="C28" s="595"/>
      <c r="D28" s="595"/>
      <c r="E28" s="595"/>
      <c r="F28" s="595"/>
      <c r="G28" s="107"/>
      <c r="H28" s="107"/>
      <c r="I28" s="107"/>
      <c r="J28" s="107"/>
      <c r="K28" s="107"/>
      <c r="L28" s="107"/>
    </row>
    <row r="29" spans="1:16">
      <c r="A29" s="100"/>
      <c r="B29" s="100"/>
      <c r="C29" s="100"/>
      <c r="D29" s="100"/>
      <c r="E29" s="100"/>
      <c r="L29" s="49"/>
    </row>
    <row r="30" spans="1:16" ht="30">
      <c r="M30" s="49"/>
      <c r="O30" s="83"/>
    </row>
    <row r="31" spans="1:16">
      <c r="L31" s="49"/>
    </row>
  </sheetData>
  <mergeCells count="18">
    <mergeCell ref="A26:D26"/>
    <mergeCell ref="A27:L27"/>
    <mergeCell ref="A28:F28"/>
    <mergeCell ref="L17:L18"/>
    <mergeCell ref="A17:A18"/>
    <mergeCell ref="B17:C17"/>
    <mergeCell ref="D17:E17"/>
    <mergeCell ref="F17:G17"/>
    <mergeCell ref="H17:I17"/>
    <mergeCell ref="J17:K17"/>
    <mergeCell ref="A5:J5"/>
    <mergeCell ref="A6:J6"/>
    <mergeCell ref="A7:A8"/>
    <mergeCell ref="B7:C7"/>
    <mergeCell ref="D7:E7"/>
    <mergeCell ref="F7:G7"/>
    <mergeCell ref="H7:I7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showGridLines="0" showZeros="0" zoomScale="70" zoomScaleNormal="70" workbookViewId="0">
      <selection activeCell="B14" sqref="B14"/>
    </sheetView>
  </sheetViews>
  <sheetFormatPr baseColWidth="10" defaultRowHeight="12.75"/>
  <cols>
    <col min="1" max="1" width="20.42578125" style="19" customWidth="1"/>
    <col min="2" max="12" width="13.28515625" style="19" customWidth="1"/>
    <col min="13" max="13" width="3.42578125" style="19" customWidth="1"/>
    <col min="14" max="238" width="11.42578125" style="19"/>
    <col min="239" max="239" width="23.28515625" style="19" customWidth="1"/>
    <col min="240" max="240" width="10.42578125" style="19" bestFit="1" customWidth="1"/>
    <col min="241" max="241" width="8.7109375" style="19" bestFit="1" customWidth="1"/>
    <col min="242" max="242" width="10" style="19" bestFit="1" customWidth="1"/>
    <col min="243" max="243" width="7.42578125" style="19" bestFit="1" customWidth="1"/>
    <col min="244" max="244" width="12" style="19" customWidth="1"/>
    <col min="245" max="245" width="13" style="19" customWidth="1"/>
    <col min="246" max="246" width="10" style="19" bestFit="1" customWidth="1"/>
    <col min="247" max="247" width="7.42578125" style="19" bestFit="1" customWidth="1"/>
    <col min="248" max="248" width="10.42578125" style="19" bestFit="1" customWidth="1"/>
    <col min="249" max="249" width="9.28515625" style="19" bestFit="1" customWidth="1"/>
    <col min="250" max="250" width="15.7109375" style="19" bestFit="1" customWidth="1"/>
    <col min="251" max="251" width="3.42578125" style="19" customWidth="1"/>
    <col min="252" max="16384" width="11.42578125" style="19"/>
  </cols>
  <sheetData>
    <row r="1" spans="1:15" ht="18">
      <c r="A1" s="1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5" ht="18">
      <c r="A2" s="1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ht="18">
      <c r="A3" s="16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5" ht="15.75">
      <c r="A4" s="530" t="s">
        <v>314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</row>
    <row r="5" spans="1:15" s="17" customFormat="1" ht="18.75" customHeight="1">
      <c r="A5" s="559" t="s">
        <v>536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</row>
    <row r="6" spans="1:15" ht="25.5" customHeight="1">
      <c r="A6" s="596" t="s">
        <v>160</v>
      </c>
      <c r="B6" s="565" t="s">
        <v>216</v>
      </c>
      <c r="C6" s="565"/>
      <c r="D6" s="565" t="s">
        <v>217</v>
      </c>
      <c r="E6" s="565"/>
      <c r="F6" s="565" t="s">
        <v>218</v>
      </c>
      <c r="G6" s="565"/>
      <c r="H6" s="565" t="s">
        <v>219</v>
      </c>
      <c r="I6" s="565"/>
      <c r="J6" s="565" t="s">
        <v>174</v>
      </c>
      <c r="K6" s="565"/>
      <c r="L6" s="568" t="s">
        <v>577</v>
      </c>
    </row>
    <row r="7" spans="1:15" ht="25.5" customHeight="1">
      <c r="A7" s="597"/>
      <c r="B7" s="344" t="s">
        <v>6</v>
      </c>
      <c r="C7" s="344" t="s">
        <v>7</v>
      </c>
      <c r="D7" s="344" t="s">
        <v>6</v>
      </c>
      <c r="E7" s="344" t="s">
        <v>7</v>
      </c>
      <c r="F7" s="344" t="s">
        <v>6</v>
      </c>
      <c r="G7" s="344" t="s">
        <v>7</v>
      </c>
      <c r="H7" s="344" t="s">
        <v>6</v>
      </c>
      <c r="I7" s="344" t="s">
        <v>7</v>
      </c>
      <c r="J7" s="344" t="s">
        <v>6</v>
      </c>
      <c r="K7" s="344" t="s">
        <v>7</v>
      </c>
      <c r="L7" s="569"/>
    </row>
    <row r="8" spans="1:15" s="66" customFormat="1" ht="21.75" customHeight="1">
      <c r="A8" s="310" t="s">
        <v>164</v>
      </c>
      <c r="B8" s="316">
        <v>783</v>
      </c>
      <c r="C8" s="316">
        <v>108</v>
      </c>
      <c r="D8" s="316">
        <v>239</v>
      </c>
      <c r="E8" s="316">
        <v>33</v>
      </c>
      <c r="F8" s="316">
        <v>561</v>
      </c>
      <c r="G8" s="316">
        <v>74</v>
      </c>
      <c r="H8" s="316">
        <v>135</v>
      </c>
      <c r="I8" s="316">
        <v>30</v>
      </c>
      <c r="J8" s="316">
        <v>1718</v>
      </c>
      <c r="K8" s="316">
        <v>245</v>
      </c>
      <c r="L8" s="316">
        <v>1963</v>
      </c>
      <c r="M8" s="65"/>
      <c r="N8" s="65"/>
      <c r="O8" s="65"/>
    </row>
    <row r="9" spans="1:15" s="66" customFormat="1" ht="21.75" customHeight="1">
      <c r="A9" s="313" t="s">
        <v>165</v>
      </c>
      <c r="B9" s="332">
        <v>338</v>
      </c>
      <c r="C9" s="332">
        <v>33</v>
      </c>
      <c r="D9" s="332">
        <v>80</v>
      </c>
      <c r="E9" s="332">
        <v>16</v>
      </c>
      <c r="F9" s="332">
        <v>209</v>
      </c>
      <c r="G9" s="332">
        <v>28</v>
      </c>
      <c r="H9" s="332">
        <v>38</v>
      </c>
      <c r="I9" s="332">
        <v>7</v>
      </c>
      <c r="J9" s="332">
        <v>665</v>
      </c>
      <c r="K9" s="332">
        <v>84</v>
      </c>
      <c r="L9" s="332">
        <v>749</v>
      </c>
      <c r="M9" s="65"/>
      <c r="O9" s="65"/>
    </row>
    <row r="10" spans="1:15" s="66" customFormat="1" ht="21.75" customHeight="1">
      <c r="A10" s="310" t="s">
        <v>166</v>
      </c>
      <c r="B10" s="316">
        <v>243</v>
      </c>
      <c r="C10" s="316">
        <v>10</v>
      </c>
      <c r="D10" s="316">
        <v>85</v>
      </c>
      <c r="E10" s="316">
        <v>1</v>
      </c>
      <c r="F10" s="316">
        <v>134</v>
      </c>
      <c r="G10" s="316">
        <v>10</v>
      </c>
      <c r="H10" s="316">
        <v>35</v>
      </c>
      <c r="I10" s="316">
        <v>1</v>
      </c>
      <c r="J10" s="316">
        <v>497</v>
      </c>
      <c r="K10" s="316">
        <v>22</v>
      </c>
      <c r="L10" s="316">
        <v>519</v>
      </c>
      <c r="M10" s="65"/>
      <c r="O10" s="65"/>
    </row>
    <row r="11" spans="1:15" s="66" customFormat="1" ht="21.75" customHeight="1">
      <c r="A11" s="313" t="s">
        <v>167</v>
      </c>
      <c r="B11" s="332">
        <v>205</v>
      </c>
      <c r="C11" s="332">
        <v>24</v>
      </c>
      <c r="D11" s="332">
        <v>49</v>
      </c>
      <c r="E11" s="332">
        <v>8</v>
      </c>
      <c r="F11" s="332">
        <v>95</v>
      </c>
      <c r="G11" s="332">
        <v>16</v>
      </c>
      <c r="H11" s="332">
        <v>24</v>
      </c>
      <c r="I11" s="332">
        <v>8</v>
      </c>
      <c r="J11" s="332">
        <v>373</v>
      </c>
      <c r="K11" s="332">
        <v>56</v>
      </c>
      <c r="L11" s="332">
        <v>429</v>
      </c>
      <c r="M11" s="65"/>
      <c r="O11" s="65"/>
    </row>
    <row r="12" spans="1:15" s="66" customFormat="1" ht="21.75" customHeight="1">
      <c r="A12" s="310" t="s">
        <v>168</v>
      </c>
      <c r="B12" s="316">
        <v>271</v>
      </c>
      <c r="C12" s="316">
        <v>82</v>
      </c>
      <c r="D12" s="316">
        <v>71</v>
      </c>
      <c r="E12" s="316">
        <v>10</v>
      </c>
      <c r="F12" s="316">
        <v>95</v>
      </c>
      <c r="G12" s="316">
        <v>18</v>
      </c>
      <c r="H12" s="316">
        <v>26</v>
      </c>
      <c r="I12" s="316">
        <v>8</v>
      </c>
      <c r="J12" s="316">
        <v>463</v>
      </c>
      <c r="K12" s="316">
        <v>118</v>
      </c>
      <c r="L12" s="316">
        <v>581</v>
      </c>
      <c r="M12" s="65"/>
      <c r="O12" s="65"/>
    </row>
    <row r="13" spans="1:15" s="66" customFormat="1" ht="21.75" customHeight="1">
      <c r="A13" s="313" t="s">
        <v>169</v>
      </c>
      <c r="B13" s="332">
        <v>153</v>
      </c>
      <c r="C13" s="332">
        <v>28</v>
      </c>
      <c r="D13" s="332">
        <v>58</v>
      </c>
      <c r="E13" s="332">
        <v>4</v>
      </c>
      <c r="F13" s="332">
        <v>116</v>
      </c>
      <c r="G13" s="332">
        <v>20</v>
      </c>
      <c r="H13" s="332">
        <v>21</v>
      </c>
      <c r="I13" s="332">
        <v>5</v>
      </c>
      <c r="J13" s="332">
        <v>348</v>
      </c>
      <c r="K13" s="332">
        <v>57</v>
      </c>
      <c r="L13" s="332">
        <v>405</v>
      </c>
      <c r="M13" s="65"/>
      <c r="O13" s="65"/>
    </row>
    <row r="14" spans="1:15" s="66" customFormat="1" ht="21.75" customHeight="1">
      <c r="A14" s="348" t="s">
        <v>170</v>
      </c>
      <c r="B14" s="346">
        <v>1993</v>
      </c>
      <c r="C14" s="346">
        <v>285</v>
      </c>
      <c r="D14" s="346">
        <v>582</v>
      </c>
      <c r="E14" s="346">
        <v>72</v>
      </c>
      <c r="F14" s="346">
        <v>1210</v>
      </c>
      <c r="G14" s="346">
        <v>166</v>
      </c>
      <c r="H14" s="346">
        <v>279</v>
      </c>
      <c r="I14" s="346">
        <v>59</v>
      </c>
      <c r="J14" s="346">
        <v>4064</v>
      </c>
      <c r="K14" s="346">
        <v>582</v>
      </c>
      <c r="L14" s="347">
        <v>4646</v>
      </c>
      <c r="M14" s="65"/>
      <c r="O14" s="65"/>
    </row>
    <row r="15" spans="1:15">
      <c r="A15" s="106" t="s">
        <v>431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O15" s="49"/>
    </row>
    <row r="16" spans="1:15">
      <c r="A16" s="106" t="s">
        <v>434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6">
      <c r="L17" s="49"/>
      <c r="P17" s="49"/>
    </row>
    <row r="18" spans="1:16">
      <c r="P18" s="92"/>
    </row>
    <row r="19" spans="1:16">
      <c r="A19" s="49"/>
      <c r="K19" s="49"/>
      <c r="L19" s="49"/>
      <c r="O19" s="49"/>
    </row>
    <row r="20" spans="1:16">
      <c r="B20" s="49"/>
      <c r="D20" s="49"/>
      <c r="F20" s="49"/>
      <c r="H20" s="49"/>
      <c r="K20" s="49"/>
    </row>
    <row r="21" spans="1:16" ht="15">
      <c r="K21" s="50"/>
      <c r="L21" s="49"/>
      <c r="O21" s="49"/>
    </row>
    <row r="22" spans="1:16">
      <c r="C22" s="49"/>
      <c r="M22" s="49"/>
    </row>
    <row r="23" spans="1:16">
      <c r="C23" s="54"/>
      <c r="H23" s="54"/>
      <c r="L23" s="49"/>
    </row>
  </sheetData>
  <mergeCells count="9">
    <mergeCell ref="A4:L4"/>
    <mergeCell ref="A5:L5"/>
    <mergeCell ref="A6:A7"/>
    <mergeCell ref="B6:C6"/>
    <mergeCell ref="D6:E6"/>
    <mergeCell ref="F6:G6"/>
    <mergeCell ref="H6:I6"/>
    <mergeCell ref="J6:K6"/>
    <mergeCell ref="L6:L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61"/>
  <sheetViews>
    <sheetView showGridLines="0" zoomScale="85" zoomScaleNormal="85" workbookViewId="0">
      <selection activeCell="J22" sqref="J22"/>
    </sheetView>
  </sheetViews>
  <sheetFormatPr baseColWidth="10" defaultRowHeight="12.75"/>
  <cols>
    <col min="1" max="1" width="79.28515625" style="2" customWidth="1"/>
    <col min="2" max="5" width="15.85546875" style="2" customWidth="1"/>
    <col min="6" max="16384" width="11.42578125" style="2"/>
  </cols>
  <sheetData>
    <row r="1" spans="1:7" s="1" customFormat="1" ht="23.25">
      <c r="A1" s="8"/>
      <c r="B1" s="15"/>
      <c r="C1" s="15"/>
      <c r="D1" s="9"/>
      <c r="E1" s="9"/>
      <c r="F1" s="9"/>
      <c r="G1" s="9"/>
    </row>
    <row r="2" spans="1:7" s="1" customFormat="1" ht="16.5" customHeight="1">
      <c r="A2" s="8"/>
      <c r="B2" s="15"/>
      <c r="C2" s="15"/>
      <c r="D2" s="9"/>
      <c r="E2" s="9"/>
      <c r="F2" s="9"/>
      <c r="G2" s="9"/>
    </row>
    <row r="3" spans="1:7" s="1" customFormat="1" ht="16.5" customHeight="1">
      <c r="A3" s="8"/>
      <c r="B3" s="15"/>
      <c r="C3" s="15"/>
      <c r="D3" s="9"/>
      <c r="E3" s="9"/>
      <c r="F3" s="9"/>
      <c r="G3" s="9"/>
    </row>
    <row r="4" spans="1:7" s="1" customFormat="1" ht="18">
      <c r="A4" s="537" t="s">
        <v>316</v>
      </c>
      <c r="B4" s="537"/>
      <c r="C4" s="537"/>
      <c r="D4" s="537"/>
      <c r="E4" s="537"/>
      <c r="F4" s="72"/>
      <c r="G4" s="72"/>
    </row>
    <row r="5" spans="1:7" s="1" customFormat="1" ht="18">
      <c r="A5" s="538" t="s">
        <v>536</v>
      </c>
      <c r="B5" s="537"/>
      <c r="C5" s="537"/>
      <c r="D5" s="537"/>
      <c r="E5" s="537"/>
      <c r="F5" s="72"/>
      <c r="G5" s="72"/>
    </row>
    <row r="6" spans="1:7" s="1" customFormat="1" ht="6.75" customHeight="1" thickBot="1">
      <c r="A6" s="272"/>
      <c r="B6" s="271"/>
      <c r="C6" s="271"/>
      <c r="D6" s="271"/>
      <c r="E6" s="271"/>
      <c r="F6" s="72"/>
      <c r="G6" s="72"/>
    </row>
    <row r="7" spans="1:7" ht="19.5" customHeight="1">
      <c r="A7" s="360" t="s">
        <v>500</v>
      </c>
      <c r="B7" s="361" t="s">
        <v>161</v>
      </c>
      <c r="C7" s="361" t="s">
        <v>163</v>
      </c>
      <c r="D7" s="361" t="s">
        <v>187</v>
      </c>
      <c r="E7" s="362" t="s">
        <v>505</v>
      </c>
    </row>
    <row r="8" spans="1:7" ht="14.25">
      <c r="A8" s="366" t="s">
        <v>485</v>
      </c>
      <c r="B8" s="367">
        <v>413</v>
      </c>
      <c r="C8" s="368">
        <v>30</v>
      </c>
      <c r="D8" s="367">
        <v>443</v>
      </c>
      <c r="E8" s="369">
        <v>0.23157344485101933</v>
      </c>
    </row>
    <row r="9" spans="1:7" ht="17.25" customHeight="1">
      <c r="A9" s="370" t="s">
        <v>484</v>
      </c>
      <c r="B9" s="371">
        <v>330</v>
      </c>
      <c r="C9" s="372">
        <v>53</v>
      </c>
      <c r="D9" s="372">
        <v>383</v>
      </c>
      <c r="E9" s="373">
        <v>0.20020909566126502</v>
      </c>
    </row>
    <row r="10" spans="1:7" ht="14.25">
      <c r="A10" s="366" t="s">
        <v>486</v>
      </c>
      <c r="B10" s="367">
        <v>251</v>
      </c>
      <c r="C10" s="368">
        <v>35</v>
      </c>
      <c r="D10" s="368">
        <v>286</v>
      </c>
      <c r="E10" s="369">
        <v>0.14950339780449556</v>
      </c>
    </row>
    <row r="11" spans="1:7" ht="14.25">
      <c r="A11" s="370" t="s">
        <v>487</v>
      </c>
      <c r="B11" s="371">
        <v>103</v>
      </c>
      <c r="C11" s="372">
        <v>4</v>
      </c>
      <c r="D11" s="372">
        <v>107</v>
      </c>
      <c r="E11" s="373">
        <v>5.5933089388395189E-2</v>
      </c>
    </row>
    <row r="12" spans="1:7" ht="14.25">
      <c r="A12" s="366" t="s">
        <v>494</v>
      </c>
      <c r="B12" s="367">
        <v>78</v>
      </c>
      <c r="C12" s="368">
        <v>4</v>
      </c>
      <c r="D12" s="368">
        <v>82</v>
      </c>
      <c r="E12" s="369">
        <v>4.2864610559330892E-2</v>
      </c>
    </row>
    <row r="13" spans="1:7" ht="14.25">
      <c r="A13" s="370" t="s">
        <v>489</v>
      </c>
      <c r="B13" s="371">
        <v>80</v>
      </c>
      <c r="C13" s="372">
        <v>2</v>
      </c>
      <c r="D13" s="372">
        <v>82</v>
      </c>
      <c r="E13" s="373">
        <v>4.2864610559330892E-2</v>
      </c>
    </row>
    <row r="14" spans="1:7" ht="14.25">
      <c r="A14" s="366" t="s">
        <v>488</v>
      </c>
      <c r="B14" s="367">
        <v>71</v>
      </c>
      <c r="C14" s="368">
        <v>0</v>
      </c>
      <c r="D14" s="368">
        <v>71</v>
      </c>
      <c r="E14" s="369">
        <v>3.7114479874542604E-2</v>
      </c>
    </row>
    <row r="15" spans="1:7" ht="14.25">
      <c r="A15" s="370" t="s">
        <v>495</v>
      </c>
      <c r="B15" s="371">
        <v>52</v>
      </c>
      <c r="C15" s="372">
        <v>0</v>
      </c>
      <c r="D15" s="372">
        <v>52</v>
      </c>
      <c r="E15" s="373">
        <v>2.7182435964453737E-2</v>
      </c>
    </row>
    <row r="16" spans="1:7" ht="14.25">
      <c r="A16" s="366" t="s">
        <v>491</v>
      </c>
      <c r="B16" s="367">
        <v>36</v>
      </c>
      <c r="C16" s="368">
        <v>3</v>
      </c>
      <c r="D16" s="368">
        <v>39</v>
      </c>
      <c r="E16" s="369">
        <v>2.0386826973340304E-2</v>
      </c>
    </row>
    <row r="17" spans="1:5" ht="28.5">
      <c r="A17" s="370" t="s">
        <v>492</v>
      </c>
      <c r="B17" s="371">
        <v>28</v>
      </c>
      <c r="C17" s="372">
        <v>3</v>
      </c>
      <c r="D17" s="372">
        <v>31</v>
      </c>
      <c r="E17" s="373">
        <v>1.6204913748039729E-2</v>
      </c>
    </row>
    <row r="18" spans="1:5" ht="14.25">
      <c r="A18" s="366" t="s">
        <v>493</v>
      </c>
      <c r="B18" s="367">
        <v>30</v>
      </c>
      <c r="C18" s="368">
        <v>0</v>
      </c>
      <c r="D18" s="368">
        <v>30</v>
      </c>
      <c r="E18" s="369">
        <v>1.5682174594877155E-2</v>
      </c>
    </row>
    <row r="19" spans="1:5" ht="14.25">
      <c r="A19" s="370" t="s">
        <v>537</v>
      </c>
      <c r="B19" s="371">
        <v>25</v>
      </c>
      <c r="C19" s="372">
        <v>4</v>
      </c>
      <c r="D19" s="372">
        <v>29</v>
      </c>
      <c r="E19" s="373">
        <v>1.5159435441714584E-2</v>
      </c>
    </row>
    <row r="20" spans="1:5" ht="28.5">
      <c r="A20" s="374" t="s">
        <v>490</v>
      </c>
      <c r="B20" s="375">
        <v>28</v>
      </c>
      <c r="C20" s="376">
        <v>0</v>
      </c>
      <c r="D20" s="376">
        <v>28</v>
      </c>
      <c r="E20" s="377">
        <v>1.4636696288552013E-2</v>
      </c>
    </row>
    <row r="21" spans="1:5" ht="16.5" customHeight="1">
      <c r="A21" s="370" t="s">
        <v>515</v>
      </c>
      <c r="B21" s="371">
        <v>24</v>
      </c>
      <c r="C21" s="372">
        <v>1</v>
      </c>
      <c r="D21" s="372">
        <v>25</v>
      </c>
      <c r="E21" s="373">
        <v>1.3068478829064296E-2</v>
      </c>
    </row>
    <row r="22" spans="1:5" ht="16.5" customHeight="1">
      <c r="A22" s="374" t="s">
        <v>496</v>
      </c>
      <c r="B22" s="375">
        <v>22</v>
      </c>
      <c r="C22" s="376">
        <v>0</v>
      </c>
      <c r="D22" s="376">
        <v>22</v>
      </c>
      <c r="E22" s="377">
        <v>1.1500261369576581E-2</v>
      </c>
    </row>
    <row r="23" spans="1:5" ht="14.25">
      <c r="A23" s="370" t="s">
        <v>327</v>
      </c>
      <c r="B23" s="371">
        <v>191</v>
      </c>
      <c r="C23" s="372">
        <v>12</v>
      </c>
      <c r="D23" s="372">
        <v>203</v>
      </c>
      <c r="E23" s="373">
        <v>0.10611604809200209</v>
      </c>
    </row>
    <row r="24" spans="1:5" ht="20.25" customHeight="1" thickBot="1">
      <c r="A24" s="363" t="s">
        <v>187</v>
      </c>
      <c r="B24" s="364">
        <v>1762</v>
      </c>
      <c r="C24" s="364">
        <v>151</v>
      </c>
      <c r="D24" s="364">
        <v>1913</v>
      </c>
      <c r="E24" s="365">
        <v>1</v>
      </c>
    </row>
    <row r="25" spans="1:5" ht="12.75" customHeight="1">
      <c r="A25" s="598" t="s">
        <v>578</v>
      </c>
      <c r="B25" s="598"/>
      <c r="C25" s="598"/>
      <c r="D25" s="598"/>
      <c r="E25" s="598"/>
    </row>
    <row r="26" spans="1:5" ht="27.75" customHeight="1">
      <c r="A26" s="598"/>
      <c r="B26" s="598"/>
      <c r="C26" s="598"/>
      <c r="D26" s="598"/>
      <c r="E26" s="598"/>
    </row>
    <row r="28" spans="1:5">
      <c r="A28" s="80"/>
      <c r="B28" s="79"/>
      <c r="C28" s="80"/>
    </row>
    <row r="29" spans="1:5">
      <c r="A29" s="80"/>
      <c r="B29" s="79"/>
      <c r="C29" s="80"/>
    </row>
    <row r="30" spans="1:5">
      <c r="A30" s="80"/>
      <c r="B30" s="79"/>
      <c r="C30" s="80"/>
    </row>
    <row r="31" spans="1:5">
      <c r="A31" s="80"/>
      <c r="B31" s="79"/>
      <c r="C31" s="80"/>
    </row>
    <row r="32" spans="1:5">
      <c r="A32" s="80"/>
      <c r="B32" s="79"/>
      <c r="C32" s="80"/>
    </row>
    <row r="33" spans="1:3">
      <c r="A33" s="80"/>
      <c r="B33" s="79"/>
      <c r="C33" s="80"/>
    </row>
    <row r="34" spans="1:3">
      <c r="A34" s="80"/>
      <c r="B34" s="79"/>
      <c r="C34" s="80"/>
    </row>
    <row r="35" spans="1:3">
      <c r="A35" s="80"/>
      <c r="B35" s="79"/>
      <c r="C35" s="80"/>
    </row>
    <row r="36" spans="1:3">
      <c r="A36" s="80"/>
      <c r="B36" s="79"/>
      <c r="C36" s="80"/>
    </row>
    <row r="37" spans="1:3">
      <c r="A37" s="80"/>
      <c r="B37" s="79"/>
      <c r="C37" s="80"/>
    </row>
    <row r="38" spans="1:3">
      <c r="A38" s="80"/>
      <c r="B38" s="79"/>
      <c r="C38" s="80"/>
    </row>
    <row r="39" spans="1:3">
      <c r="A39" s="80"/>
      <c r="B39" s="79"/>
      <c r="C39" s="80"/>
    </row>
    <row r="40" spans="1:3">
      <c r="A40" s="80"/>
      <c r="B40" s="79"/>
      <c r="C40" s="80"/>
    </row>
    <row r="41" spans="1:3">
      <c r="A41" s="80" t="s">
        <v>327</v>
      </c>
      <c r="B41" s="79">
        <v>-192</v>
      </c>
      <c r="C41" s="80">
        <v>35</v>
      </c>
    </row>
    <row r="42" spans="1:3">
      <c r="B42" s="80"/>
      <c r="C42" s="80"/>
    </row>
    <row r="61" spans="1:1">
      <c r="A61" s="81" t="s">
        <v>579</v>
      </c>
    </row>
  </sheetData>
  <mergeCells count="3">
    <mergeCell ref="A4:E4"/>
    <mergeCell ref="A5:E5"/>
    <mergeCell ref="A25:E26"/>
  </mergeCells>
  <pageMargins left="0.75" right="0.75" top="1" bottom="1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1"/>
  <sheetViews>
    <sheetView showGridLines="0" topLeftCell="A16" zoomScale="70" zoomScaleNormal="70" workbookViewId="0">
      <selection activeCell="H47" sqref="H47"/>
    </sheetView>
  </sheetViews>
  <sheetFormatPr baseColWidth="10" defaultColWidth="17.28515625" defaultRowHeight="12.75"/>
  <cols>
    <col min="1" max="1" width="65.28515625" style="4" customWidth="1"/>
    <col min="2" max="4" width="18.5703125" customWidth="1"/>
    <col min="5" max="16384" width="17.28515625" style="4"/>
  </cols>
  <sheetData>
    <row r="1" spans="1:5" s="85" customFormat="1" ht="17.25" customHeight="1">
      <c r="A1"/>
      <c r="B1"/>
      <c r="C1"/>
      <c r="D1"/>
    </row>
    <row r="2" spans="1:5" s="85" customFormat="1" ht="17.25" customHeight="1">
      <c r="A2"/>
      <c r="B2"/>
      <c r="C2"/>
      <c r="D2"/>
    </row>
    <row r="3" spans="1:5" s="85" customFormat="1" ht="17.25" customHeight="1">
      <c r="A3"/>
      <c r="B3"/>
      <c r="C3"/>
      <c r="D3"/>
    </row>
    <row r="4" spans="1:5" s="85" customFormat="1" ht="17.25" customHeight="1">
      <c r="A4" s="8"/>
      <c r="B4"/>
      <c r="C4"/>
      <c r="D4"/>
    </row>
    <row r="5" spans="1:5" s="85" customFormat="1" ht="17.25" customHeight="1">
      <c r="A5" s="537" t="s">
        <v>341</v>
      </c>
      <c r="B5" s="537"/>
      <c r="C5" s="537"/>
      <c r="D5" s="537"/>
    </row>
    <row r="6" spans="1:5" s="85" customFormat="1" ht="17.25" customHeight="1">
      <c r="A6" s="537" t="s">
        <v>534</v>
      </c>
      <c r="B6" s="537"/>
      <c r="C6" s="537"/>
      <c r="D6" s="537"/>
    </row>
    <row r="7" spans="1:5" s="85" customFormat="1" ht="21.75" customHeight="1">
      <c r="A7" s="599"/>
      <c r="B7" s="599"/>
      <c r="C7" s="599"/>
      <c r="D7" s="599"/>
    </row>
    <row r="8" spans="1:5" ht="40.5" customHeight="1">
      <c r="A8" s="378" t="s">
        <v>582</v>
      </c>
      <c r="B8" s="379" t="s">
        <v>161</v>
      </c>
      <c r="C8" s="379" t="s">
        <v>163</v>
      </c>
      <c r="D8" s="380" t="s">
        <v>187</v>
      </c>
    </row>
    <row r="9" spans="1:5" ht="18" customHeight="1">
      <c r="A9" s="167" t="s">
        <v>232</v>
      </c>
      <c r="B9" s="179">
        <v>7</v>
      </c>
      <c r="C9" s="179">
        <v>2</v>
      </c>
      <c r="D9" s="179">
        <v>9</v>
      </c>
    </row>
    <row r="10" spans="1:5" ht="17.25" customHeight="1">
      <c r="A10" s="167" t="s">
        <v>483</v>
      </c>
      <c r="B10" s="179">
        <v>2</v>
      </c>
      <c r="C10" s="179">
        <v>0</v>
      </c>
      <c r="D10" s="179">
        <v>2</v>
      </c>
    </row>
    <row r="11" spans="1:5" ht="21" customHeight="1">
      <c r="A11" s="381" t="s">
        <v>233</v>
      </c>
      <c r="B11" s="382">
        <v>9</v>
      </c>
      <c r="C11" s="382">
        <v>2</v>
      </c>
      <c r="D11" s="383">
        <v>11</v>
      </c>
    </row>
    <row r="12" spans="1:5" ht="18" customHeight="1">
      <c r="A12" s="185"/>
      <c r="B12" s="184"/>
      <c r="C12" s="184"/>
      <c r="D12" s="184"/>
      <c r="E12" s="186"/>
    </row>
    <row r="13" spans="1:5" ht="28.5" customHeight="1">
      <c r="A13" s="378" t="s">
        <v>580</v>
      </c>
      <c r="B13" s="379" t="s">
        <v>161</v>
      </c>
      <c r="C13" s="379" t="s">
        <v>163</v>
      </c>
      <c r="D13" s="380" t="s">
        <v>187</v>
      </c>
    </row>
    <row r="14" spans="1:5" ht="18" customHeight="1">
      <c r="A14" s="167" t="s">
        <v>538</v>
      </c>
      <c r="B14" s="179">
        <v>1</v>
      </c>
      <c r="C14" s="179">
        <v>0</v>
      </c>
      <c r="D14" s="179">
        <v>1</v>
      </c>
    </row>
    <row r="15" spans="1:5" ht="18" customHeight="1">
      <c r="A15" s="167" t="s">
        <v>254</v>
      </c>
      <c r="B15" s="179">
        <v>10</v>
      </c>
      <c r="C15" s="179">
        <v>0</v>
      </c>
      <c r="D15" s="179">
        <v>10</v>
      </c>
    </row>
    <row r="16" spans="1:5" ht="18" customHeight="1">
      <c r="A16" s="167" t="s">
        <v>482</v>
      </c>
      <c r="B16" s="179">
        <v>2</v>
      </c>
      <c r="C16" s="179">
        <v>0</v>
      </c>
      <c r="D16" s="179">
        <v>2</v>
      </c>
    </row>
    <row r="17" spans="1:4" ht="18" customHeight="1">
      <c r="A17" s="167" t="s">
        <v>234</v>
      </c>
      <c r="B17" s="179">
        <v>8</v>
      </c>
      <c r="C17" s="179">
        <v>2</v>
      </c>
      <c r="D17" s="179">
        <v>10</v>
      </c>
    </row>
    <row r="18" spans="1:4" ht="18" customHeight="1">
      <c r="A18" s="167" t="s">
        <v>235</v>
      </c>
      <c r="B18" s="179">
        <v>13</v>
      </c>
      <c r="C18" s="179">
        <v>1</v>
      </c>
      <c r="D18" s="179">
        <v>14</v>
      </c>
    </row>
    <row r="19" spans="1:4" ht="18" customHeight="1">
      <c r="A19" s="167" t="s">
        <v>236</v>
      </c>
      <c r="B19" s="179">
        <v>3</v>
      </c>
      <c r="C19" s="179">
        <v>0</v>
      </c>
      <c r="D19" s="179">
        <v>3</v>
      </c>
    </row>
    <row r="20" spans="1:4" ht="18" customHeight="1">
      <c r="A20" s="167" t="s">
        <v>237</v>
      </c>
      <c r="B20" s="179">
        <v>3</v>
      </c>
      <c r="C20" s="179">
        <v>1</v>
      </c>
      <c r="D20" s="179">
        <v>4</v>
      </c>
    </row>
    <row r="21" spans="1:4" ht="18" customHeight="1">
      <c r="A21" s="167" t="s">
        <v>417</v>
      </c>
      <c r="B21" s="179">
        <v>2</v>
      </c>
      <c r="C21" s="179">
        <v>1</v>
      </c>
      <c r="D21" s="179">
        <v>3</v>
      </c>
    </row>
    <row r="22" spans="1:4" ht="18" customHeight="1">
      <c r="A22" s="167" t="s">
        <v>539</v>
      </c>
      <c r="B22" s="179">
        <v>3</v>
      </c>
      <c r="C22" s="179">
        <v>0</v>
      </c>
      <c r="D22" s="179">
        <v>3</v>
      </c>
    </row>
    <row r="23" spans="1:4" ht="18" customHeight="1">
      <c r="A23" s="167" t="s">
        <v>238</v>
      </c>
      <c r="B23" s="179">
        <v>40</v>
      </c>
      <c r="C23" s="179">
        <v>1</v>
      </c>
      <c r="D23" s="179">
        <v>41</v>
      </c>
    </row>
    <row r="24" spans="1:4" ht="18" customHeight="1">
      <c r="A24" s="167" t="s">
        <v>346</v>
      </c>
      <c r="B24" s="179">
        <v>4</v>
      </c>
      <c r="C24" s="179">
        <v>1</v>
      </c>
      <c r="D24" s="179">
        <v>5</v>
      </c>
    </row>
    <row r="25" spans="1:4" ht="18" customHeight="1">
      <c r="A25" s="167" t="s">
        <v>240</v>
      </c>
      <c r="B25" s="179">
        <v>4</v>
      </c>
      <c r="C25" s="179">
        <v>1</v>
      </c>
      <c r="D25" s="179">
        <v>5</v>
      </c>
    </row>
    <row r="26" spans="1:4" ht="18" customHeight="1">
      <c r="A26" s="167" t="s">
        <v>239</v>
      </c>
      <c r="B26" s="179">
        <v>52</v>
      </c>
      <c r="C26" s="179">
        <v>3</v>
      </c>
      <c r="D26" s="179">
        <v>55</v>
      </c>
    </row>
    <row r="27" spans="1:4" ht="18" customHeight="1">
      <c r="A27" s="167" t="s">
        <v>540</v>
      </c>
      <c r="B27" s="179">
        <v>5</v>
      </c>
      <c r="C27" s="179">
        <v>0</v>
      </c>
      <c r="D27" s="179">
        <v>5</v>
      </c>
    </row>
    <row r="28" spans="1:4" ht="18" customHeight="1">
      <c r="A28" s="167" t="s">
        <v>347</v>
      </c>
      <c r="B28" s="179">
        <v>2</v>
      </c>
      <c r="C28" s="179">
        <v>0</v>
      </c>
      <c r="D28" s="179">
        <v>2</v>
      </c>
    </row>
    <row r="29" spans="1:4" ht="18" customHeight="1">
      <c r="A29" s="167" t="s">
        <v>241</v>
      </c>
      <c r="B29" s="179">
        <v>13</v>
      </c>
      <c r="C29" s="179">
        <v>1</v>
      </c>
      <c r="D29" s="179">
        <v>14</v>
      </c>
    </row>
    <row r="30" spans="1:4" ht="18" customHeight="1">
      <c r="A30" s="167" t="s">
        <v>463</v>
      </c>
      <c r="B30" s="179">
        <v>5</v>
      </c>
      <c r="C30" s="179">
        <v>0</v>
      </c>
      <c r="D30" s="179">
        <v>5</v>
      </c>
    </row>
    <row r="31" spans="1:4" ht="18" customHeight="1">
      <c r="A31" s="167" t="s">
        <v>246</v>
      </c>
      <c r="B31" s="179">
        <v>5</v>
      </c>
      <c r="C31" s="179">
        <v>0</v>
      </c>
      <c r="D31" s="179">
        <v>5</v>
      </c>
    </row>
    <row r="32" spans="1:4" ht="18" customHeight="1">
      <c r="A32" s="167" t="s">
        <v>243</v>
      </c>
      <c r="B32" s="179">
        <v>33</v>
      </c>
      <c r="C32" s="179">
        <v>4</v>
      </c>
      <c r="D32" s="179">
        <v>37</v>
      </c>
    </row>
    <row r="33" spans="1:4" ht="18" customHeight="1">
      <c r="A33" s="167" t="s">
        <v>242</v>
      </c>
      <c r="B33" s="179">
        <v>81</v>
      </c>
      <c r="C33" s="179">
        <v>4</v>
      </c>
      <c r="D33" s="179">
        <v>85</v>
      </c>
    </row>
    <row r="34" spans="1:4" ht="18" customHeight="1">
      <c r="A34" s="167" t="s">
        <v>245</v>
      </c>
      <c r="B34" s="179">
        <v>6</v>
      </c>
      <c r="C34" s="179">
        <v>0</v>
      </c>
      <c r="D34" s="179">
        <v>6</v>
      </c>
    </row>
    <row r="35" spans="1:4" ht="18" customHeight="1">
      <c r="A35" s="167" t="s">
        <v>244</v>
      </c>
      <c r="B35" s="179">
        <v>37</v>
      </c>
      <c r="C35" s="179">
        <v>10</v>
      </c>
      <c r="D35" s="179">
        <v>47</v>
      </c>
    </row>
    <row r="36" spans="1:4" ht="18" customHeight="1">
      <c r="A36" s="167" t="s">
        <v>541</v>
      </c>
      <c r="B36" s="179">
        <v>1</v>
      </c>
      <c r="C36" s="179">
        <v>0</v>
      </c>
      <c r="D36" s="179">
        <v>1</v>
      </c>
    </row>
    <row r="37" spans="1:4" ht="18" customHeight="1">
      <c r="A37" s="167" t="s">
        <v>542</v>
      </c>
      <c r="B37" s="179">
        <v>2</v>
      </c>
      <c r="C37" s="179">
        <v>0</v>
      </c>
      <c r="D37" s="179">
        <v>2</v>
      </c>
    </row>
    <row r="38" spans="1:4" ht="18" customHeight="1">
      <c r="A38" s="167" t="s">
        <v>247</v>
      </c>
      <c r="B38" s="179">
        <v>14</v>
      </c>
      <c r="C38" s="179">
        <v>6</v>
      </c>
      <c r="D38" s="179">
        <v>20</v>
      </c>
    </row>
    <row r="39" spans="1:4" ht="18" customHeight="1">
      <c r="A39" s="167" t="s">
        <v>248</v>
      </c>
      <c r="B39" s="179">
        <v>25</v>
      </c>
      <c r="C39" s="179">
        <v>1</v>
      </c>
      <c r="D39" s="179">
        <v>26</v>
      </c>
    </row>
    <row r="40" spans="1:4" ht="18" customHeight="1">
      <c r="A40" s="167" t="s">
        <v>249</v>
      </c>
      <c r="B40" s="179">
        <v>4</v>
      </c>
      <c r="C40" s="179">
        <v>0</v>
      </c>
      <c r="D40" s="179">
        <v>4</v>
      </c>
    </row>
    <row r="41" spans="1:4" ht="18" customHeight="1">
      <c r="A41" s="167" t="s">
        <v>420</v>
      </c>
      <c r="B41" s="179">
        <v>1</v>
      </c>
      <c r="C41" s="179">
        <v>0</v>
      </c>
      <c r="D41" s="179">
        <v>1</v>
      </c>
    </row>
    <row r="42" spans="1:4" ht="18" customHeight="1">
      <c r="A42" s="167" t="s">
        <v>543</v>
      </c>
      <c r="B42" s="179">
        <v>1</v>
      </c>
      <c r="C42" s="179">
        <v>0</v>
      </c>
      <c r="D42" s="179">
        <v>1</v>
      </c>
    </row>
    <row r="43" spans="1:4" ht="18" customHeight="1">
      <c r="A43" s="167" t="s">
        <v>454</v>
      </c>
      <c r="B43" s="179">
        <v>4</v>
      </c>
      <c r="C43" s="179">
        <v>0</v>
      </c>
      <c r="D43" s="179">
        <v>4</v>
      </c>
    </row>
    <row r="44" spans="1:4" ht="18" customHeight="1">
      <c r="A44" s="167" t="s">
        <v>250</v>
      </c>
      <c r="B44" s="179">
        <v>69</v>
      </c>
      <c r="C44" s="179">
        <v>8</v>
      </c>
      <c r="D44" s="179">
        <v>77</v>
      </c>
    </row>
    <row r="45" spans="1:4" ht="18" customHeight="1">
      <c r="A45" s="167" t="s">
        <v>252</v>
      </c>
      <c r="B45" s="179">
        <v>11</v>
      </c>
      <c r="C45" s="179">
        <v>4</v>
      </c>
      <c r="D45" s="179">
        <v>15</v>
      </c>
    </row>
    <row r="46" spans="1:4" ht="18" customHeight="1">
      <c r="A46" s="167" t="s">
        <v>251</v>
      </c>
      <c r="B46" s="179">
        <v>8</v>
      </c>
      <c r="C46" s="179">
        <v>1</v>
      </c>
      <c r="D46" s="179">
        <v>9</v>
      </c>
    </row>
    <row r="47" spans="1:4" ht="18" customHeight="1">
      <c r="A47" s="167" t="s">
        <v>423</v>
      </c>
      <c r="B47" s="179">
        <v>3</v>
      </c>
      <c r="C47" s="179">
        <v>0</v>
      </c>
      <c r="D47" s="179">
        <v>3</v>
      </c>
    </row>
    <row r="48" spans="1:4" ht="18" customHeight="1">
      <c r="A48" s="167" t="s">
        <v>253</v>
      </c>
      <c r="B48" s="179">
        <v>76</v>
      </c>
      <c r="C48" s="179">
        <v>9</v>
      </c>
      <c r="D48" s="179">
        <v>85</v>
      </c>
    </row>
    <row r="49" spans="1:4" ht="18" customHeight="1">
      <c r="A49" s="381" t="s">
        <v>255</v>
      </c>
      <c r="B49" s="382">
        <v>551</v>
      </c>
      <c r="C49" s="382">
        <v>59</v>
      </c>
      <c r="D49" s="383">
        <v>610</v>
      </c>
    </row>
    <row r="50" spans="1:4" s="183" customFormat="1" ht="18" customHeight="1">
      <c r="A50" s="180"/>
      <c r="B50" s="181"/>
      <c r="C50" s="181"/>
      <c r="D50" s="182"/>
    </row>
    <row r="51" spans="1:4" ht="27.75" customHeight="1">
      <c r="A51" s="378" t="s">
        <v>581</v>
      </c>
      <c r="B51" s="379" t="s">
        <v>161</v>
      </c>
      <c r="C51" s="379" t="s">
        <v>163</v>
      </c>
      <c r="D51" s="380" t="s">
        <v>187</v>
      </c>
    </row>
    <row r="52" spans="1:4" ht="18" customHeight="1">
      <c r="A52" s="167" t="s">
        <v>533</v>
      </c>
      <c r="B52" s="179">
        <v>2</v>
      </c>
      <c r="C52" s="179">
        <v>0</v>
      </c>
      <c r="D52" s="179">
        <v>2</v>
      </c>
    </row>
    <row r="53" spans="1:4" ht="18" customHeight="1">
      <c r="A53" s="167" t="s">
        <v>422</v>
      </c>
      <c r="B53" s="179">
        <v>4</v>
      </c>
      <c r="C53" s="179">
        <v>1</v>
      </c>
      <c r="D53" s="179">
        <v>5</v>
      </c>
    </row>
    <row r="54" spans="1:4" ht="18" customHeight="1">
      <c r="A54" s="167" t="s">
        <v>256</v>
      </c>
      <c r="B54" s="179">
        <v>10</v>
      </c>
      <c r="C54" s="179">
        <v>0</v>
      </c>
      <c r="D54" s="179">
        <v>10</v>
      </c>
    </row>
    <row r="55" spans="1:4" ht="18" customHeight="1">
      <c r="A55" s="167" t="s">
        <v>416</v>
      </c>
      <c r="B55" s="179">
        <v>5</v>
      </c>
      <c r="C55" s="179">
        <v>0</v>
      </c>
      <c r="D55" s="179">
        <v>5</v>
      </c>
    </row>
    <row r="56" spans="1:4" ht="18" customHeight="1">
      <c r="A56" s="167" t="s">
        <v>257</v>
      </c>
      <c r="B56" s="179">
        <v>46</v>
      </c>
      <c r="C56" s="179">
        <v>2</v>
      </c>
      <c r="D56" s="179">
        <v>48</v>
      </c>
    </row>
    <row r="57" spans="1:4" ht="18" customHeight="1">
      <c r="A57" s="167" t="s">
        <v>418</v>
      </c>
      <c r="B57" s="179">
        <v>4</v>
      </c>
      <c r="C57" s="179">
        <v>0</v>
      </c>
      <c r="D57" s="179">
        <v>4</v>
      </c>
    </row>
    <row r="58" spans="1:4" ht="18" customHeight="1">
      <c r="A58" s="167" t="s">
        <v>544</v>
      </c>
      <c r="B58" s="179">
        <v>1</v>
      </c>
      <c r="C58" s="179">
        <v>0</v>
      </c>
      <c r="D58" s="179">
        <v>1</v>
      </c>
    </row>
    <row r="59" spans="1:4" ht="18" customHeight="1">
      <c r="A59" s="167" t="s">
        <v>259</v>
      </c>
      <c r="B59" s="179">
        <v>7</v>
      </c>
      <c r="C59" s="179">
        <v>0</v>
      </c>
      <c r="D59" s="179">
        <v>7</v>
      </c>
    </row>
    <row r="60" spans="1:4" ht="18" customHeight="1">
      <c r="A60" s="167" t="s">
        <v>522</v>
      </c>
      <c r="B60" s="179">
        <v>4</v>
      </c>
      <c r="C60" s="179">
        <v>0</v>
      </c>
      <c r="D60" s="179">
        <v>4</v>
      </c>
    </row>
    <row r="61" spans="1:4" ht="18" customHeight="1">
      <c r="A61" s="167" t="s">
        <v>516</v>
      </c>
      <c r="B61" s="179">
        <v>1</v>
      </c>
      <c r="C61" s="179">
        <v>0</v>
      </c>
      <c r="D61" s="179">
        <v>1</v>
      </c>
    </row>
    <row r="62" spans="1:4" ht="18" customHeight="1">
      <c r="A62" s="167" t="s">
        <v>345</v>
      </c>
      <c r="B62" s="179">
        <v>6</v>
      </c>
      <c r="C62" s="179">
        <v>2</v>
      </c>
      <c r="D62" s="179">
        <v>8</v>
      </c>
    </row>
    <row r="63" spans="1:4" ht="18" customHeight="1">
      <c r="A63" s="167" t="s">
        <v>261</v>
      </c>
      <c r="B63" s="179">
        <v>2</v>
      </c>
      <c r="C63" s="179">
        <v>2</v>
      </c>
      <c r="D63" s="179">
        <v>4</v>
      </c>
    </row>
    <row r="64" spans="1:4" ht="18" customHeight="1">
      <c r="A64" s="167" t="s">
        <v>258</v>
      </c>
      <c r="B64" s="179">
        <v>8</v>
      </c>
      <c r="C64" s="179">
        <v>0</v>
      </c>
      <c r="D64" s="179">
        <v>8</v>
      </c>
    </row>
    <row r="65" spans="1:4" ht="18" customHeight="1">
      <c r="A65" s="167" t="s">
        <v>260</v>
      </c>
      <c r="B65" s="179">
        <v>9</v>
      </c>
      <c r="C65" s="179">
        <v>0</v>
      </c>
      <c r="D65" s="179">
        <v>9</v>
      </c>
    </row>
    <row r="66" spans="1:4" ht="18" customHeight="1">
      <c r="A66" s="167" t="s">
        <v>265</v>
      </c>
      <c r="B66" s="179">
        <v>6</v>
      </c>
      <c r="C66" s="179">
        <v>0</v>
      </c>
      <c r="D66" s="179">
        <v>6</v>
      </c>
    </row>
    <row r="67" spans="1:4" ht="18" customHeight="1">
      <c r="A67" s="167" t="s">
        <v>262</v>
      </c>
      <c r="B67" s="179">
        <v>10</v>
      </c>
      <c r="C67" s="179">
        <v>6</v>
      </c>
      <c r="D67" s="179">
        <v>16</v>
      </c>
    </row>
    <row r="68" spans="1:4" ht="18" customHeight="1">
      <c r="A68" s="167" t="s">
        <v>264</v>
      </c>
      <c r="B68" s="179">
        <v>9</v>
      </c>
      <c r="C68" s="179">
        <v>0</v>
      </c>
      <c r="D68" s="179">
        <v>9</v>
      </c>
    </row>
    <row r="69" spans="1:4" ht="18" customHeight="1">
      <c r="A69" s="167" t="s">
        <v>263</v>
      </c>
      <c r="B69" s="179">
        <v>15</v>
      </c>
      <c r="C69" s="179">
        <v>1</v>
      </c>
      <c r="D69" s="179">
        <v>16</v>
      </c>
    </row>
    <row r="70" spans="1:4" ht="18" customHeight="1">
      <c r="A70" s="167" t="s">
        <v>545</v>
      </c>
      <c r="B70" s="179">
        <v>0</v>
      </c>
      <c r="C70" s="179">
        <v>1</v>
      </c>
      <c r="D70" s="179">
        <v>1</v>
      </c>
    </row>
    <row r="71" spans="1:4" ht="18" customHeight="1">
      <c r="A71" s="167" t="s">
        <v>497</v>
      </c>
      <c r="B71" s="179">
        <v>1</v>
      </c>
      <c r="C71" s="179">
        <v>0</v>
      </c>
      <c r="D71" s="179">
        <v>1</v>
      </c>
    </row>
    <row r="72" spans="1:4" ht="18" customHeight="1">
      <c r="A72" s="167" t="s">
        <v>266</v>
      </c>
      <c r="B72" s="179">
        <v>12</v>
      </c>
      <c r="C72" s="179">
        <v>0</v>
      </c>
      <c r="D72" s="179">
        <v>12</v>
      </c>
    </row>
    <row r="73" spans="1:4" ht="18" customHeight="1">
      <c r="A73" s="167" t="s">
        <v>481</v>
      </c>
      <c r="B73" s="179">
        <v>2</v>
      </c>
      <c r="C73" s="179">
        <v>0</v>
      </c>
      <c r="D73" s="179">
        <v>2</v>
      </c>
    </row>
    <row r="74" spans="1:4" ht="18" customHeight="1">
      <c r="A74" s="167" t="s">
        <v>546</v>
      </c>
      <c r="B74" s="179">
        <v>2</v>
      </c>
      <c r="C74" s="179">
        <v>0</v>
      </c>
      <c r="D74" s="179">
        <v>2</v>
      </c>
    </row>
    <row r="75" spans="1:4" ht="18" customHeight="1">
      <c r="A75" s="167" t="s">
        <v>523</v>
      </c>
      <c r="B75" s="179">
        <v>2</v>
      </c>
      <c r="C75" s="179">
        <v>0</v>
      </c>
      <c r="D75" s="179">
        <v>2</v>
      </c>
    </row>
    <row r="76" spans="1:4" ht="18" customHeight="1">
      <c r="A76" s="167" t="s">
        <v>480</v>
      </c>
      <c r="B76" s="179">
        <v>2</v>
      </c>
      <c r="C76" s="179">
        <v>0</v>
      </c>
      <c r="D76" s="179">
        <v>2</v>
      </c>
    </row>
    <row r="77" spans="1:4" ht="18" customHeight="1">
      <c r="A77" s="167" t="s">
        <v>268</v>
      </c>
      <c r="B77" s="179">
        <v>51</v>
      </c>
      <c r="C77" s="179">
        <v>2</v>
      </c>
      <c r="D77" s="179">
        <v>53</v>
      </c>
    </row>
    <row r="78" spans="1:4" ht="18" customHeight="1">
      <c r="A78" s="167" t="s">
        <v>267</v>
      </c>
      <c r="B78" s="179">
        <v>3</v>
      </c>
      <c r="C78" s="179">
        <v>0</v>
      </c>
      <c r="D78" s="179">
        <v>3</v>
      </c>
    </row>
    <row r="79" spans="1:4" ht="18" customHeight="1">
      <c r="A79" s="167" t="s">
        <v>532</v>
      </c>
      <c r="B79" s="179">
        <v>2</v>
      </c>
      <c r="C79" s="179">
        <v>0</v>
      </c>
      <c r="D79" s="179">
        <v>2</v>
      </c>
    </row>
    <row r="80" spans="1:4" ht="18" customHeight="1">
      <c r="A80" s="167" t="s">
        <v>271</v>
      </c>
      <c r="B80" s="179">
        <v>11</v>
      </c>
      <c r="C80" s="179">
        <v>1</v>
      </c>
      <c r="D80" s="179">
        <v>12</v>
      </c>
    </row>
    <row r="81" spans="1:4" ht="18" customHeight="1">
      <c r="A81" s="167" t="s">
        <v>269</v>
      </c>
      <c r="B81" s="179">
        <v>61</v>
      </c>
      <c r="C81" s="179">
        <v>0</v>
      </c>
      <c r="D81" s="179">
        <v>61</v>
      </c>
    </row>
    <row r="82" spans="1:4" ht="18" customHeight="1">
      <c r="A82" s="167" t="s">
        <v>270</v>
      </c>
      <c r="B82" s="179">
        <v>128</v>
      </c>
      <c r="C82" s="179">
        <v>6</v>
      </c>
      <c r="D82" s="179">
        <v>134</v>
      </c>
    </row>
    <row r="83" spans="1:4" ht="18" customHeight="1">
      <c r="A83" s="167" t="s">
        <v>272</v>
      </c>
      <c r="B83" s="179">
        <v>33</v>
      </c>
      <c r="C83" s="179">
        <v>0</v>
      </c>
      <c r="D83" s="179">
        <v>33</v>
      </c>
    </row>
    <row r="84" spans="1:4" ht="18" customHeight="1">
      <c r="A84" s="167" t="s">
        <v>517</v>
      </c>
      <c r="B84" s="179">
        <v>4</v>
      </c>
      <c r="C84" s="179">
        <v>0</v>
      </c>
      <c r="D84" s="179">
        <v>4</v>
      </c>
    </row>
    <row r="85" spans="1:4" ht="18" customHeight="1">
      <c r="A85" s="167" t="s">
        <v>275</v>
      </c>
      <c r="B85" s="179">
        <v>63</v>
      </c>
      <c r="C85" s="179">
        <v>2</v>
      </c>
      <c r="D85" s="179">
        <v>65</v>
      </c>
    </row>
    <row r="86" spans="1:4" ht="18" customHeight="1">
      <c r="A86" s="167" t="s">
        <v>273</v>
      </c>
      <c r="B86" s="179">
        <v>8</v>
      </c>
      <c r="C86" s="179">
        <v>0</v>
      </c>
      <c r="D86" s="179">
        <v>8</v>
      </c>
    </row>
    <row r="87" spans="1:4" ht="18" customHeight="1">
      <c r="A87" s="167" t="s">
        <v>274</v>
      </c>
      <c r="B87" s="179">
        <v>6</v>
      </c>
      <c r="C87" s="179">
        <v>2</v>
      </c>
      <c r="D87" s="179">
        <v>8</v>
      </c>
    </row>
    <row r="88" spans="1:4" ht="18" customHeight="1">
      <c r="A88" s="167" t="s">
        <v>276</v>
      </c>
      <c r="B88" s="179">
        <v>16</v>
      </c>
      <c r="C88" s="179">
        <v>3</v>
      </c>
      <c r="D88" s="179">
        <v>19</v>
      </c>
    </row>
    <row r="89" spans="1:4" ht="18" customHeight="1">
      <c r="A89" s="167" t="s">
        <v>419</v>
      </c>
      <c r="B89" s="179">
        <v>1</v>
      </c>
      <c r="C89" s="179">
        <v>0</v>
      </c>
      <c r="D89" s="179">
        <v>1</v>
      </c>
    </row>
    <row r="90" spans="1:4" ht="18" customHeight="1">
      <c r="A90" s="167" t="s">
        <v>279</v>
      </c>
      <c r="B90" s="179">
        <v>63</v>
      </c>
      <c r="C90" s="179">
        <v>0</v>
      </c>
      <c r="D90" s="179">
        <v>63</v>
      </c>
    </row>
    <row r="91" spans="1:4" ht="18" customHeight="1">
      <c r="A91" s="167" t="s">
        <v>277</v>
      </c>
      <c r="B91" s="179">
        <v>7</v>
      </c>
      <c r="C91" s="179">
        <v>0</v>
      </c>
      <c r="D91" s="179">
        <v>7</v>
      </c>
    </row>
    <row r="92" spans="1:4" ht="18" customHeight="1">
      <c r="A92" s="167" t="s">
        <v>282</v>
      </c>
      <c r="B92" s="179">
        <v>2</v>
      </c>
      <c r="C92" s="179">
        <v>2</v>
      </c>
      <c r="D92" s="179">
        <v>4</v>
      </c>
    </row>
    <row r="93" spans="1:4" ht="18" customHeight="1">
      <c r="A93" s="167" t="s">
        <v>278</v>
      </c>
      <c r="B93" s="179">
        <v>38</v>
      </c>
      <c r="C93" s="179">
        <v>3</v>
      </c>
      <c r="D93" s="179">
        <v>41</v>
      </c>
    </row>
    <row r="94" spans="1:4" ht="18" customHeight="1">
      <c r="A94" s="167" t="s">
        <v>498</v>
      </c>
      <c r="B94" s="179">
        <v>4</v>
      </c>
      <c r="C94" s="179">
        <v>0</v>
      </c>
      <c r="D94" s="179">
        <v>4</v>
      </c>
    </row>
    <row r="95" spans="1:4" ht="18" customHeight="1">
      <c r="A95" s="167" t="s">
        <v>281</v>
      </c>
      <c r="B95" s="179">
        <v>7</v>
      </c>
      <c r="C95" s="179">
        <v>1</v>
      </c>
      <c r="D95" s="179">
        <v>8</v>
      </c>
    </row>
    <row r="96" spans="1:4" ht="18" customHeight="1">
      <c r="A96" s="167" t="s">
        <v>280</v>
      </c>
      <c r="B96" s="179">
        <v>4</v>
      </c>
      <c r="C96" s="179">
        <v>0</v>
      </c>
      <c r="D96" s="179">
        <v>4</v>
      </c>
    </row>
    <row r="97" spans="1:4" ht="18" customHeight="1">
      <c r="A97" s="384" t="s">
        <v>283</v>
      </c>
      <c r="B97" s="385">
        <v>682</v>
      </c>
      <c r="C97" s="385">
        <v>37</v>
      </c>
      <c r="D97" s="386">
        <v>719</v>
      </c>
    </row>
    <row r="98" spans="1:4" ht="18" customHeight="1">
      <c r="A98" s="387" t="s">
        <v>584</v>
      </c>
      <c r="B98" s="388">
        <v>1242</v>
      </c>
      <c r="C98" s="388">
        <v>98</v>
      </c>
      <c r="D98" s="389">
        <v>1340</v>
      </c>
    </row>
    <row r="99" spans="1:4">
      <c r="A99" s="600" t="s">
        <v>464</v>
      </c>
      <c r="B99" s="601"/>
      <c r="C99" s="601"/>
      <c r="D99" s="601"/>
    </row>
    <row r="100" spans="1:4">
      <c r="A100" t="s">
        <v>465</v>
      </c>
    </row>
    <row r="101" spans="1:4">
      <c r="A101" t="s">
        <v>466</v>
      </c>
    </row>
  </sheetData>
  <mergeCells count="4">
    <mergeCell ref="A5:D5"/>
    <mergeCell ref="A7:D7"/>
    <mergeCell ref="A99:D99"/>
    <mergeCell ref="A6:D6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G36"/>
  <sheetViews>
    <sheetView showGridLines="0" zoomScale="70" zoomScaleNormal="70" workbookViewId="0">
      <selection activeCell="Z37" sqref="Z37"/>
    </sheetView>
  </sheetViews>
  <sheetFormatPr baseColWidth="10" defaultRowHeight="12.75"/>
  <cols>
    <col min="1" max="1" width="19.7109375" style="2" customWidth="1"/>
    <col min="2" max="33" width="10.28515625" style="2" customWidth="1"/>
    <col min="34" max="16384" width="11.42578125" style="2"/>
  </cols>
  <sheetData>
    <row r="1" spans="1:33" s="1" customFormat="1" ht="17.25" customHeight="1">
      <c r="A1" s="8"/>
      <c r="B1" s="15"/>
      <c r="C1" s="15"/>
      <c r="D1" s="9"/>
      <c r="E1" s="9"/>
      <c r="F1" s="9"/>
      <c r="G1" s="9"/>
    </row>
    <row r="2" spans="1:33" s="1" customFormat="1" ht="17.25" customHeight="1">
      <c r="A2" s="8"/>
      <c r="B2" s="15"/>
      <c r="C2" s="15"/>
      <c r="D2" s="9"/>
      <c r="E2" s="9"/>
      <c r="F2" s="9"/>
      <c r="G2" s="9"/>
    </row>
    <row r="3" spans="1:33" s="1" customFormat="1" ht="17.25" customHeight="1">
      <c r="A3" s="8"/>
      <c r="B3" s="15"/>
      <c r="C3" s="15"/>
      <c r="D3" s="9"/>
      <c r="E3" s="9"/>
      <c r="F3" s="9"/>
      <c r="G3" s="9"/>
    </row>
    <row r="4" spans="1:33" s="1" customFormat="1" ht="17.25" customHeight="1">
      <c r="A4" s="8"/>
      <c r="B4" s="15"/>
      <c r="C4" s="15"/>
      <c r="D4" s="9"/>
      <c r="E4" s="9"/>
      <c r="F4" s="9"/>
      <c r="G4" s="9"/>
    </row>
    <row r="5" spans="1:33" s="1" customFormat="1" ht="17.25" customHeight="1">
      <c r="A5" s="537" t="s">
        <v>550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7"/>
      <c r="AE5" s="537"/>
      <c r="AF5" s="537"/>
      <c r="AG5" s="537"/>
    </row>
    <row r="6" spans="1:33" s="1" customFormat="1" ht="17.25" customHeight="1" thickBot="1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</row>
    <row r="7" spans="1:33" s="1" customFormat="1" ht="28.5" customHeight="1">
      <c r="A7" s="621" t="s">
        <v>284</v>
      </c>
      <c r="B7" s="604" t="s">
        <v>285</v>
      </c>
      <c r="C7" s="604"/>
      <c r="D7" s="604"/>
      <c r="E7" s="604"/>
      <c r="F7" s="604" t="s">
        <v>286</v>
      </c>
      <c r="G7" s="604"/>
      <c r="H7" s="604"/>
      <c r="I7" s="604"/>
      <c r="J7" s="604" t="s">
        <v>287</v>
      </c>
      <c r="K7" s="604"/>
      <c r="L7" s="604"/>
      <c r="M7" s="604"/>
      <c r="N7" s="604" t="s">
        <v>288</v>
      </c>
      <c r="O7" s="604"/>
      <c r="P7" s="604"/>
      <c r="Q7" s="604"/>
      <c r="R7" s="604" t="s">
        <v>289</v>
      </c>
      <c r="S7" s="604"/>
      <c r="T7" s="604"/>
      <c r="U7" s="604"/>
      <c r="V7" s="604" t="s">
        <v>290</v>
      </c>
      <c r="W7" s="604"/>
      <c r="X7" s="604"/>
      <c r="Y7" s="604"/>
      <c r="Z7" s="604" t="s">
        <v>291</v>
      </c>
      <c r="AA7" s="604"/>
      <c r="AB7" s="604"/>
      <c r="AC7" s="604"/>
      <c r="AD7" s="604" t="s">
        <v>292</v>
      </c>
      <c r="AE7" s="604"/>
      <c r="AF7" s="604"/>
      <c r="AG7" s="605"/>
    </row>
    <row r="8" spans="1:33" ht="28.5" customHeight="1">
      <c r="A8" s="622"/>
      <c r="B8" s="602" t="s">
        <v>293</v>
      </c>
      <c r="C8" s="602"/>
      <c r="D8" s="602" t="s">
        <v>294</v>
      </c>
      <c r="E8" s="602"/>
      <c r="F8" s="602" t="s">
        <v>293</v>
      </c>
      <c r="G8" s="602"/>
      <c r="H8" s="602" t="s">
        <v>294</v>
      </c>
      <c r="I8" s="602"/>
      <c r="J8" s="602" t="s">
        <v>293</v>
      </c>
      <c r="K8" s="602"/>
      <c r="L8" s="602" t="s">
        <v>294</v>
      </c>
      <c r="M8" s="602"/>
      <c r="N8" s="602" t="s">
        <v>293</v>
      </c>
      <c r="O8" s="602"/>
      <c r="P8" s="602" t="s">
        <v>294</v>
      </c>
      <c r="Q8" s="602"/>
      <c r="R8" s="602" t="s">
        <v>293</v>
      </c>
      <c r="S8" s="602"/>
      <c r="T8" s="602" t="s">
        <v>294</v>
      </c>
      <c r="U8" s="602"/>
      <c r="V8" s="602" t="s">
        <v>293</v>
      </c>
      <c r="W8" s="602"/>
      <c r="X8" s="602" t="s">
        <v>294</v>
      </c>
      <c r="Y8" s="602"/>
      <c r="Z8" s="602" t="s">
        <v>293</v>
      </c>
      <c r="AA8" s="602"/>
      <c r="AB8" s="602" t="s">
        <v>294</v>
      </c>
      <c r="AC8" s="602"/>
      <c r="AD8" s="602" t="s">
        <v>293</v>
      </c>
      <c r="AE8" s="602"/>
      <c r="AF8" s="602" t="s">
        <v>294</v>
      </c>
      <c r="AG8" s="603"/>
    </row>
    <row r="9" spans="1:33" ht="28.5" customHeight="1">
      <c r="A9" s="623"/>
      <c r="B9" s="395" t="s">
        <v>7</v>
      </c>
      <c r="C9" s="395" t="s">
        <v>6</v>
      </c>
      <c r="D9" s="395" t="s">
        <v>7</v>
      </c>
      <c r="E9" s="395" t="s">
        <v>6</v>
      </c>
      <c r="F9" s="395" t="s">
        <v>7</v>
      </c>
      <c r="G9" s="395" t="s">
        <v>6</v>
      </c>
      <c r="H9" s="395" t="s">
        <v>7</v>
      </c>
      <c r="I9" s="395" t="s">
        <v>6</v>
      </c>
      <c r="J9" s="395" t="s">
        <v>7</v>
      </c>
      <c r="K9" s="395" t="s">
        <v>6</v>
      </c>
      <c r="L9" s="395" t="s">
        <v>7</v>
      </c>
      <c r="M9" s="395" t="s">
        <v>6</v>
      </c>
      <c r="N9" s="395" t="s">
        <v>7</v>
      </c>
      <c r="O9" s="395" t="s">
        <v>6</v>
      </c>
      <c r="P9" s="395" t="s">
        <v>7</v>
      </c>
      <c r="Q9" s="395" t="s">
        <v>6</v>
      </c>
      <c r="R9" s="395" t="s">
        <v>7</v>
      </c>
      <c r="S9" s="395" t="s">
        <v>6</v>
      </c>
      <c r="T9" s="395" t="s">
        <v>7</v>
      </c>
      <c r="U9" s="395" t="s">
        <v>6</v>
      </c>
      <c r="V9" s="395" t="s">
        <v>7</v>
      </c>
      <c r="W9" s="395" t="s">
        <v>6</v>
      </c>
      <c r="X9" s="395" t="s">
        <v>7</v>
      </c>
      <c r="Y9" s="395" t="s">
        <v>6</v>
      </c>
      <c r="Z9" s="395" t="s">
        <v>7</v>
      </c>
      <c r="AA9" s="395" t="s">
        <v>6</v>
      </c>
      <c r="AB9" s="395" t="s">
        <v>7</v>
      </c>
      <c r="AC9" s="395" t="s">
        <v>6</v>
      </c>
      <c r="AD9" s="395" t="s">
        <v>7</v>
      </c>
      <c r="AE9" s="395" t="s">
        <v>6</v>
      </c>
      <c r="AF9" s="395" t="s">
        <v>7</v>
      </c>
      <c r="AG9" s="396" t="s">
        <v>6</v>
      </c>
    </row>
    <row r="10" spans="1:33" ht="23.25" customHeight="1">
      <c r="A10" s="409" t="s">
        <v>164</v>
      </c>
      <c r="B10" s="397">
        <v>3</v>
      </c>
      <c r="C10" s="397">
        <v>2</v>
      </c>
      <c r="D10" s="397">
        <v>2</v>
      </c>
      <c r="E10" s="397">
        <v>2</v>
      </c>
      <c r="F10" s="397">
        <v>8</v>
      </c>
      <c r="G10" s="397">
        <v>8</v>
      </c>
      <c r="H10" s="397">
        <v>5</v>
      </c>
      <c r="I10" s="397">
        <v>5</v>
      </c>
      <c r="J10" s="397" t="s">
        <v>427</v>
      </c>
      <c r="K10" s="397">
        <v>12</v>
      </c>
      <c r="L10" s="397" t="s">
        <v>427</v>
      </c>
      <c r="M10" s="397">
        <v>8</v>
      </c>
      <c r="N10" s="397" t="s">
        <v>427</v>
      </c>
      <c r="O10" s="397">
        <v>18</v>
      </c>
      <c r="P10" s="397" t="s">
        <v>427</v>
      </c>
      <c r="Q10" s="397">
        <v>11</v>
      </c>
      <c r="R10" s="398" t="s">
        <v>427</v>
      </c>
      <c r="S10" s="397"/>
      <c r="T10" s="397" t="s">
        <v>427</v>
      </c>
      <c r="U10" s="397"/>
      <c r="V10" s="397" t="s">
        <v>427</v>
      </c>
      <c r="W10" s="397">
        <v>26</v>
      </c>
      <c r="X10" s="397" t="s">
        <v>427</v>
      </c>
      <c r="Y10" s="397">
        <v>13</v>
      </c>
      <c r="Z10" s="397" t="s">
        <v>427</v>
      </c>
      <c r="AA10" s="397">
        <v>33</v>
      </c>
      <c r="AB10" s="398" t="s">
        <v>427</v>
      </c>
      <c r="AC10" s="397">
        <v>16</v>
      </c>
      <c r="AD10" s="397" t="s">
        <v>427</v>
      </c>
      <c r="AE10" s="397">
        <v>39</v>
      </c>
      <c r="AF10" s="397" t="s">
        <v>427</v>
      </c>
      <c r="AG10" s="399">
        <v>7</v>
      </c>
    </row>
    <row r="11" spans="1:33" s="36" customFormat="1" ht="23.25" customHeight="1">
      <c r="A11" s="410" t="s">
        <v>165</v>
      </c>
      <c r="B11" s="400">
        <v>2</v>
      </c>
      <c r="C11" s="400">
        <v>3</v>
      </c>
      <c r="D11" s="400">
        <v>1</v>
      </c>
      <c r="E11" s="400">
        <v>2</v>
      </c>
      <c r="F11" s="400">
        <v>7</v>
      </c>
      <c r="G11" s="400">
        <v>8</v>
      </c>
      <c r="H11" s="400">
        <v>1</v>
      </c>
      <c r="I11" s="400">
        <v>5</v>
      </c>
      <c r="J11" s="400" t="s">
        <v>427</v>
      </c>
      <c r="K11" s="400">
        <v>12</v>
      </c>
      <c r="L11" s="400" t="s">
        <v>427</v>
      </c>
      <c r="M11" s="400">
        <v>8</v>
      </c>
      <c r="N11" s="400" t="s">
        <v>427</v>
      </c>
      <c r="O11" s="400">
        <v>18</v>
      </c>
      <c r="P11" s="400" t="s">
        <v>427</v>
      </c>
      <c r="Q11" s="400">
        <v>7</v>
      </c>
      <c r="R11" s="401" t="s">
        <v>427</v>
      </c>
      <c r="S11" s="400">
        <v>21</v>
      </c>
      <c r="T11" s="400" t="s">
        <v>427</v>
      </c>
      <c r="U11" s="400">
        <v>12</v>
      </c>
      <c r="V11" s="400" t="s">
        <v>427</v>
      </c>
      <c r="W11" s="400"/>
      <c r="X11" s="400" t="s">
        <v>427</v>
      </c>
      <c r="Y11" s="400"/>
      <c r="Z11" s="400" t="s">
        <v>427</v>
      </c>
      <c r="AA11" s="400">
        <v>31</v>
      </c>
      <c r="AB11" s="401" t="s">
        <v>427</v>
      </c>
      <c r="AC11" s="400">
        <v>15</v>
      </c>
      <c r="AD11" s="400" t="s">
        <v>427</v>
      </c>
      <c r="AE11" s="400">
        <v>43</v>
      </c>
      <c r="AF11" s="400">
        <v>0</v>
      </c>
      <c r="AG11" s="402">
        <v>18</v>
      </c>
    </row>
    <row r="12" spans="1:33" ht="23.25" customHeight="1">
      <c r="A12" s="411" t="s">
        <v>166</v>
      </c>
      <c r="B12" s="403">
        <v>3</v>
      </c>
      <c r="C12" s="403">
        <v>3</v>
      </c>
      <c r="D12" s="403">
        <v>1</v>
      </c>
      <c r="E12" s="403">
        <v>2</v>
      </c>
      <c r="F12" s="403">
        <v>8</v>
      </c>
      <c r="G12" s="403">
        <v>8</v>
      </c>
      <c r="H12" s="403">
        <v>6</v>
      </c>
      <c r="I12" s="403">
        <v>5</v>
      </c>
      <c r="J12" s="403">
        <v>0</v>
      </c>
      <c r="K12" s="403">
        <v>12</v>
      </c>
      <c r="L12" s="403" t="s">
        <v>427</v>
      </c>
      <c r="M12" s="403">
        <v>8</v>
      </c>
      <c r="N12" s="403" t="s">
        <v>427</v>
      </c>
      <c r="O12" s="403"/>
      <c r="P12" s="403" t="s">
        <v>427</v>
      </c>
      <c r="Q12" s="403"/>
      <c r="R12" s="404" t="s">
        <v>427</v>
      </c>
      <c r="S12" s="403">
        <v>23</v>
      </c>
      <c r="T12" s="403" t="s">
        <v>427</v>
      </c>
      <c r="U12" s="403">
        <v>12</v>
      </c>
      <c r="V12" s="403" t="s">
        <v>427</v>
      </c>
      <c r="W12" s="403"/>
      <c r="X12" s="403" t="s">
        <v>427</v>
      </c>
      <c r="Y12" s="403"/>
      <c r="Z12" s="403" t="s">
        <v>427</v>
      </c>
      <c r="AA12" s="403"/>
      <c r="AB12" s="404">
        <v>0</v>
      </c>
      <c r="AC12" s="403"/>
      <c r="AD12" s="403">
        <v>0</v>
      </c>
      <c r="AE12" s="403"/>
      <c r="AF12" s="403" t="s">
        <v>427</v>
      </c>
      <c r="AG12" s="405"/>
    </row>
    <row r="13" spans="1:33" s="36" customFormat="1" ht="23.25" customHeight="1">
      <c r="A13" s="410" t="s">
        <v>167</v>
      </c>
      <c r="B13" s="400">
        <v>4</v>
      </c>
      <c r="C13" s="400">
        <v>3</v>
      </c>
      <c r="D13" s="400">
        <v>3</v>
      </c>
      <c r="E13" s="400">
        <v>2</v>
      </c>
      <c r="F13" s="400">
        <v>8</v>
      </c>
      <c r="G13" s="400">
        <v>8</v>
      </c>
      <c r="H13" s="400">
        <v>4</v>
      </c>
      <c r="I13" s="400">
        <v>5</v>
      </c>
      <c r="J13" s="400" t="s">
        <v>427</v>
      </c>
      <c r="K13" s="400">
        <v>12</v>
      </c>
      <c r="L13" s="400">
        <v>0</v>
      </c>
      <c r="M13" s="400">
        <v>8</v>
      </c>
      <c r="N13" s="400">
        <v>0</v>
      </c>
      <c r="O13" s="400">
        <v>18</v>
      </c>
      <c r="P13" s="400">
        <v>0</v>
      </c>
      <c r="Q13" s="400">
        <v>9</v>
      </c>
      <c r="R13" s="401">
        <v>0</v>
      </c>
      <c r="S13" s="400" t="s">
        <v>427</v>
      </c>
      <c r="T13" s="400">
        <v>0</v>
      </c>
      <c r="U13" s="400" t="s">
        <v>427</v>
      </c>
      <c r="V13" s="400">
        <v>0</v>
      </c>
      <c r="W13" s="400">
        <v>29</v>
      </c>
      <c r="X13" s="400">
        <v>0</v>
      </c>
      <c r="Y13" s="400">
        <v>16</v>
      </c>
      <c r="Z13" s="400">
        <v>0</v>
      </c>
      <c r="AA13" s="400">
        <v>31</v>
      </c>
      <c r="AB13" s="401" t="s">
        <v>427</v>
      </c>
      <c r="AC13" s="400">
        <v>11</v>
      </c>
      <c r="AD13" s="400" t="s">
        <v>427</v>
      </c>
      <c r="AE13" s="400">
        <v>40</v>
      </c>
      <c r="AF13" s="400" t="s">
        <v>427</v>
      </c>
      <c r="AG13" s="402">
        <v>16</v>
      </c>
    </row>
    <row r="14" spans="1:33" ht="23.25" customHeight="1">
      <c r="A14" s="411" t="s">
        <v>168</v>
      </c>
      <c r="B14" s="403">
        <v>3</v>
      </c>
      <c r="C14" s="403">
        <v>3</v>
      </c>
      <c r="D14" s="403">
        <v>2</v>
      </c>
      <c r="E14" s="403">
        <v>2</v>
      </c>
      <c r="F14" s="403">
        <v>8</v>
      </c>
      <c r="G14" s="403">
        <v>8</v>
      </c>
      <c r="H14" s="403">
        <v>4</v>
      </c>
      <c r="I14" s="403">
        <v>5</v>
      </c>
      <c r="J14" s="403" t="s">
        <v>427</v>
      </c>
      <c r="K14" s="403">
        <v>13</v>
      </c>
      <c r="L14" s="403" t="s">
        <v>427</v>
      </c>
      <c r="M14" s="403">
        <v>9</v>
      </c>
      <c r="N14" s="403" t="s">
        <v>427</v>
      </c>
      <c r="O14" s="403">
        <v>16</v>
      </c>
      <c r="P14" s="403" t="s">
        <v>427</v>
      </c>
      <c r="Q14" s="403">
        <v>12</v>
      </c>
      <c r="R14" s="404" t="s">
        <v>427</v>
      </c>
      <c r="S14" s="403" t="s">
        <v>427</v>
      </c>
      <c r="T14" s="403" t="s">
        <v>427</v>
      </c>
      <c r="U14" s="403" t="s">
        <v>427</v>
      </c>
      <c r="V14" s="403" t="s">
        <v>427</v>
      </c>
      <c r="W14" s="403"/>
      <c r="X14" s="403" t="s">
        <v>427</v>
      </c>
      <c r="Y14" s="403"/>
      <c r="Z14" s="403" t="s">
        <v>427</v>
      </c>
      <c r="AA14" s="404"/>
      <c r="AB14" s="404" t="s">
        <v>427</v>
      </c>
      <c r="AC14" s="404"/>
      <c r="AD14" s="403" t="s">
        <v>427</v>
      </c>
      <c r="AE14" s="403"/>
      <c r="AF14" s="403" t="s">
        <v>427</v>
      </c>
      <c r="AG14" s="405"/>
    </row>
    <row r="15" spans="1:33" s="36" customFormat="1" ht="23.25" customHeight="1">
      <c r="A15" s="412" t="s">
        <v>169</v>
      </c>
      <c r="B15" s="406">
        <v>3</v>
      </c>
      <c r="C15" s="406">
        <v>3</v>
      </c>
      <c r="D15" s="406">
        <v>2</v>
      </c>
      <c r="E15" s="406">
        <v>2</v>
      </c>
      <c r="F15" s="406">
        <v>6</v>
      </c>
      <c r="G15" s="406">
        <v>8</v>
      </c>
      <c r="H15" s="406">
        <v>3</v>
      </c>
      <c r="I15" s="406">
        <v>5</v>
      </c>
      <c r="J15" s="406" t="s">
        <v>427</v>
      </c>
      <c r="K15" s="406">
        <v>13</v>
      </c>
      <c r="L15" s="406" t="s">
        <v>427</v>
      </c>
      <c r="M15" s="406">
        <v>8</v>
      </c>
      <c r="N15" s="406" t="s">
        <v>427</v>
      </c>
      <c r="O15" s="406">
        <v>18</v>
      </c>
      <c r="P15" s="406" t="s">
        <v>427</v>
      </c>
      <c r="Q15" s="406">
        <v>8</v>
      </c>
      <c r="R15" s="407" t="s">
        <v>427</v>
      </c>
      <c r="S15" s="406">
        <v>24</v>
      </c>
      <c r="T15" s="406" t="s">
        <v>427</v>
      </c>
      <c r="U15" s="406">
        <v>12</v>
      </c>
      <c r="V15" s="406" t="s">
        <v>427</v>
      </c>
      <c r="W15" s="406"/>
      <c r="X15" s="406" t="s">
        <v>427</v>
      </c>
      <c r="Y15" s="406"/>
      <c r="Z15" s="406" t="s">
        <v>427</v>
      </c>
      <c r="AA15" s="407"/>
      <c r="AB15" s="407" t="s">
        <v>427</v>
      </c>
      <c r="AC15" s="407"/>
      <c r="AD15" s="406" t="s">
        <v>427</v>
      </c>
      <c r="AE15" s="406"/>
      <c r="AF15" s="406" t="s">
        <v>427</v>
      </c>
      <c r="AG15" s="408"/>
    </row>
    <row r="16" spans="1:33" ht="23.25" customHeight="1" thickBot="1">
      <c r="A16" s="413" t="s">
        <v>462</v>
      </c>
      <c r="B16" s="393">
        <v>3</v>
      </c>
      <c r="C16" s="393">
        <v>2.8333333333333335</v>
      </c>
      <c r="D16" s="393">
        <v>1.8333333333333333</v>
      </c>
      <c r="E16" s="393">
        <v>2</v>
      </c>
      <c r="F16" s="393">
        <v>7.5</v>
      </c>
      <c r="G16" s="393">
        <v>8</v>
      </c>
      <c r="H16" s="393">
        <v>3.8333333333333335</v>
      </c>
      <c r="I16" s="393">
        <v>5</v>
      </c>
      <c r="J16" s="393">
        <v>0</v>
      </c>
      <c r="K16" s="393">
        <v>12.333333333333334</v>
      </c>
      <c r="L16" s="393">
        <v>0</v>
      </c>
      <c r="M16" s="393">
        <v>8.1666666666666661</v>
      </c>
      <c r="N16" s="393">
        <v>0</v>
      </c>
      <c r="O16" s="393">
        <v>17.600000000000001</v>
      </c>
      <c r="P16" s="393">
        <v>0</v>
      </c>
      <c r="Q16" s="393">
        <v>9.4</v>
      </c>
      <c r="R16" s="393">
        <v>0</v>
      </c>
      <c r="S16" s="393">
        <v>22.666666666666668</v>
      </c>
      <c r="T16" s="393">
        <v>0</v>
      </c>
      <c r="U16" s="393">
        <v>12</v>
      </c>
      <c r="V16" s="393">
        <v>0</v>
      </c>
      <c r="W16" s="393">
        <v>27.5</v>
      </c>
      <c r="X16" s="393">
        <v>0</v>
      </c>
      <c r="Y16" s="393">
        <v>14.5</v>
      </c>
      <c r="Z16" s="393">
        <v>0</v>
      </c>
      <c r="AA16" s="393">
        <v>31.666666666666668</v>
      </c>
      <c r="AB16" s="393">
        <v>0</v>
      </c>
      <c r="AC16" s="393">
        <v>14</v>
      </c>
      <c r="AD16" s="393">
        <v>0</v>
      </c>
      <c r="AE16" s="393">
        <v>40.666666666666664</v>
      </c>
      <c r="AF16" s="393">
        <v>0</v>
      </c>
      <c r="AG16" s="394">
        <v>13.666666666666666</v>
      </c>
    </row>
    <row r="17" spans="1:31">
      <c r="A17" s="599" t="s">
        <v>551</v>
      </c>
      <c r="B17" s="599"/>
      <c r="C17" s="599"/>
      <c r="D17" s="599"/>
      <c r="E17" s="599"/>
    </row>
    <row r="18" spans="1:31">
      <c r="A18" s="4" t="s">
        <v>552</v>
      </c>
    </row>
    <row r="19" spans="1:31">
      <c r="A19" s="4" t="s">
        <v>553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>
      <c r="A20" s="4" t="s">
        <v>328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>
      <c r="A21" s="81" t="s">
        <v>329</v>
      </c>
      <c r="B21" s="4"/>
      <c r="C21" s="4"/>
      <c r="D21" s="4"/>
      <c r="E21" s="4"/>
    </row>
    <row r="22" spans="1:31">
      <c r="A22" s="81"/>
      <c r="B22" s="4"/>
      <c r="C22" s="4"/>
      <c r="D22" s="4"/>
      <c r="E22" s="4"/>
    </row>
    <row r="23" spans="1:31" ht="18" customHeight="1">
      <c r="A23" s="618" t="s">
        <v>330</v>
      </c>
      <c r="B23" s="619"/>
      <c r="C23" s="619"/>
      <c r="D23" s="619"/>
      <c r="E23" s="619"/>
      <c r="F23" s="619"/>
      <c r="G23" s="620"/>
    </row>
    <row r="24" spans="1:31" s="81" customFormat="1" ht="18" customHeight="1">
      <c r="A24" s="390" t="s">
        <v>331</v>
      </c>
      <c r="B24" s="614" t="s">
        <v>332</v>
      </c>
      <c r="C24" s="615"/>
      <c r="D24" s="616"/>
      <c r="E24" s="614" t="s">
        <v>333</v>
      </c>
      <c r="F24" s="615"/>
      <c r="G24" s="617"/>
    </row>
    <row r="25" spans="1:31" ht="18" customHeight="1">
      <c r="A25" s="187" t="s">
        <v>334</v>
      </c>
      <c r="B25" s="610">
        <v>3</v>
      </c>
      <c r="C25" s="610"/>
      <c r="D25" s="610"/>
      <c r="E25" s="610">
        <v>2</v>
      </c>
      <c r="F25" s="610"/>
      <c r="G25" s="610"/>
    </row>
    <row r="26" spans="1:31" ht="18" customHeight="1">
      <c r="A26" s="392" t="s">
        <v>335</v>
      </c>
      <c r="B26" s="611">
        <v>3</v>
      </c>
      <c r="C26" s="611"/>
      <c r="D26" s="611"/>
      <c r="E26" s="611">
        <v>2</v>
      </c>
      <c r="F26" s="611"/>
      <c r="G26" s="611"/>
    </row>
    <row r="27" spans="1:31" ht="18" customHeight="1">
      <c r="A27" s="188" t="s">
        <v>336</v>
      </c>
      <c r="B27" s="612">
        <v>5</v>
      </c>
      <c r="C27" s="612"/>
      <c r="D27" s="612"/>
      <c r="E27" s="612">
        <v>3</v>
      </c>
      <c r="F27" s="612"/>
      <c r="G27" s="612"/>
    </row>
    <row r="28" spans="1:31" ht="18" customHeight="1">
      <c r="A28" s="392" t="s">
        <v>337</v>
      </c>
      <c r="B28" s="611">
        <v>4</v>
      </c>
      <c r="C28" s="611"/>
      <c r="D28" s="611"/>
      <c r="E28" s="611">
        <v>2</v>
      </c>
      <c r="F28" s="611"/>
      <c r="G28" s="611"/>
    </row>
    <row r="29" spans="1:31" ht="18" customHeight="1">
      <c r="A29" s="188" t="s">
        <v>338</v>
      </c>
      <c r="B29" s="612">
        <v>3</v>
      </c>
      <c r="C29" s="612"/>
      <c r="D29" s="612"/>
      <c r="E29" s="612">
        <v>1</v>
      </c>
      <c r="F29" s="612"/>
      <c r="G29" s="612"/>
    </row>
    <row r="30" spans="1:31" ht="18" customHeight="1">
      <c r="A30" s="392" t="s">
        <v>339</v>
      </c>
      <c r="B30" s="611" t="s">
        <v>339</v>
      </c>
      <c r="C30" s="611"/>
      <c r="D30" s="611"/>
      <c r="E30" s="611" t="s">
        <v>339</v>
      </c>
      <c r="F30" s="611"/>
      <c r="G30" s="611"/>
    </row>
    <row r="31" spans="1:31" ht="18" customHeight="1">
      <c r="A31" s="188" t="s">
        <v>339</v>
      </c>
      <c r="B31" s="612" t="s">
        <v>339</v>
      </c>
      <c r="C31" s="612"/>
      <c r="D31" s="612"/>
      <c r="E31" s="612" t="s">
        <v>339</v>
      </c>
      <c r="F31" s="612"/>
      <c r="G31" s="612"/>
    </row>
    <row r="32" spans="1:31" ht="18" customHeight="1">
      <c r="A32" s="392" t="s">
        <v>339</v>
      </c>
      <c r="B32" s="611" t="s">
        <v>339</v>
      </c>
      <c r="C32" s="611"/>
      <c r="D32" s="611"/>
      <c r="E32" s="611" t="s">
        <v>339</v>
      </c>
      <c r="F32" s="611"/>
      <c r="G32" s="611"/>
    </row>
    <row r="33" spans="1:7" ht="18" customHeight="1">
      <c r="A33" s="189" t="s">
        <v>554</v>
      </c>
      <c r="B33" s="613">
        <v>3</v>
      </c>
      <c r="C33" s="613"/>
      <c r="D33" s="613"/>
      <c r="E33" s="613">
        <v>2</v>
      </c>
      <c r="F33" s="613"/>
      <c r="G33" s="613"/>
    </row>
    <row r="34" spans="1:7" s="81" customFormat="1" ht="18" customHeight="1">
      <c r="A34" s="391" t="s">
        <v>340</v>
      </c>
      <c r="B34" s="606">
        <v>3</v>
      </c>
      <c r="C34" s="607"/>
      <c r="D34" s="608"/>
      <c r="E34" s="606">
        <v>2</v>
      </c>
      <c r="F34" s="607"/>
      <c r="G34" s="609"/>
    </row>
    <row r="35" spans="1:7">
      <c r="A35" s="4"/>
      <c r="B35"/>
      <c r="C35"/>
      <c r="D35"/>
      <c r="E35"/>
    </row>
    <row r="36" spans="1:7">
      <c r="A36" s="4" t="s">
        <v>555</v>
      </c>
      <c r="B36" s="4"/>
      <c r="C36" s="4"/>
      <c r="D36" s="4"/>
      <c r="E36" s="4"/>
    </row>
  </sheetData>
  <mergeCells count="50">
    <mergeCell ref="V7:Y7"/>
    <mergeCell ref="Z7:AC7"/>
    <mergeCell ref="N7:Q7"/>
    <mergeCell ref="A23:G23"/>
    <mergeCell ref="L8:M8"/>
    <mergeCell ref="A17:E17"/>
    <mergeCell ref="A7:A9"/>
    <mergeCell ref="B7:E7"/>
    <mergeCell ref="B8:C8"/>
    <mergeCell ref="D8:E8"/>
    <mergeCell ref="F8:G8"/>
    <mergeCell ref="H8:I8"/>
    <mergeCell ref="B28:D28"/>
    <mergeCell ref="B24:D24"/>
    <mergeCell ref="E24:G24"/>
    <mergeCell ref="E25:G25"/>
    <mergeCell ref="E26:G26"/>
    <mergeCell ref="E27:G27"/>
    <mergeCell ref="B34:D34"/>
    <mergeCell ref="E34:G34"/>
    <mergeCell ref="B25:D25"/>
    <mergeCell ref="B26:D26"/>
    <mergeCell ref="B27:D27"/>
    <mergeCell ref="B29:D29"/>
    <mergeCell ref="B30:D30"/>
    <mergeCell ref="B31:D31"/>
    <mergeCell ref="E32:G32"/>
    <mergeCell ref="E33:G33"/>
    <mergeCell ref="B32:D32"/>
    <mergeCell ref="B33:D33"/>
    <mergeCell ref="E29:G29"/>
    <mergeCell ref="E30:G30"/>
    <mergeCell ref="E31:G31"/>
    <mergeCell ref="E28:G28"/>
    <mergeCell ref="A5:AG5"/>
    <mergeCell ref="AD8:AE8"/>
    <mergeCell ref="N8:O8"/>
    <mergeCell ref="P8:Q8"/>
    <mergeCell ref="R8:S8"/>
    <mergeCell ref="AF8:AG8"/>
    <mergeCell ref="T8:U8"/>
    <mergeCell ref="V8:W8"/>
    <mergeCell ref="X8:Y8"/>
    <mergeCell ref="Z8:AA8"/>
    <mergeCell ref="AD7:AG7"/>
    <mergeCell ref="J8:K8"/>
    <mergeCell ref="AB8:AC8"/>
    <mergeCell ref="F7:I7"/>
    <mergeCell ref="J7:M7"/>
    <mergeCell ref="R7:U7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9"/>
  <sheetViews>
    <sheetView showGridLines="0" tabSelected="1" zoomScale="50" zoomScaleNormal="50" workbookViewId="0">
      <pane ySplit="9" topLeftCell="A103" activePane="bottomLeft" state="frozen"/>
      <selection activeCell="A30" sqref="A30"/>
      <selection pane="bottomLeft" activeCell="H270" sqref="H270"/>
    </sheetView>
  </sheetViews>
  <sheetFormatPr baseColWidth="10" defaultRowHeight="15"/>
  <cols>
    <col min="1" max="1" width="24.85546875" style="166" bestFit="1" customWidth="1"/>
    <col min="2" max="2" width="44.5703125" style="161" customWidth="1"/>
    <col min="3" max="3" width="32.140625" style="161" customWidth="1"/>
    <col min="4" max="4" width="23.7109375" style="162" customWidth="1"/>
    <col min="5" max="5" width="20.7109375" style="162" customWidth="1"/>
    <col min="6" max="6" width="24.140625" style="163" customWidth="1"/>
    <col min="7" max="7" width="15.85546875" style="164" customWidth="1"/>
    <col min="8" max="8" width="11.5703125" style="162" bestFit="1" customWidth="1"/>
    <col min="9" max="9" width="13.7109375" style="162" bestFit="1" customWidth="1"/>
    <col min="10" max="10" width="14.85546875" style="164" bestFit="1" customWidth="1"/>
    <col min="11" max="11" width="20.85546875" style="162" customWidth="1"/>
    <col min="12" max="12" width="13.7109375" style="162" customWidth="1"/>
    <col min="13" max="13" width="11.5703125" style="162" customWidth="1"/>
    <col min="14" max="14" width="24.5703125" style="165" customWidth="1"/>
    <col min="15" max="16384" width="11.42578125" style="150"/>
  </cols>
  <sheetData>
    <row r="1" spans="1:14" s="149" customFormat="1" ht="24.75" customHeight="1">
      <c r="A1" s="709"/>
      <c r="B1" s="709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</row>
    <row r="2" spans="1:14" s="149" customFormat="1" ht="24.75" customHeight="1">
      <c r="A2" s="709"/>
      <c r="B2" s="709"/>
      <c r="C2" s="711"/>
      <c r="D2" s="712"/>
      <c r="E2" s="710"/>
      <c r="F2" s="710"/>
      <c r="G2" s="710"/>
      <c r="H2" s="710"/>
      <c r="I2" s="710"/>
      <c r="J2" s="710"/>
      <c r="K2" s="710"/>
      <c r="L2" s="710"/>
      <c r="M2" s="710"/>
      <c r="N2" s="710"/>
    </row>
    <row r="3" spans="1:14" s="149" customFormat="1" ht="24.75" customHeight="1">
      <c r="A3" s="709"/>
      <c r="B3" s="709"/>
      <c r="C3" s="711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</row>
    <row r="4" spans="1:14" s="149" customFormat="1" ht="24.75" customHeight="1">
      <c r="A4" s="709"/>
      <c r="B4" s="709"/>
      <c r="C4" s="711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</row>
    <row r="5" spans="1:14" ht="24.75" customHeight="1">
      <c r="A5" s="697" t="s">
        <v>0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</row>
    <row r="6" spans="1:14" s="151" customFormat="1" ht="24.75" customHeight="1" thickBot="1">
      <c r="A6" s="652" t="s">
        <v>534</v>
      </c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2"/>
    </row>
    <row r="7" spans="1:14" s="142" customFormat="1" ht="25.5" customHeight="1">
      <c r="A7" s="655" t="s">
        <v>394</v>
      </c>
      <c r="B7" s="649" t="s">
        <v>602</v>
      </c>
      <c r="C7" s="648"/>
      <c r="D7" s="650" t="s">
        <v>396</v>
      </c>
      <c r="E7" s="650" t="s">
        <v>603</v>
      </c>
      <c r="F7" s="694" t="s">
        <v>405</v>
      </c>
      <c r="G7" s="695" t="s">
        <v>397</v>
      </c>
      <c r="H7" s="651"/>
      <c r="I7" s="695" t="s">
        <v>158</v>
      </c>
      <c r="J7" s="651"/>
      <c r="K7" s="696" t="s">
        <v>398</v>
      </c>
      <c r="L7" s="695" t="s">
        <v>159</v>
      </c>
      <c r="M7" s="651"/>
      <c r="N7" s="696" t="s">
        <v>399</v>
      </c>
    </row>
    <row r="8" spans="1:14" s="142" customFormat="1" ht="25.5" customHeight="1" thickBot="1">
      <c r="A8" s="654"/>
      <c r="B8" s="915" t="s">
        <v>604</v>
      </c>
      <c r="C8" s="915" t="s">
        <v>605</v>
      </c>
      <c r="D8" s="678"/>
      <c r="E8" s="678"/>
      <c r="F8" s="657"/>
      <c r="G8" s="916" t="s">
        <v>606</v>
      </c>
      <c r="H8" s="917" t="s">
        <v>607</v>
      </c>
      <c r="I8" s="916" t="s">
        <v>606</v>
      </c>
      <c r="J8" s="917" t="s">
        <v>607</v>
      </c>
      <c r="K8" s="653"/>
      <c r="L8" s="916" t="s">
        <v>606</v>
      </c>
      <c r="M8" s="917" t="s">
        <v>607</v>
      </c>
      <c r="N8" s="653"/>
    </row>
    <row r="9" spans="1:14" s="142" customFormat="1" ht="7.5" customHeight="1" thickBot="1">
      <c r="A9" s="716"/>
      <c r="B9" s="717"/>
      <c r="C9" s="718"/>
      <c r="D9" s="719"/>
      <c r="E9" s="719"/>
      <c r="F9" s="720"/>
      <c r="G9" s="719"/>
      <c r="H9" s="719"/>
      <c r="I9" s="721"/>
      <c r="J9" s="722"/>
      <c r="K9" s="721"/>
      <c r="L9" s="721"/>
      <c r="M9" s="723"/>
      <c r="N9" s="724"/>
    </row>
    <row r="10" spans="1:14" s="152" customFormat="1" ht="25.5" customHeight="1" thickBot="1">
      <c r="A10" s="911">
        <v>100</v>
      </c>
      <c r="B10" s="688" t="s">
        <v>360</v>
      </c>
      <c r="C10" s="669"/>
      <c r="D10" s="912">
        <v>30605</v>
      </c>
      <c r="E10" s="912">
        <v>45120</v>
      </c>
      <c r="F10" s="913">
        <v>0.47426891030877316</v>
      </c>
      <c r="G10" s="912">
        <v>42120</v>
      </c>
      <c r="H10" s="912">
        <v>3000</v>
      </c>
      <c r="I10" s="912">
        <v>11162</v>
      </c>
      <c r="J10" s="912">
        <v>1303</v>
      </c>
      <c r="K10" s="912">
        <v>12465</v>
      </c>
      <c r="L10" s="912">
        <v>30958</v>
      </c>
      <c r="M10" s="912">
        <v>1697</v>
      </c>
      <c r="N10" s="914">
        <v>32655</v>
      </c>
    </row>
    <row r="11" spans="1:14" s="142" customFormat="1" ht="25.5" customHeight="1">
      <c r="A11" s="725"/>
      <c r="B11" s="726"/>
      <c r="C11" s="727"/>
      <c r="D11" s="728"/>
      <c r="E11" s="728"/>
      <c r="F11" s="729"/>
      <c r="G11" s="728"/>
      <c r="H11" s="730"/>
      <c r="I11" s="730"/>
      <c r="J11" s="730"/>
      <c r="K11" s="728"/>
      <c r="L11" s="730"/>
      <c r="M11" s="730"/>
      <c r="N11" s="731"/>
    </row>
    <row r="12" spans="1:14" s="152" customFormat="1" ht="25.5" customHeight="1">
      <c r="A12" s="733"/>
      <c r="B12" s="676" t="s">
        <v>361</v>
      </c>
      <c r="C12" s="687"/>
      <c r="D12" s="734">
        <v>118</v>
      </c>
      <c r="E12" s="734">
        <v>201</v>
      </c>
      <c r="F12" s="735">
        <v>0.70338983050847448</v>
      </c>
      <c r="G12" s="734">
        <v>189</v>
      </c>
      <c r="H12" s="734">
        <v>12</v>
      </c>
      <c r="I12" s="734">
        <v>105</v>
      </c>
      <c r="J12" s="734">
        <v>6</v>
      </c>
      <c r="K12" s="734">
        <v>111</v>
      </c>
      <c r="L12" s="734">
        <v>84</v>
      </c>
      <c r="M12" s="734">
        <v>6</v>
      </c>
      <c r="N12" s="734">
        <v>90</v>
      </c>
    </row>
    <row r="13" spans="1:14" s="142" customFormat="1" ht="25.5" customHeight="1">
      <c r="A13" s="736">
        <v>101</v>
      </c>
      <c r="B13" s="737" t="s">
        <v>8</v>
      </c>
      <c r="C13" s="737" t="s">
        <v>9</v>
      </c>
      <c r="D13" s="738">
        <v>118</v>
      </c>
      <c r="E13" s="738">
        <v>201</v>
      </c>
      <c r="F13" s="739">
        <v>0.70338983050847448</v>
      </c>
      <c r="G13" s="738">
        <v>189</v>
      </c>
      <c r="H13" s="738">
        <v>12</v>
      </c>
      <c r="I13" s="738">
        <v>105</v>
      </c>
      <c r="J13" s="738">
        <v>6</v>
      </c>
      <c r="K13" s="738">
        <v>111</v>
      </c>
      <c r="L13" s="738">
        <v>84</v>
      </c>
      <c r="M13" s="738">
        <v>6</v>
      </c>
      <c r="N13" s="738">
        <v>90</v>
      </c>
    </row>
    <row r="14" spans="1:14" s="142" customFormat="1" ht="25.5" customHeight="1">
      <c r="A14" s="736"/>
      <c r="B14" s="740"/>
      <c r="C14" s="740"/>
      <c r="D14" s="741"/>
      <c r="E14" s="741"/>
      <c r="F14" s="742"/>
      <c r="G14" s="741"/>
      <c r="H14" s="741"/>
      <c r="I14" s="741"/>
      <c r="J14" s="741"/>
      <c r="K14" s="741"/>
      <c r="L14" s="741"/>
      <c r="M14" s="741"/>
      <c r="N14" s="743"/>
    </row>
    <row r="15" spans="1:14" s="152" customFormat="1" ht="25.5" customHeight="1">
      <c r="A15" s="733"/>
      <c r="B15" s="676" t="s">
        <v>362</v>
      </c>
      <c r="C15" s="687"/>
      <c r="D15" s="734">
        <v>4431</v>
      </c>
      <c r="E15" s="734">
        <v>6827</v>
      </c>
      <c r="F15" s="745">
        <v>0.54073572556984884</v>
      </c>
      <c r="G15" s="734">
        <v>6653</v>
      </c>
      <c r="H15" s="734">
        <v>174</v>
      </c>
      <c r="I15" s="734">
        <v>721</v>
      </c>
      <c r="J15" s="734">
        <v>49</v>
      </c>
      <c r="K15" s="734">
        <v>770</v>
      </c>
      <c r="L15" s="734">
        <v>5932</v>
      </c>
      <c r="M15" s="734">
        <v>125</v>
      </c>
      <c r="N15" s="746">
        <v>6057</v>
      </c>
    </row>
    <row r="16" spans="1:14" s="142" customFormat="1" ht="25.5" customHeight="1">
      <c r="A16" s="707">
        <v>104</v>
      </c>
      <c r="B16" s="747" t="s">
        <v>403</v>
      </c>
      <c r="C16" s="737" t="s">
        <v>10</v>
      </c>
      <c r="D16" s="738">
        <v>326</v>
      </c>
      <c r="E16" s="738">
        <v>531</v>
      </c>
      <c r="F16" s="739">
        <v>0.62883435582822078</v>
      </c>
      <c r="G16" s="738">
        <v>531</v>
      </c>
      <c r="H16" s="738">
        <v>0</v>
      </c>
      <c r="I16" s="738">
        <v>71</v>
      </c>
      <c r="J16" s="738">
        <v>0</v>
      </c>
      <c r="K16" s="738">
        <v>71</v>
      </c>
      <c r="L16" s="738">
        <v>460</v>
      </c>
      <c r="M16" s="738">
        <v>0</v>
      </c>
      <c r="N16" s="738">
        <v>460</v>
      </c>
    </row>
    <row r="17" spans="1:14" s="142" customFormat="1" ht="25.5" customHeight="1">
      <c r="A17" s="707">
        <v>150</v>
      </c>
      <c r="B17" s="737" t="s">
        <v>11</v>
      </c>
      <c r="C17" s="737" t="s">
        <v>12</v>
      </c>
      <c r="D17" s="738">
        <v>2664</v>
      </c>
      <c r="E17" s="738">
        <v>4196</v>
      </c>
      <c r="F17" s="739">
        <v>0.57507507507507505</v>
      </c>
      <c r="G17" s="738">
        <v>4196</v>
      </c>
      <c r="H17" s="738">
        <v>0</v>
      </c>
      <c r="I17" s="738">
        <v>284</v>
      </c>
      <c r="J17" s="738">
        <v>0</v>
      </c>
      <c r="K17" s="738">
        <v>284</v>
      </c>
      <c r="L17" s="738">
        <v>3912</v>
      </c>
      <c r="M17" s="738">
        <v>0</v>
      </c>
      <c r="N17" s="738">
        <v>3912</v>
      </c>
    </row>
    <row r="18" spans="1:14" s="142" customFormat="1" ht="25.5" customHeight="1">
      <c r="A18" s="707">
        <v>105</v>
      </c>
      <c r="B18" s="737" t="s">
        <v>8</v>
      </c>
      <c r="C18" s="737" t="s">
        <v>13</v>
      </c>
      <c r="D18" s="738">
        <v>306</v>
      </c>
      <c r="E18" s="738">
        <v>399</v>
      </c>
      <c r="F18" s="739">
        <v>0.30392156862745101</v>
      </c>
      <c r="G18" s="738">
        <v>399</v>
      </c>
      <c r="H18" s="738">
        <v>0</v>
      </c>
      <c r="I18" s="738">
        <v>90</v>
      </c>
      <c r="J18" s="738">
        <v>0</v>
      </c>
      <c r="K18" s="738">
        <v>90</v>
      </c>
      <c r="L18" s="738">
        <v>309</v>
      </c>
      <c r="M18" s="738">
        <v>0</v>
      </c>
      <c r="N18" s="738">
        <v>309</v>
      </c>
    </row>
    <row r="19" spans="1:14" s="142" customFormat="1" ht="25.5" customHeight="1">
      <c r="A19" s="707">
        <v>106</v>
      </c>
      <c r="B19" s="748" t="s">
        <v>403</v>
      </c>
      <c r="C19" s="737" t="s">
        <v>15</v>
      </c>
      <c r="D19" s="738">
        <v>50</v>
      </c>
      <c r="E19" s="738">
        <v>62</v>
      </c>
      <c r="F19" s="739">
        <v>0.24</v>
      </c>
      <c r="G19" s="738">
        <v>62</v>
      </c>
      <c r="H19" s="738">
        <v>0</v>
      </c>
      <c r="I19" s="738">
        <v>0</v>
      </c>
      <c r="J19" s="738">
        <v>0</v>
      </c>
      <c r="K19" s="738">
        <v>0</v>
      </c>
      <c r="L19" s="738">
        <v>62</v>
      </c>
      <c r="M19" s="738">
        <v>0</v>
      </c>
      <c r="N19" s="738">
        <v>62</v>
      </c>
    </row>
    <row r="20" spans="1:14" s="142" customFormat="1" ht="25.5" customHeight="1">
      <c r="A20" s="707">
        <v>107</v>
      </c>
      <c r="B20" s="737" t="s">
        <v>8</v>
      </c>
      <c r="C20" s="737" t="s">
        <v>16</v>
      </c>
      <c r="D20" s="738">
        <v>55</v>
      </c>
      <c r="E20" s="738">
        <v>106</v>
      </c>
      <c r="F20" s="739">
        <v>0.92727272727272725</v>
      </c>
      <c r="G20" s="738">
        <v>106</v>
      </c>
      <c r="H20" s="738">
        <v>0</v>
      </c>
      <c r="I20" s="738">
        <v>19</v>
      </c>
      <c r="J20" s="738">
        <v>0</v>
      </c>
      <c r="K20" s="738">
        <v>19</v>
      </c>
      <c r="L20" s="738">
        <v>87</v>
      </c>
      <c r="M20" s="738">
        <v>0</v>
      </c>
      <c r="N20" s="738">
        <v>87</v>
      </c>
    </row>
    <row r="21" spans="1:14" s="142" customFormat="1" ht="25.5" customHeight="1">
      <c r="A21" s="707">
        <v>109</v>
      </c>
      <c r="B21" s="748" t="s">
        <v>403</v>
      </c>
      <c r="C21" s="737" t="s">
        <v>17</v>
      </c>
      <c r="D21" s="738">
        <v>73</v>
      </c>
      <c r="E21" s="738">
        <v>113</v>
      </c>
      <c r="F21" s="739">
        <v>0.54794520547945202</v>
      </c>
      <c r="G21" s="738">
        <v>113</v>
      </c>
      <c r="H21" s="738">
        <v>0</v>
      </c>
      <c r="I21" s="738">
        <v>19</v>
      </c>
      <c r="J21" s="738">
        <v>0</v>
      </c>
      <c r="K21" s="738">
        <v>19</v>
      </c>
      <c r="L21" s="738">
        <v>94</v>
      </c>
      <c r="M21" s="738">
        <v>0</v>
      </c>
      <c r="N21" s="738">
        <v>94</v>
      </c>
    </row>
    <row r="22" spans="1:14" s="142" customFormat="1" ht="25.5" customHeight="1">
      <c r="A22" s="707">
        <v>110</v>
      </c>
      <c r="B22" s="737" t="s">
        <v>14</v>
      </c>
      <c r="C22" s="737" t="s">
        <v>18</v>
      </c>
      <c r="D22" s="738">
        <v>122</v>
      </c>
      <c r="E22" s="738">
        <v>156</v>
      </c>
      <c r="F22" s="739">
        <v>0.27868852459016402</v>
      </c>
      <c r="G22" s="738">
        <v>156</v>
      </c>
      <c r="H22" s="738">
        <v>0</v>
      </c>
      <c r="I22" s="738">
        <v>20</v>
      </c>
      <c r="J22" s="738">
        <v>0</v>
      </c>
      <c r="K22" s="738">
        <v>20</v>
      </c>
      <c r="L22" s="738">
        <v>136</v>
      </c>
      <c r="M22" s="738">
        <v>0</v>
      </c>
      <c r="N22" s="738">
        <v>136</v>
      </c>
    </row>
    <row r="23" spans="1:14" s="142" customFormat="1" ht="25.5" customHeight="1">
      <c r="A23" s="707">
        <v>103</v>
      </c>
      <c r="B23" s="737" t="s">
        <v>20</v>
      </c>
      <c r="C23" s="737" t="s">
        <v>19</v>
      </c>
      <c r="D23" s="738">
        <v>320</v>
      </c>
      <c r="E23" s="738">
        <v>409</v>
      </c>
      <c r="F23" s="739">
        <v>0.27812499999999996</v>
      </c>
      <c r="G23" s="738">
        <v>405</v>
      </c>
      <c r="H23" s="738">
        <v>4</v>
      </c>
      <c r="I23" s="738">
        <v>57</v>
      </c>
      <c r="J23" s="738">
        <v>0</v>
      </c>
      <c r="K23" s="738">
        <v>57</v>
      </c>
      <c r="L23" s="738">
        <v>348</v>
      </c>
      <c r="M23" s="738">
        <v>4</v>
      </c>
      <c r="N23" s="738">
        <v>352</v>
      </c>
    </row>
    <row r="24" spans="1:14" s="142" customFormat="1" ht="25.5" customHeight="1">
      <c r="A24" s="707">
        <v>112</v>
      </c>
      <c r="B24" s="737" t="s">
        <v>20</v>
      </c>
      <c r="C24" s="737" t="s">
        <v>21</v>
      </c>
      <c r="D24" s="738">
        <v>395</v>
      </c>
      <c r="E24" s="738">
        <v>633</v>
      </c>
      <c r="F24" s="739">
        <v>0.60253164556962036</v>
      </c>
      <c r="G24" s="738">
        <v>463</v>
      </c>
      <c r="H24" s="738">
        <v>170</v>
      </c>
      <c r="I24" s="738">
        <v>111</v>
      </c>
      <c r="J24" s="738">
        <v>49</v>
      </c>
      <c r="K24" s="738">
        <v>160</v>
      </c>
      <c r="L24" s="738">
        <v>352</v>
      </c>
      <c r="M24" s="738">
        <v>121</v>
      </c>
      <c r="N24" s="738">
        <v>473</v>
      </c>
    </row>
    <row r="25" spans="1:14" s="142" customFormat="1" ht="25.5" customHeight="1">
      <c r="A25" s="707">
        <v>149</v>
      </c>
      <c r="B25" s="737" t="s">
        <v>403</v>
      </c>
      <c r="C25" s="737" t="s">
        <v>22</v>
      </c>
      <c r="D25" s="738">
        <v>120</v>
      </c>
      <c r="E25" s="738">
        <v>222</v>
      </c>
      <c r="F25" s="739">
        <v>0.85000000000000009</v>
      </c>
      <c r="G25" s="738">
        <v>222</v>
      </c>
      <c r="H25" s="738">
        <v>0</v>
      </c>
      <c r="I25" s="738">
        <v>50</v>
      </c>
      <c r="J25" s="738">
        <v>0</v>
      </c>
      <c r="K25" s="738">
        <v>50</v>
      </c>
      <c r="L25" s="738">
        <v>172</v>
      </c>
      <c r="M25" s="738">
        <v>0</v>
      </c>
      <c r="N25" s="738">
        <v>172</v>
      </c>
    </row>
    <row r="26" spans="1:14" s="142" customFormat="1" ht="25.5" customHeight="1">
      <c r="A26" s="736"/>
      <c r="B26" s="740"/>
      <c r="C26" s="740"/>
      <c r="D26" s="738"/>
      <c r="E26" s="738"/>
      <c r="F26" s="749"/>
      <c r="G26" s="741"/>
      <c r="H26" s="741"/>
      <c r="I26" s="741"/>
      <c r="J26" s="741"/>
      <c r="K26" s="741"/>
      <c r="L26" s="741"/>
      <c r="M26" s="741"/>
      <c r="N26" s="743"/>
    </row>
    <row r="27" spans="1:14" s="152" customFormat="1" ht="25.5" customHeight="1">
      <c r="A27" s="733"/>
      <c r="B27" s="676" t="s">
        <v>363</v>
      </c>
      <c r="C27" s="687"/>
      <c r="D27" s="734">
        <v>1938</v>
      </c>
      <c r="E27" s="734">
        <v>2419</v>
      </c>
      <c r="F27" s="745">
        <v>0.24819401444788447</v>
      </c>
      <c r="G27" s="734">
        <v>2348</v>
      </c>
      <c r="H27" s="734">
        <v>71</v>
      </c>
      <c r="I27" s="734">
        <v>474</v>
      </c>
      <c r="J27" s="734">
        <v>32</v>
      </c>
      <c r="K27" s="734">
        <v>506</v>
      </c>
      <c r="L27" s="734">
        <v>1874</v>
      </c>
      <c r="M27" s="734">
        <v>39</v>
      </c>
      <c r="N27" s="746">
        <v>1913</v>
      </c>
    </row>
    <row r="28" spans="1:14" s="142" customFormat="1" ht="25.5" customHeight="1">
      <c r="A28" s="707">
        <v>143</v>
      </c>
      <c r="B28" s="748" t="s">
        <v>8</v>
      </c>
      <c r="C28" s="708" t="s">
        <v>23</v>
      </c>
      <c r="D28" s="738">
        <v>550</v>
      </c>
      <c r="E28" s="738">
        <v>907</v>
      </c>
      <c r="F28" s="739">
        <v>0.64909090909090916</v>
      </c>
      <c r="G28" s="738">
        <v>836</v>
      </c>
      <c r="H28" s="738">
        <v>71</v>
      </c>
      <c r="I28" s="738">
        <v>467</v>
      </c>
      <c r="J28" s="738">
        <v>32</v>
      </c>
      <c r="K28" s="738">
        <v>499</v>
      </c>
      <c r="L28" s="738">
        <v>369</v>
      </c>
      <c r="M28" s="738">
        <v>39</v>
      </c>
      <c r="N28" s="738">
        <v>408</v>
      </c>
    </row>
    <row r="29" spans="1:14" s="153" customFormat="1" ht="25.5" customHeight="1">
      <c r="A29" s="750">
        <v>157</v>
      </c>
      <c r="B29" s="751" t="s">
        <v>24</v>
      </c>
      <c r="C29" s="752" t="s">
        <v>25</v>
      </c>
      <c r="D29" s="753">
        <v>1388</v>
      </c>
      <c r="E29" s="753">
        <v>1512</v>
      </c>
      <c r="F29" s="754">
        <v>8.9337175792507217E-2</v>
      </c>
      <c r="G29" s="753">
        <v>1512</v>
      </c>
      <c r="H29" s="753">
        <v>0</v>
      </c>
      <c r="I29" s="753">
        <v>7</v>
      </c>
      <c r="J29" s="753">
        <v>0</v>
      </c>
      <c r="K29" s="753">
        <v>7</v>
      </c>
      <c r="L29" s="753">
        <v>1505</v>
      </c>
      <c r="M29" s="753">
        <v>0</v>
      </c>
      <c r="N29" s="753">
        <v>1505</v>
      </c>
    </row>
    <row r="30" spans="1:14" s="142" customFormat="1" ht="25.5" customHeight="1">
      <c r="A30" s="707"/>
      <c r="B30" s="740"/>
      <c r="C30" s="740"/>
      <c r="D30" s="740"/>
      <c r="E30" s="741"/>
      <c r="F30" s="742"/>
      <c r="G30" s="741"/>
      <c r="H30" s="740"/>
      <c r="I30" s="740"/>
      <c r="J30" s="740"/>
      <c r="K30" s="740"/>
      <c r="L30" s="740"/>
      <c r="M30" s="740"/>
      <c r="N30" s="755"/>
    </row>
    <row r="31" spans="1:14" s="152" customFormat="1" ht="25.5" customHeight="1">
      <c r="A31" s="757"/>
      <c r="B31" s="676" t="s">
        <v>364</v>
      </c>
      <c r="C31" s="687"/>
      <c r="D31" s="734">
        <v>10341</v>
      </c>
      <c r="E31" s="734">
        <v>16590</v>
      </c>
      <c r="F31" s="745">
        <v>0.60429358862779226</v>
      </c>
      <c r="G31" s="734">
        <v>14345</v>
      </c>
      <c r="H31" s="734">
        <v>2245</v>
      </c>
      <c r="I31" s="734">
        <v>5226</v>
      </c>
      <c r="J31" s="734">
        <v>932</v>
      </c>
      <c r="K31" s="734">
        <v>6158</v>
      </c>
      <c r="L31" s="734">
        <v>9119</v>
      </c>
      <c r="M31" s="734">
        <v>1313</v>
      </c>
      <c r="N31" s="734">
        <v>10432</v>
      </c>
    </row>
    <row r="32" spans="1:14" s="142" customFormat="1" ht="25.5" customHeight="1">
      <c r="A32" s="750">
        <v>113</v>
      </c>
      <c r="B32" s="752" t="s">
        <v>26</v>
      </c>
      <c r="C32" s="752" t="s">
        <v>27</v>
      </c>
      <c r="D32" s="753">
        <v>6002</v>
      </c>
      <c r="E32" s="738">
        <v>9344</v>
      </c>
      <c r="F32" s="739">
        <v>0.55681439520159937</v>
      </c>
      <c r="G32" s="753">
        <v>9344</v>
      </c>
      <c r="H32" s="753">
        <v>0</v>
      </c>
      <c r="I32" s="753">
        <v>2432</v>
      </c>
      <c r="J32" s="753">
        <v>0</v>
      </c>
      <c r="K32" s="753">
        <v>2432</v>
      </c>
      <c r="L32" s="753">
        <v>6912</v>
      </c>
      <c r="M32" s="753">
        <v>0</v>
      </c>
      <c r="N32" s="753">
        <v>6912</v>
      </c>
    </row>
    <row r="33" spans="1:14" s="142" customFormat="1" ht="25.5" customHeight="1">
      <c r="A33" s="707">
        <v>114</v>
      </c>
      <c r="B33" s="758" t="s">
        <v>608</v>
      </c>
      <c r="C33" s="737" t="s">
        <v>28</v>
      </c>
      <c r="D33" s="738">
        <v>3081</v>
      </c>
      <c r="E33" s="738">
        <v>5001</v>
      </c>
      <c r="F33" s="739">
        <v>0.62317429406036995</v>
      </c>
      <c r="G33" s="738">
        <v>5001</v>
      </c>
      <c r="H33" s="738">
        <v>0</v>
      </c>
      <c r="I33" s="738">
        <v>2794</v>
      </c>
      <c r="J33" s="738">
        <v>0</v>
      </c>
      <c r="K33" s="738">
        <v>2794</v>
      </c>
      <c r="L33" s="738">
        <v>2207</v>
      </c>
      <c r="M33" s="738">
        <v>0</v>
      </c>
      <c r="N33" s="738">
        <v>2207</v>
      </c>
    </row>
    <row r="34" spans="1:14" s="142" customFormat="1" ht="25.5" customHeight="1">
      <c r="A34" s="707">
        <v>129</v>
      </c>
      <c r="B34" s="737" t="s">
        <v>29</v>
      </c>
      <c r="C34" s="737" t="s">
        <v>30</v>
      </c>
      <c r="D34" s="738">
        <v>1258</v>
      </c>
      <c r="E34" s="738">
        <v>2245</v>
      </c>
      <c r="F34" s="739">
        <v>0.78457869634340227</v>
      </c>
      <c r="G34" s="738">
        <v>0</v>
      </c>
      <c r="H34" s="738">
        <v>2245</v>
      </c>
      <c r="I34" s="738">
        <v>0</v>
      </c>
      <c r="J34" s="738">
        <v>932</v>
      </c>
      <c r="K34" s="738">
        <v>932</v>
      </c>
      <c r="L34" s="738">
        <v>0</v>
      </c>
      <c r="M34" s="738">
        <v>1313</v>
      </c>
      <c r="N34" s="738">
        <v>1313</v>
      </c>
    </row>
    <row r="35" spans="1:14" s="142" customFormat="1" ht="25.5" customHeight="1">
      <c r="A35" s="707"/>
      <c r="B35" s="737"/>
      <c r="C35" s="737"/>
      <c r="D35" s="738"/>
      <c r="E35" s="738"/>
      <c r="F35" s="739"/>
      <c r="G35" s="738"/>
      <c r="H35" s="738"/>
      <c r="I35" s="738"/>
      <c r="J35" s="738"/>
      <c r="K35" s="738"/>
      <c r="L35" s="738"/>
      <c r="M35" s="738"/>
      <c r="N35" s="738"/>
    </row>
    <row r="36" spans="1:14" s="152" customFormat="1" ht="25.5" customHeight="1">
      <c r="A36" s="757"/>
      <c r="B36" s="676" t="s">
        <v>365</v>
      </c>
      <c r="C36" s="687"/>
      <c r="D36" s="734">
        <v>4307</v>
      </c>
      <c r="E36" s="734">
        <v>5208</v>
      </c>
      <c r="F36" s="745">
        <v>0.20919433480380767</v>
      </c>
      <c r="G36" s="734">
        <v>5208</v>
      </c>
      <c r="H36" s="734">
        <v>0</v>
      </c>
      <c r="I36" s="734">
        <v>790</v>
      </c>
      <c r="J36" s="734">
        <v>0</v>
      </c>
      <c r="K36" s="734">
        <v>790</v>
      </c>
      <c r="L36" s="734">
        <v>4418</v>
      </c>
      <c r="M36" s="734">
        <v>0</v>
      </c>
      <c r="N36" s="734">
        <v>4418</v>
      </c>
    </row>
    <row r="37" spans="1:14" s="142" customFormat="1" ht="25.5" customHeight="1">
      <c r="A37" s="707">
        <v>116</v>
      </c>
      <c r="B37" s="737" t="s">
        <v>8</v>
      </c>
      <c r="C37" s="737" t="s">
        <v>31</v>
      </c>
      <c r="D37" s="738">
        <v>108</v>
      </c>
      <c r="E37" s="738">
        <v>161</v>
      </c>
      <c r="F37" s="739">
        <v>0.4907407407407407</v>
      </c>
      <c r="G37" s="738">
        <v>161</v>
      </c>
      <c r="H37" s="738">
        <v>0</v>
      </c>
      <c r="I37" s="738">
        <v>43</v>
      </c>
      <c r="J37" s="738">
        <v>0</v>
      </c>
      <c r="K37" s="738">
        <v>43</v>
      </c>
      <c r="L37" s="738">
        <v>118</v>
      </c>
      <c r="M37" s="738">
        <v>0</v>
      </c>
      <c r="N37" s="738">
        <v>118</v>
      </c>
    </row>
    <row r="38" spans="1:14" s="142" customFormat="1" ht="25.5" customHeight="1">
      <c r="A38" s="707">
        <v>117</v>
      </c>
      <c r="B38" s="748" t="s">
        <v>403</v>
      </c>
      <c r="C38" s="737" t="s">
        <v>32</v>
      </c>
      <c r="D38" s="738">
        <v>112</v>
      </c>
      <c r="E38" s="738">
        <v>178</v>
      </c>
      <c r="F38" s="739">
        <v>0.58928571428571419</v>
      </c>
      <c r="G38" s="738">
        <v>178</v>
      </c>
      <c r="H38" s="738">
        <v>0</v>
      </c>
      <c r="I38" s="738">
        <v>48</v>
      </c>
      <c r="J38" s="738">
        <v>0</v>
      </c>
      <c r="K38" s="738">
        <v>48</v>
      </c>
      <c r="L38" s="738">
        <v>130</v>
      </c>
      <c r="M38" s="738">
        <v>0</v>
      </c>
      <c r="N38" s="738">
        <v>130</v>
      </c>
    </row>
    <row r="39" spans="1:14" s="142" customFormat="1" ht="25.5" customHeight="1">
      <c r="A39" s="707">
        <v>119</v>
      </c>
      <c r="B39" s="737" t="s">
        <v>33</v>
      </c>
      <c r="C39" s="737" t="s">
        <v>34</v>
      </c>
      <c r="D39" s="738">
        <v>153</v>
      </c>
      <c r="E39" s="738">
        <v>272</v>
      </c>
      <c r="F39" s="739">
        <v>0.77777777777777768</v>
      </c>
      <c r="G39" s="738">
        <v>272</v>
      </c>
      <c r="H39" s="738">
        <v>0</v>
      </c>
      <c r="I39" s="738">
        <v>122</v>
      </c>
      <c r="J39" s="738">
        <v>0</v>
      </c>
      <c r="K39" s="738">
        <v>122</v>
      </c>
      <c r="L39" s="738">
        <v>150</v>
      </c>
      <c r="M39" s="738">
        <v>0</v>
      </c>
      <c r="N39" s="738">
        <v>150</v>
      </c>
    </row>
    <row r="40" spans="1:14" s="142" customFormat="1" ht="25.5" customHeight="1">
      <c r="A40" s="707">
        <v>120</v>
      </c>
      <c r="B40" s="748" t="s">
        <v>403</v>
      </c>
      <c r="C40" s="737" t="s">
        <v>35</v>
      </c>
      <c r="D40" s="738">
        <v>58</v>
      </c>
      <c r="E40" s="738">
        <v>100</v>
      </c>
      <c r="F40" s="739">
        <v>0.72413793103448265</v>
      </c>
      <c r="G40" s="738">
        <v>100</v>
      </c>
      <c r="H40" s="738">
        <v>0</v>
      </c>
      <c r="I40" s="738">
        <v>10</v>
      </c>
      <c r="J40" s="738">
        <v>0</v>
      </c>
      <c r="K40" s="738">
        <v>10</v>
      </c>
      <c r="L40" s="738">
        <v>90</v>
      </c>
      <c r="M40" s="738">
        <v>0</v>
      </c>
      <c r="N40" s="738">
        <v>90</v>
      </c>
    </row>
    <row r="41" spans="1:14" s="142" customFormat="1" ht="25.5" customHeight="1">
      <c r="A41" s="707">
        <v>138</v>
      </c>
      <c r="B41" s="737" t="s">
        <v>8</v>
      </c>
      <c r="C41" s="737" t="s">
        <v>36</v>
      </c>
      <c r="D41" s="738">
        <v>655</v>
      </c>
      <c r="E41" s="738">
        <v>809</v>
      </c>
      <c r="F41" s="739">
        <v>0.23511450381679388</v>
      </c>
      <c r="G41" s="738">
        <v>809</v>
      </c>
      <c r="H41" s="738">
        <v>0</v>
      </c>
      <c r="I41" s="738">
        <v>168</v>
      </c>
      <c r="J41" s="738">
        <v>0</v>
      </c>
      <c r="K41" s="738">
        <v>168</v>
      </c>
      <c r="L41" s="738">
        <v>641</v>
      </c>
      <c r="M41" s="738">
        <v>0</v>
      </c>
      <c r="N41" s="738">
        <v>641</v>
      </c>
    </row>
    <row r="42" spans="1:14" s="142" customFormat="1" ht="25.5" customHeight="1">
      <c r="A42" s="750">
        <v>156</v>
      </c>
      <c r="B42" s="737" t="s">
        <v>24</v>
      </c>
      <c r="C42" s="737" t="s">
        <v>37</v>
      </c>
      <c r="D42" s="738">
        <v>2822</v>
      </c>
      <c r="E42" s="738">
        <v>2982</v>
      </c>
      <c r="F42" s="739">
        <v>5.6697377746279143E-2</v>
      </c>
      <c r="G42" s="738">
        <v>2982</v>
      </c>
      <c r="H42" s="738">
        <v>0</v>
      </c>
      <c r="I42" s="738">
        <v>42</v>
      </c>
      <c r="J42" s="738">
        <v>0</v>
      </c>
      <c r="K42" s="738">
        <v>42</v>
      </c>
      <c r="L42" s="738">
        <v>2940</v>
      </c>
      <c r="M42" s="738">
        <v>0</v>
      </c>
      <c r="N42" s="738">
        <v>2940</v>
      </c>
    </row>
    <row r="43" spans="1:14" s="142" customFormat="1" ht="25.5" customHeight="1">
      <c r="A43" s="707">
        <v>124</v>
      </c>
      <c r="B43" s="748" t="s">
        <v>403</v>
      </c>
      <c r="C43" s="737" t="s">
        <v>38</v>
      </c>
      <c r="D43" s="738">
        <v>60</v>
      </c>
      <c r="E43" s="738">
        <v>115</v>
      </c>
      <c r="F43" s="739">
        <v>0.91666666666666674</v>
      </c>
      <c r="G43" s="738">
        <v>115</v>
      </c>
      <c r="H43" s="738">
        <v>0</v>
      </c>
      <c r="I43" s="738">
        <v>29</v>
      </c>
      <c r="J43" s="738">
        <v>0</v>
      </c>
      <c r="K43" s="738">
        <v>29</v>
      </c>
      <c r="L43" s="738">
        <v>86</v>
      </c>
      <c r="M43" s="738">
        <v>0</v>
      </c>
      <c r="N43" s="738">
        <v>86</v>
      </c>
    </row>
    <row r="44" spans="1:14" s="142" customFormat="1" ht="25.5" customHeight="1">
      <c r="A44" s="707">
        <v>126</v>
      </c>
      <c r="B44" s="737" t="s">
        <v>403</v>
      </c>
      <c r="C44" s="737" t="s">
        <v>39</v>
      </c>
      <c r="D44" s="759">
        <v>117</v>
      </c>
      <c r="E44" s="738">
        <v>171</v>
      </c>
      <c r="F44" s="739">
        <v>0.46153846153846145</v>
      </c>
      <c r="G44" s="759">
        <v>171</v>
      </c>
      <c r="H44" s="759">
        <v>0</v>
      </c>
      <c r="I44" s="759">
        <v>52</v>
      </c>
      <c r="J44" s="759">
        <v>0</v>
      </c>
      <c r="K44" s="759">
        <v>52</v>
      </c>
      <c r="L44" s="759">
        <v>119</v>
      </c>
      <c r="M44" s="759">
        <v>0</v>
      </c>
      <c r="N44" s="759">
        <v>119</v>
      </c>
    </row>
    <row r="45" spans="1:14" s="142" customFormat="1" ht="25.5" customHeight="1">
      <c r="A45" s="707">
        <v>127</v>
      </c>
      <c r="B45" s="737" t="s">
        <v>403</v>
      </c>
      <c r="C45" s="737" t="s">
        <v>40</v>
      </c>
      <c r="D45" s="738">
        <v>70</v>
      </c>
      <c r="E45" s="738">
        <v>125</v>
      </c>
      <c r="F45" s="739">
        <v>0.78571428571428581</v>
      </c>
      <c r="G45" s="738">
        <v>125</v>
      </c>
      <c r="H45" s="738">
        <v>0</v>
      </c>
      <c r="I45" s="738">
        <v>65</v>
      </c>
      <c r="J45" s="738">
        <v>0</v>
      </c>
      <c r="K45" s="738">
        <v>65</v>
      </c>
      <c r="L45" s="738">
        <v>60</v>
      </c>
      <c r="M45" s="738">
        <v>0</v>
      </c>
      <c r="N45" s="738">
        <v>60</v>
      </c>
    </row>
    <row r="46" spans="1:14" s="142" customFormat="1" ht="25.5" customHeight="1">
      <c r="A46" s="707">
        <v>128</v>
      </c>
      <c r="B46" s="737" t="s">
        <v>8</v>
      </c>
      <c r="C46" s="737" t="s">
        <v>41</v>
      </c>
      <c r="D46" s="738">
        <v>152</v>
      </c>
      <c r="E46" s="738">
        <v>295</v>
      </c>
      <c r="F46" s="739">
        <v>0.94078947368421062</v>
      </c>
      <c r="G46" s="738">
        <v>295</v>
      </c>
      <c r="H46" s="738">
        <v>0</v>
      </c>
      <c r="I46" s="738">
        <v>211</v>
      </c>
      <c r="J46" s="738">
        <v>0</v>
      </c>
      <c r="K46" s="738">
        <v>211</v>
      </c>
      <c r="L46" s="738">
        <v>84</v>
      </c>
      <c r="M46" s="738">
        <v>0</v>
      </c>
      <c r="N46" s="738">
        <v>84</v>
      </c>
    </row>
    <row r="47" spans="1:14" s="142" customFormat="1" ht="25.5" customHeight="1">
      <c r="A47" s="736"/>
      <c r="B47" s="740"/>
      <c r="C47" s="740"/>
      <c r="D47" s="740"/>
      <c r="E47" s="740"/>
      <c r="F47" s="742"/>
      <c r="G47" s="741"/>
      <c r="H47" s="740"/>
      <c r="I47" s="740"/>
      <c r="J47" s="740"/>
      <c r="K47" s="740"/>
      <c r="L47" s="740"/>
      <c r="M47" s="740"/>
      <c r="N47" s="755"/>
    </row>
    <row r="48" spans="1:14" s="152" customFormat="1" ht="25.5" customHeight="1">
      <c r="A48" s="757"/>
      <c r="B48" s="676" t="s">
        <v>366</v>
      </c>
      <c r="C48" s="687"/>
      <c r="D48" s="734">
        <v>2235</v>
      </c>
      <c r="E48" s="734">
        <v>4136</v>
      </c>
      <c r="F48" s="745">
        <v>0.85055928411633119</v>
      </c>
      <c r="G48" s="734">
        <v>3836</v>
      </c>
      <c r="H48" s="734">
        <v>300</v>
      </c>
      <c r="I48" s="734">
        <v>1671</v>
      </c>
      <c r="J48" s="734">
        <v>144</v>
      </c>
      <c r="K48" s="734">
        <v>1815</v>
      </c>
      <c r="L48" s="734">
        <v>2165</v>
      </c>
      <c r="M48" s="734">
        <v>156</v>
      </c>
      <c r="N48" s="746">
        <v>2321</v>
      </c>
    </row>
    <row r="49" spans="1:14" s="142" customFormat="1" ht="25.5" customHeight="1">
      <c r="A49" s="707">
        <v>140</v>
      </c>
      <c r="B49" s="737" t="s">
        <v>42</v>
      </c>
      <c r="C49" s="737" t="s">
        <v>43</v>
      </c>
      <c r="D49" s="738">
        <v>291</v>
      </c>
      <c r="E49" s="738">
        <v>446</v>
      </c>
      <c r="F49" s="739">
        <v>0.53264604810996574</v>
      </c>
      <c r="G49" s="738">
        <v>391</v>
      </c>
      <c r="H49" s="738">
        <v>55</v>
      </c>
      <c r="I49" s="738">
        <v>164</v>
      </c>
      <c r="J49" s="738">
        <v>24</v>
      </c>
      <c r="K49" s="738">
        <v>188</v>
      </c>
      <c r="L49" s="738">
        <v>227</v>
      </c>
      <c r="M49" s="738">
        <v>31</v>
      </c>
      <c r="N49" s="738">
        <v>258</v>
      </c>
    </row>
    <row r="50" spans="1:14" s="142" customFormat="1" ht="25.5" customHeight="1">
      <c r="A50" s="707">
        <v>141</v>
      </c>
      <c r="B50" s="737" t="s">
        <v>8</v>
      </c>
      <c r="C50" s="737" t="s">
        <v>44</v>
      </c>
      <c r="D50" s="738">
        <v>304</v>
      </c>
      <c r="E50" s="738">
        <v>421</v>
      </c>
      <c r="F50" s="739">
        <v>0.38486842105263164</v>
      </c>
      <c r="G50" s="738">
        <v>421</v>
      </c>
      <c r="H50" s="738">
        <v>0</v>
      </c>
      <c r="I50" s="738">
        <v>108</v>
      </c>
      <c r="J50" s="738">
        <v>0</v>
      </c>
      <c r="K50" s="738">
        <v>108</v>
      </c>
      <c r="L50" s="738">
        <v>313</v>
      </c>
      <c r="M50" s="738">
        <v>0</v>
      </c>
      <c r="N50" s="738">
        <v>313</v>
      </c>
    </row>
    <row r="51" spans="1:14" s="142" customFormat="1" ht="25.5" customHeight="1">
      <c r="A51" s="707">
        <v>139</v>
      </c>
      <c r="B51" s="737" t="s">
        <v>8</v>
      </c>
      <c r="C51" s="737" t="s">
        <v>45</v>
      </c>
      <c r="D51" s="738">
        <v>950</v>
      </c>
      <c r="E51" s="738">
        <v>1974</v>
      </c>
      <c r="F51" s="739">
        <v>1.0778947368421052</v>
      </c>
      <c r="G51" s="738">
        <v>1804</v>
      </c>
      <c r="H51" s="738">
        <v>170</v>
      </c>
      <c r="I51" s="738">
        <v>675</v>
      </c>
      <c r="J51" s="738">
        <v>69</v>
      </c>
      <c r="K51" s="738">
        <v>744</v>
      </c>
      <c r="L51" s="738">
        <v>1129</v>
      </c>
      <c r="M51" s="738">
        <v>101</v>
      </c>
      <c r="N51" s="738">
        <v>1230</v>
      </c>
    </row>
    <row r="52" spans="1:14" s="142" customFormat="1" ht="25.5" customHeight="1">
      <c r="A52" s="707">
        <v>142</v>
      </c>
      <c r="B52" s="737" t="s">
        <v>8</v>
      </c>
      <c r="C52" s="737" t="s">
        <v>46</v>
      </c>
      <c r="D52" s="738">
        <v>690</v>
      </c>
      <c r="E52" s="738">
        <v>1295</v>
      </c>
      <c r="F52" s="739">
        <v>0.87681159420289845</v>
      </c>
      <c r="G52" s="738">
        <v>1220</v>
      </c>
      <c r="H52" s="738">
        <v>75</v>
      </c>
      <c r="I52" s="738">
        <v>724</v>
      </c>
      <c r="J52" s="738">
        <v>51</v>
      </c>
      <c r="K52" s="738">
        <v>775</v>
      </c>
      <c r="L52" s="738">
        <v>496</v>
      </c>
      <c r="M52" s="738">
        <v>24</v>
      </c>
      <c r="N52" s="738">
        <v>520</v>
      </c>
    </row>
    <row r="53" spans="1:14" s="142" customFormat="1" ht="25.5" customHeight="1">
      <c r="A53" s="707"/>
      <c r="B53" s="740"/>
      <c r="C53" s="740"/>
      <c r="D53" s="760"/>
      <c r="E53" s="760"/>
      <c r="F53" s="749"/>
      <c r="G53" s="741"/>
      <c r="H53" s="761"/>
      <c r="I53" s="740"/>
      <c r="J53" s="740"/>
      <c r="K53" s="740"/>
      <c r="L53" s="740"/>
      <c r="M53" s="740"/>
      <c r="N53" s="755"/>
    </row>
    <row r="54" spans="1:14" s="152" customFormat="1" ht="25.5" customHeight="1">
      <c r="A54" s="757"/>
      <c r="B54" s="676" t="s">
        <v>367</v>
      </c>
      <c r="C54" s="687"/>
      <c r="D54" s="734">
        <v>4607</v>
      </c>
      <c r="E54" s="734">
        <v>6379</v>
      </c>
      <c r="F54" s="745">
        <v>0.38463208161493379</v>
      </c>
      <c r="G54" s="734">
        <v>6255</v>
      </c>
      <c r="H54" s="734">
        <v>124</v>
      </c>
      <c r="I54" s="734">
        <v>1463</v>
      </c>
      <c r="J54" s="734">
        <v>119</v>
      </c>
      <c r="K54" s="734">
        <v>1582</v>
      </c>
      <c r="L54" s="734">
        <v>4792</v>
      </c>
      <c r="M54" s="734">
        <v>5</v>
      </c>
      <c r="N54" s="746">
        <v>4797</v>
      </c>
    </row>
    <row r="55" spans="1:14" s="142" customFormat="1" ht="25.5" customHeight="1">
      <c r="A55" s="707">
        <v>130</v>
      </c>
      <c r="B55" s="737" t="s">
        <v>47</v>
      </c>
      <c r="C55" s="737" t="s">
        <v>48</v>
      </c>
      <c r="D55" s="738">
        <v>1098</v>
      </c>
      <c r="E55" s="738">
        <v>1229</v>
      </c>
      <c r="F55" s="739">
        <v>0.11930783242258647</v>
      </c>
      <c r="G55" s="738">
        <v>1229</v>
      </c>
      <c r="H55" s="738">
        <v>0</v>
      </c>
      <c r="I55" s="738">
        <v>15</v>
      </c>
      <c r="J55" s="738">
        <v>0</v>
      </c>
      <c r="K55" s="738">
        <v>15</v>
      </c>
      <c r="L55" s="738">
        <v>1214</v>
      </c>
      <c r="M55" s="738">
        <v>0</v>
      </c>
      <c r="N55" s="738">
        <v>1214</v>
      </c>
    </row>
    <row r="56" spans="1:14" s="142" customFormat="1" ht="25.5" customHeight="1">
      <c r="A56" s="707">
        <v>148</v>
      </c>
      <c r="B56" s="929" t="s">
        <v>403</v>
      </c>
      <c r="C56" s="737" t="s">
        <v>48</v>
      </c>
      <c r="D56" s="738">
        <v>2376</v>
      </c>
      <c r="E56" s="738">
        <v>3095</v>
      </c>
      <c r="F56" s="739">
        <v>0.30260942760942755</v>
      </c>
      <c r="G56" s="738">
        <v>2971</v>
      </c>
      <c r="H56" s="738">
        <v>124</v>
      </c>
      <c r="I56" s="738">
        <v>193</v>
      </c>
      <c r="J56" s="738">
        <v>119</v>
      </c>
      <c r="K56" s="738">
        <v>312</v>
      </c>
      <c r="L56" s="738">
        <v>2778</v>
      </c>
      <c r="M56" s="738">
        <v>5</v>
      </c>
      <c r="N56" s="738">
        <v>2783</v>
      </c>
    </row>
    <row r="57" spans="1:14" s="142" customFormat="1" ht="25.5" customHeight="1">
      <c r="A57" s="707">
        <v>133</v>
      </c>
      <c r="B57" s="737" t="s">
        <v>8</v>
      </c>
      <c r="C57" s="737" t="s">
        <v>49</v>
      </c>
      <c r="D57" s="738">
        <v>130</v>
      </c>
      <c r="E57" s="738">
        <v>258</v>
      </c>
      <c r="F57" s="739">
        <v>0.98461538461538467</v>
      </c>
      <c r="G57" s="738">
        <v>258</v>
      </c>
      <c r="H57" s="738">
        <v>0</v>
      </c>
      <c r="I57" s="738">
        <v>159</v>
      </c>
      <c r="J57" s="738">
        <v>0</v>
      </c>
      <c r="K57" s="738">
        <v>159</v>
      </c>
      <c r="L57" s="738">
        <v>99</v>
      </c>
      <c r="M57" s="738">
        <v>0</v>
      </c>
      <c r="N57" s="738">
        <v>99</v>
      </c>
    </row>
    <row r="58" spans="1:14" s="142" customFormat="1" ht="25.5" customHeight="1">
      <c r="A58" s="707">
        <v>131</v>
      </c>
      <c r="B58" s="929" t="s">
        <v>8</v>
      </c>
      <c r="C58" s="737" t="s">
        <v>50</v>
      </c>
      <c r="D58" s="738">
        <v>1003</v>
      </c>
      <c r="E58" s="738">
        <v>1797</v>
      </c>
      <c r="F58" s="739">
        <v>0.79162512462612167</v>
      </c>
      <c r="G58" s="738">
        <v>1797</v>
      </c>
      <c r="H58" s="738">
        <v>0</v>
      </c>
      <c r="I58" s="738">
        <v>1096</v>
      </c>
      <c r="J58" s="738">
        <v>0</v>
      </c>
      <c r="K58" s="738">
        <v>1096</v>
      </c>
      <c r="L58" s="738">
        <v>701</v>
      </c>
      <c r="M58" s="738">
        <v>0</v>
      </c>
      <c r="N58" s="738">
        <v>701</v>
      </c>
    </row>
    <row r="59" spans="1:14" s="142" customFormat="1" ht="25.5" customHeight="1">
      <c r="A59" s="707"/>
      <c r="B59" s="740"/>
      <c r="C59" s="740"/>
      <c r="D59" s="741"/>
      <c r="E59" s="741"/>
      <c r="F59" s="742"/>
      <c r="G59" s="741"/>
      <c r="H59" s="741"/>
      <c r="I59" s="741"/>
      <c r="J59" s="741"/>
      <c r="K59" s="741"/>
      <c r="L59" s="741"/>
      <c r="M59" s="741"/>
      <c r="N59" s="755"/>
    </row>
    <row r="60" spans="1:14" s="152" customFormat="1" ht="25.5" customHeight="1">
      <c r="A60" s="757"/>
      <c r="B60" s="676" t="s">
        <v>368</v>
      </c>
      <c r="C60" s="687"/>
      <c r="D60" s="734">
        <v>1590</v>
      </c>
      <c r="E60" s="734">
        <v>1883</v>
      </c>
      <c r="F60" s="745">
        <v>0.1842767295597485</v>
      </c>
      <c r="G60" s="734">
        <v>1883</v>
      </c>
      <c r="H60" s="734">
        <v>0</v>
      </c>
      <c r="I60" s="734">
        <v>367</v>
      </c>
      <c r="J60" s="734">
        <v>0</v>
      </c>
      <c r="K60" s="734">
        <v>367</v>
      </c>
      <c r="L60" s="734">
        <v>1516</v>
      </c>
      <c r="M60" s="734">
        <v>0</v>
      </c>
      <c r="N60" s="746">
        <v>1516</v>
      </c>
    </row>
    <row r="61" spans="1:14" s="142" customFormat="1" ht="25.5" customHeight="1">
      <c r="A61" s="707">
        <v>144</v>
      </c>
      <c r="B61" s="737" t="s">
        <v>8</v>
      </c>
      <c r="C61" s="737" t="s">
        <v>51</v>
      </c>
      <c r="D61" s="738">
        <v>169</v>
      </c>
      <c r="E61" s="738">
        <v>281</v>
      </c>
      <c r="F61" s="739">
        <v>0.66272189349112431</v>
      </c>
      <c r="G61" s="738">
        <v>281</v>
      </c>
      <c r="H61" s="738">
        <v>0</v>
      </c>
      <c r="I61" s="738">
        <v>105</v>
      </c>
      <c r="J61" s="738">
        <v>0</v>
      </c>
      <c r="K61" s="738">
        <v>105</v>
      </c>
      <c r="L61" s="738">
        <v>176</v>
      </c>
      <c r="M61" s="738">
        <v>0</v>
      </c>
      <c r="N61" s="738">
        <v>176</v>
      </c>
    </row>
    <row r="62" spans="1:14" s="142" customFormat="1" ht="25.5" customHeight="1">
      <c r="A62" s="707">
        <v>145</v>
      </c>
      <c r="B62" s="737" t="s">
        <v>421</v>
      </c>
      <c r="C62" s="737" t="s">
        <v>52</v>
      </c>
      <c r="D62" s="738">
        <v>1118</v>
      </c>
      <c r="E62" s="738">
        <v>1144</v>
      </c>
      <c r="F62" s="739">
        <v>2.3255813953488413E-2</v>
      </c>
      <c r="G62" s="738">
        <v>1144</v>
      </c>
      <c r="H62" s="738">
        <v>0</v>
      </c>
      <c r="I62" s="738">
        <v>101</v>
      </c>
      <c r="J62" s="738">
        <v>0</v>
      </c>
      <c r="K62" s="738">
        <v>101</v>
      </c>
      <c r="L62" s="738">
        <v>1043</v>
      </c>
      <c r="M62" s="738">
        <v>0</v>
      </c>
      <c r="N62" s="738">
        <v>1043</v>
      </c>
    </row>
    <row r="63" spans="1:14" s="142" customFormat="1" ht="25.5" customHeight="1">
      <c r="A63" s="750">
        <v>158</v>
      </c>
      <c r="B63" s="737" t="s">
        <v>53</v>
      </c>
      <c r="C63" s="737" t="s">
        <v>54</v>
      </c>
      <c r="D63" s="738">
        <v>100</v>
      </c>
      <c r="E63" s="738">
        <v>155</v>
      </c>
      <c r="F63" s="739">
        <v>0.55000000000000004</v>
      </c>
      <c r="G63" s="738">
        <v>155</v>
      </c>
      <c r="H63" s="738">
        <v>0</v>
      </c>
      <c r="I63" s="738">
        <v>31</v>
      </c>
      <c r="J63" s="738">
        <v>0</v>
      </c>
      <c r="K63" s="738">
        <v>31</v>
      </c>
      <c r="L63" s="738">
        <v>124</v>
      </c>
      <c r="M63" s="738">
        <v>0</v>
      </c>
      <c r="N63" s="738">
        <v>124</v>
      </c>
    </row>
    <row r="64" spans="1:14" s="142" customFormat="1" ht="25.5" customHeight="1">
      <c r="A64" s="707">
        <v>136</v>
      </c>
      <c r="B64" s="748" t="s">
        <v>403</v>
      </c>
      <c r="C64" s="737" t="s">
        <v>55</v>
      </c>
      <c r="D64" s="738">
        <v>90</v>
      </c>
      <c r="E64" s="738">
        <v>172</v>
      </c>
      <c r="F64" s="739">
        <v>0.9111111111111112</v>
      </c>
      <c r="G64" s="738">
        <v>172</v>
      </c>
      <c r="H64" s="738">
        <v>0</v>
      </c>
      <c r="I64" s="738">
        <v>70</v>
      </c>
      <c r="J64" s="738">
        <v>0</v>
      </c>
      <c r="K64" s="738">
        <v>70</v>
      </c>
      <c r="L64" s="738">
        <v>102</v>
      </c>
      <c r="M64" s="738">
        <v>0</v>
      </c>
      <c r="N64" s="738">
        <v>102</v>
      </c>
    </row>
    <row r="65" spans="1:14" s="142" customFormat="1" ht="25.5" customHeight="1">
      <c r="A65" s="707">
        <v>147</v>
      </c>
      <c r="B65" s="748" t="s">
        <v>403</v>
      </c>
      <c r="C65" s="737" t="s">
        <v>56</v>
      </c>
      <c r="D65" s="738">
        <v>113</v>
      </c>
      <c r="E65" s="738">
        <v>131</v>
      </c>
      <c r="F65" s="739">
        <v>0.15929203539823011</v>
      </c>
      <c r="G65" s="738">
        <v>131</v>
      </c>
      <c r="H65" s="738">
        <v>0</v>
      </c>
      <c r="I65" s="738">
        <v>60</v>
      </c>
      <c r="J65" s="738">
        <v>0</v>
      </c>
      <c r="K65" s="738">
        <v>60</v>
      </c>
      <c r="L65" s="738">
        <v>71</v>
      </c>
      <c r="M65" s="738">
        <v>0</v>
      </c>
      <c r="N65" s="738">
        <v>71</v>
      </c>
    </row>
    <row r="66" spans="1:14" s="142" customFormat="1" ht="25.5" customHeight="1">
      <c r="A66" s="707"/>
      <c r="B66" s="760"/>
      <c r="C66" s="740"/>
      <c r="D66" s="741"/>
      <c r="E66" s="740"/>
      <c r="F66" s="742"/>
      <c r="G66" s="741"/>
      <c r="H66" s="740"/>
      <c r="I66" s="741"/>
      <c r="J66" s="741"/>
      <c r="K66" s="741"/>
      <c r="L66" s="741"/>
      <c r="M66" s="741"/>
      <c r="N66" s="755"/>
    </row>
    <row r="67" spans="1:14" s="152" customFormat="1" ht="25.5" customHeight="1">
      <c r="A67" s="757"/>
      <c r="B67" s="704" t="s">
        <v>369</v>
      </c>
      <c r="C67" s="665"/>
      <c r="D67" s="734">
        <v>1038</v>
      </c>
      <c r="E67" s="734">
        <v>1477</v>
      </c>
      <c r="F67" s="745">
        <v>0.42292870905587665</v>
      </c>
      <c r="G67" s="734">
        <v>1403</v>
      </c>
      <c r="H67" s="734">
        <v>74</v>
      </c>
      <c r="I67" s="734">
        <v>345</v>
      </c>
      <c r="J67" s="734">
        <v>21</v>
      </c>
      <c r="K67" s="734">
        <v>366</v>
      </c>
      <c r="L67" s="734">
        <v>1058</v>
      </c>
      <c r="M67" s="734">
        <v>53</v>
      </c>
      <c r="N67" s="746">
        <v>1111</v>
      </c>
    </row>
    <row r="68" spans="1:14" s="145" customFormat="1" ht="25.5" customHeight="1">
      <c r="A68" s="707">
        <v>152</v>
      </c>
      <c r="B68" s="748" t="s">
        <v>403</v>
      </c>
      <c r="C68" s="737" t="s">
        <v>57</v>
      </c>
      <c r="D68" s="738">
        <v>120</v>
      </c>
      <c r="E68" s="738">
        <v>182</v>
      </c>
      <c r="F68" s="739">
        <v>0.51666666666666661</v>
      </c>
      <c r="G68" s="738">
        <v>182</v>
      </c>
      <c r="H68" s="738">
        <v>0</v>
      </c>
      <c r="I68" s="738">
        <v>37</v>
      </c>
      <c r="J68" s="738">
        <v>0</v>
      </c>
      <c r="K68" s="738">
        <v>37</v>
      </c>
      <c r="L68" s="738">
        <v>145</v>
      </c>
      <c r="M68" s="738">
        <v>0</v>
      </c>
      <c r="N68" s="738">
        <v>145</v>
      </c>
    </row>
    <row r="69" spans="1:14" s="145" customFormat="1" ht="25.5" customHeight="1">
      <c r="A69" s="763">
        <v>153</v>
      </c>
      <c r="B69" s="764" t="s">
        <v>58</v>
      </c>
      <c r="C69" s="764" t="s">
        <v>59</v>
      </c>
      <c r="D69" s="765">
        <v>918</v>
      </c>
      <c r="E69" s="765">
        <v>1295</v>
      </c>
      <c r="F69" s="766">
        <v>0.41067538126361658</v>
      </c>
      <c r="G69" s="765">
        <v>1221</v>
      </c>
      <c r="H69" s="765">
        <v>74</v>
      </c>
      <c r="I69" s="765">
        <v>308</v>
      </c>
      <c r="J69" s="765">
        <v>21</v>
      </c>
      <c r="K69" s="765">
        <v>329</v>
      </c>
      <c r="L69" s="765">
        <v>913</v>
      </c>
      <c r="M69" s="765">
        <v>53</v>
      </c>
      <c r="N69" s="765">
        <v>966</v>
      </c>
    </row>
    <row r="70" spans="1:14" s="145" customFormat="1" ht="25.5" customHeight="1">
      <c r="A70" s="767"/>
      <c r="B70" s="767"/>
      <c r="C70" s="767"/>
      <c r="D70" s="713"/>
      <c r="E70" s="713"/>
      <c r="F70" s="768"/>
      <c r="G70" s="769"/>
      <c r="H70" s="713"/>
      <c r="I70" s="713"/>
      <c r="J70" s="713"/>
      <c r="K70" s="713"/>
      <c r="L70" s="713"/>
      <c r="M70" s="713"/>
      <c r="N70" s="713"/>
    </row>
    <row r="71" spans="1:14" s="145" customFormat="1" ht="25.5" customHeight="1">
      <c r="A71" s="715"/>
      <c r="B71" s="771"/>
      <c r="C71" s="772"/>
      <c r="D71" s="773"/>
      <c r="E71" s="732"/>
      <c r="F71" s="774"/>
      <c r="G71" s="732"/>
      <c r="H71" s="773"/>
      <c r="I71" s="775"/>
      <c r="J71" s="776"/>
      <c r="K71" s="773"/>
      <c r="L71" s="732"/>
      <c r="M71" s="732"/>
      <c r="N71" s="713"/>
    </row>
    <row r="72" spans="1:14" s="145" customFormat="1" ht="25.5" customHeight="1" thickBot="1">
      <c r="A72" s="715"/>
      <c r="B72" s="771"/>
      <c r="C72" s="772"/>
      <c r="D72" s="773"/>
      <c r="E72" s="732"/>
      <c r="F72" s="774"/>
      <c r="G72" s="773"/>
      <c r="H72" s="732"/>
      <c r="I72" s="773"/>
      <c r="J72" s="776"/>
      <c r="K72" s="773"/>
      <c r="L72" s="773"/>
      <c r="M72" s="775"/>
      <c r="N72" s="777"/>
    </row>
    <row r="73" spans="1:14" s="134" customFormat="1" ht="25.5" customHeight="1" thickBot="1">
      <c r="A73" s="918">
        <v>200</v>
      </c>
      <c r="B73" s="664" t="s">
        <v>370</v>
      </c>
      <c r="C73" s="685"/>
      <c r="D73" s="912">
        <v>15315</v>
      </c>
      <c r="E73" s="912">
        <v>24360</v>
      </c>
      <c r="F73" s="913">
        <v>0.59059745347698334</v>
      </c>
      <c r="G73" s="912">
        <v>22607</v>
      </c>
      <c r="H73" s="912">
        <v>1753</v>
      </c>
      <c r="I73" s="912">
        <v>7537</v>
      </c>
      <c r="J73" s="912">
        <v>665</v>
      </c>
      <c r="K73" s="912">
        <v>8202</v>
      </c>
      <c r="L73" s="912">
        <v>15070</v>
      </c>
      <c r="M73" s="912">
        <v>1088</v>
      </c>
      <c r="N73" s="914">
        <v>16158</v>
      </c>
    </row>
    <row r="74" spans="1:14" s="145" customFormat="1" ht="25.5" customHeight="1">
      <c r="A74" s="778"/>
      <c r="B74" s="779"/>
      <c r="C74" s="727"/>
      <c r="D74" s="728"/>
      <c r="E74" s="728"/>
      <c r="F74" s="729"/>
      <c r="G74" s="780"/>
      <c r="H74" s="780"/>
      <c r="I74" s="780"/>
      <c r="J74" s="781"/>
      <c r="K74" s="780"/>
      <c r="L74" s="780"/>
      <c r="M74" s="780"/>
      <c r="N74" s="782"/>
    </row>
    <row r="75" spans="1:14" s="134" customFormat="1" ht="25.5" customHeight="1">
      <c r="A75" s="757"/>
      <c r="B75" s="691" t="s">
        <v>371</v>
      </c>
      <c r="C75" s="677"/>
      <c r="D75" s="734">
        <v>3312</v>
      </c>
      <c r="E75" s="734">
        <v>3980</v>
      </c>
      <c r="F75" s="745">
        <v>0.20169082125603865</v>
      </c>
      <c r="G75" s="734">
        <v>3802</v>
      </c>
      <c r="H75" s="734">
        <v>178</v>
      </c>
      <c r="I75" s="734">
        <v>968</v>
      </c>
      <c r="J75" s="734">
        <v>64</v>
      </c>
      <c r="K75" s="734">
        <v>1032</v>
      </c>
      <c r="L75" s="734">
        <v>2834</v>
      </c>
      <c r="M75" s="734">
        <v>114</v>
      </c>
      <c r="N75" s="746">
        <v>2948</v>
      </c>
    </row>
    <row r="76" spans="1:14" s="145" customFormat="1" ht="25.5" customHeight="1">
      <c r="A76" s="707">
        <v>202</v>
      </c>
      <c r="B76" s="737" t="s">
        <v>8</v>
      </c>
      <c r="C76" s="737" t="s">
        <v>60</v>
      </c>
      <c r="D76" s="738">
        <v>186</v>
      </c>
      <c r="E76" s="738">
        <v>235</v>
      </c>
      <c r="F76" s="739">
        <v>0.26344086021505375</v>
      </c>
      <c r="G76" s="738">
        <v>235</v>
      </c>
      <c r="H76" s="738">
        <v>0</v>
      </c>
      <c r="I76" s="738">
        <v>15</v>
      </c>
      <c r="J76" s="738">
        <v>0</v>
      </c>
      <c r="K76" s="738">
        <v>15</v>
      </c>
      <c r="L76" s="738">
        <v>220</v>
      </c>
      <c r="M76" s="738">
        <v>0</v>
      </c>
      <c r="N76" s="738">
        <v>220</v>
      </c>
    </row>
    <row r="77" spans="1:14" s="145" customFormat="1" ht="25.5" customHeight="1">
      <c r="A77" s="707">
        <v>204</v>
      </c>
      <c r="B77" s="748" t="s">
        <v>403</v>
      </c>
      <c r="C77" s="783" t="s">
        <v>61</v>
      </c>
      <c r="D77" s="738">
        <v>108</v>
      </c>
      <c r="E77" s="738">
        <v>169</v>
      </c>
      <c r="F77" s="739">
        <v>0.56481481481481488</v>
      </c>
      <c r="G77" s="738">
        <v>169</v>
      </c>
      <c r="H77" s="738">
        <v>0</v>
      </c>
      <c r="I77" s="738">
        <v>56</v>
      </c>
      <c r="J77" s="738">
        <v>0</v>
      </c>
      <c r="K77" s="738">
        <v>56</v>
      </c>
      <c r="L77" s="738">
        <v>113</v>
      </c>
      <c r="M77" s="738">
        <v>0</v>
      </c>
      <c r="N77" s="738">
        <v>113</v>
      </c>
    </row>
    <row r="78" spans="1:14" s="145" customFormat="1" ht="25.5" customHeight="1">
      <c r="A78" s="707">
        <v>235</v>
      </c>
      <c r="B78" s="737" t="s">
        <v>62</v>
      </c>
      <c r="C78" s="783" t="s">
        <v>63</v>
      </c>
      <c r="D78" s="738">
        <v>2524</v>
      </c>
      <c r="E78" s="738">
        <v>2640</v>
      </c>
      <c r="F78" s="739">
        <v>4.5958795562599075E-2</v>
      </c>
      <c r="G78" s="738">
        <v>2640</v>
      </c>
      <c r="H78" s="738">
        <v>0</v>
      </c>
      <c r="I78" s="738">
        <v>550</v>
      </c>
      <c r="J78" s="738">
        <v>0</v>
      </c>
      <c r="K78" s="738">
        <v>550</v>
      </c>
      <c r="L78" s="738">
        <v>2090</v>
      </c>
      <c r="M78" s="738">
        <v>0</v>
      </c>
      <c r="N78" s="738">
        <v>2090</v>
      </c>
    </row>
    <row r="79" spans="1:14" s="145" customFormat="1" ht="25.5" customHeight="1">
      <c r="A79" s="707">
        <v>209</v>
      </c>
      <c r="B79" s="737" t="s">
        <v>64</v>
      </c>
      <c r="C79" s="783" t="s">
        <v>63</v>
      </c>
      <c r="D79" s="738">
        <v>100</v>
      </c>
      <c r="E79" s="738">
        <v>178</v>
      </c>
      <c r="F79" s="739">
        <v>0.78</v>
      </c>
      <c r="G79" s="738">
        <v>0</v>
      </c>
      <c r="H79" s="738">
        <v>178</v>
      </c>
      <c r="I79" s="738">
        <v>0</v>
      </c>
      <c r="J79" s="738">
        <v>64</v>
      </c>
      <c r="K79" s="738">
        <v>64</v>
      </c>
      <c r="L79" s="738">
        <v>0</v>
      </c>
      <c r="M79" s="738">
        <v>114</v>
      </c>
      <c r="N79" s="738">
        <v>114</v>
      </c>
    </row>
    <row r="80" spans="1:14" s="145" customFormat="1" ht="25.5" customHeight="1">
      <c r="A80" s="707">
        <v>206</v>
      </c>
      <c r="B80" s="737" t="s">
        <v>8</v>
      </c>
      <c r="C80" s="783" t="s">
        <v>65</v>
      </c>
      <c r="D80" s="738">
        <v>64</v>
      </c>
      <c r="E80" s="738">
        <v>118</v>
      </c>
      <c r="F80" s="739">
        <v>0.84375</v>
      </c>
      <c r="G80" s="738">
        <v>118</v>
      </c>
      <c r="H80" s="738">
        <v>0</v>
      </c>
      <c r="I80" s="738">
        <v>53</v>
      </c>
      <c r="J80" s="738">
        <v>0</v>
      </c>
      <c r="K80" s="738">
        <v>53</v>
      </c>
      <c r="L80" s="738">
        <v>65</v>
      </c>
      <c r="M80" s="738">
        <v>0</v>
      </c>
      <c r="N80" s="738">
        <v>65</v>
      </c>
    </row>
    <row r="81" spans="1:14" s="145" customFormat="1" ht="25.5" customHeight="1">
      <c r="A81" s="707">
        <v>207</v>
      </c>
      <c r="B81" s="737" t="s">
        <v>8</v>
      </c>
      <c r="C81" s="783" t="s">
        <v>66</v>
      </c>
      <c r="D81" s="738">
        <v>230</v>
      </c>
      <c r="E81" s="738">
        <v>500</v>
      </c>
      <c r="F81" s="739">
        <v>1.1739130434782608</v>
      </c>
      <c r="G81" s="738">
        <v>500</v>
      </c>
      <c r="H81" s="753">
        <v>0</v>
      </c>
      <c r="I81" s="738">
        <v>239</v>
      </c>
      <c r="J81" s="738">
        <v>0</v>
      </c>
      <c r="K81" s="738">
        <v>239</v>
      </c>
      <c r="L81" s="738">
        <v>261</v>
      </c>
      <c r="M81" s="738">
        <v>0</v>
      </c>
      <c r="N81" s="738">
        <v>261</v>
      </c>
    </row>
    <row r="82" spans="1:14" s="145" customFormat="1" ht="25.5" customHeight="1">
      <c r="A82" s="707">
        <v>208</v>
      </c>
      <c r="B82" s="737" t="s">
        <v>8</v>
      </c>
      <c r="C82" s="783" t="s">
        <v>67</v>
      </c>
      <c r="D82" s="738">
        <v>100</v>
      </c>
      <c r="E82" s="738">
        <v>140</v>
      </c>
      <c r="F82" s="739">
        <v>0.39999999999999991</v>
      </c>
      <c r="G82" s="738">
        <v>140</v>
      </c>
      <c r="H82" s="738">
        <v>0</v>
      </c>
      <c r="I82" s="738">
        <v>55</v>
      </c>
      <c r="J82" s="738">
        <v>0</v>
      </c>
      <c r="K82" s="738">
        <v>55</v>
      </c>
      <c r="L82" s="738">
        <v>85</v>
      </c>
      <c r="M82" s="738">
        <v>0</v>
      </c>
      <c r="N82" s="738">
        <v>85</v>
      </c>
    </row>
    <row r="83" spans="1:14" s="145" customFormat="1" ht="25.5" customHeight="1">
      <c r="A83" s="707"/>
      <c r="B83" s="784"/>
      <c r="C83" s="785"/>
      <c r="D83" s="741"/>
      <c r="E83" s="741"/>
      <c r="F83" s="742"/>
      <c r="G83" s="741"/>
      <c r="H83" s="741"/>
      <c r="I83" s="741"/>
      <c r="J83" s="741"/>
      <c r="K83" s="741"/>
      <c r="L83" s="741"/>
      <c r="M83" s="741"/>
      <c r="N83" s="786"/>
    </row>
    <row r="84" spans="1:14" s="134" customFormat="1" ht="25.5" customHeight="1">
      <c r="A84" s="757"/>
      <c r="B84" s="691" t="s">
        <v>372</v>
      </c>
      <c r="C84" s="677"/>
      <c r="D84" s="734">
        <v>1296</v>
      </c>
      <c r="E84" s="734">
        <v>2656</v>
      </c>
      <c r="F84" s="745">
        <v>1.0493827160493829</v>
      </c>
      <c r="G84" s="734">
        <v>2452</v>
      </c>
      <c r="H84" s="734">
        <v>204</v>
      </c>
      <c r="I84" s="734">
        <v>1352</v>
      </c>
      <c r="J84" s="734">
        <v>113</v>
      </c>
      <c r="K84" s="734">
        <v>1465</v>
      </c>
      <c r="L84" s="734">
        <v>1100</v>
      </c>
      <c r="M84" s="734">
        <v>91</v>
      </c>
      <c r="N84" s="746">
        <v>1191</v>
      </c>
    </row>
    <row r="85" spans="1:14" s="145" customFormat="1" ht="25.5" customHeight="1">
      <c r="A85" s="707">
        <v>217</v>
      </c>
      <c r="B85" s="737" t="s">
        <v>8</v>
      </c>
      <c r="C85" s="783" t="s">
        <v>68</v>
      </c>
      <c r="D85" s="738">
        <v>280</v>
      </c>
      <c r="E85" s="738">
        <v>457</v>
      </c>
      <c r="F85" s="739">
        <v>0.63214285714285712</v>
      </c>
      <c r="G85" s="738">
        <v>373</v>
      </c>
      <c r="H85" s="738">
        <v>84</v>
      </c>
      <c r="I85" s="738">
        <v>160</v>
      </c>
      <c r="J85" s="738">
        <v>20</v>
      </c>
      <c r="K85" s="738">
        <v>180</v>
      </c>
      <c r="L85" s="738">
        <v>213</v>
      </c>
      <c r="M85" s="738">
        <v>64</v>
      </c>
      <c r="N85" s="738">
        <v>277</v>
      </c>
    </row>
    <row r="86" spans="1:14" s="145" customFormat="1" ht="25.5" customHeight="1">
      <c r="A86" s="707">
        <v>219</v>
      </c>
      <c r="B86" s="737" t="s">
        <v>8</v>
      </c>
      <c r="C86" s="783" t="s">
        <v>69</v>
      </c>
      <c r="D86" s="738">
        <v>70</v>
      </c>
      <c r="E86" s="738">
        <v>110</v>
      </c>
      <c r="F86" s="739">
        <v>0.5714285714285714</v>
      </c>
      <c r="G86" s="738">
        <v>110</v>
      </c>
      <c r="H86" s="738">
        <v>0</v>
      </c>
      <c r="I86" s="738">
        <v>43</v>
      </c>
      <c r="J86" s="738">
        <v>0</v>
      </c>
      <c r="K86" s="738">
        <v>43</v>
      </c>
      <c r="L86" s="738">
        <v>67</v>
      </c>
      <c r="M86" s="738">
        <v>0</v>
      </c>
      <c r="N86" s="738">
        <v>67</v>
      </c>
    </row>
    <row r="87" spans="1:14" s="145" customFormat="1" ht="25.5" customHeight="1">
      <c r="A87" s="707">
        <v>215</v>
      </c>
      <c r="B87" s="737" t="s">
        <v>70</v>
      </c>
      <c r="C87" s="783" t="s">
        <v>71</v>
      </c>
      <c r="D87" s="738">
        <v>568</v>
      </c>
      <c r="E87" s="738">
        <v>1300</v>
      </c>
      <c r="F87" s="739">
        <v>1.288732394366197</v>
      </c>
      <c r="G87" s="738">
        <v>1215</v>
      </c>
      <c r="H87" s="738">
        <v>85</v>
      </c>
      <c r="I87" s="738">
        <v>528</v>
      </c>
      <c r="J87" s="738">
        <v>65</v>
      </c>
      <c r="K87" s="738">
        <v>593</v>
      </c>
      <c r="L87" s="738">
        <v>687</v>
      </c>
      <c r="M87" s="738">
        <v>20</v>
      </c>
      <c r="N87" s="738">
        <v>707</v>
      </c>
    </row>
    <row r="88" spans="1:14" s="145" customFormat="1" ht="25.5" customHeight="1">
      <c r="A88" s="707">
        <v>222</v>
      </c>
      <c r="B88" s="737" t="s">
        <v>8</v>
      </c>
      <c r="C88" s="783" t="s">
        <v>72</v>
      </c>
      <c r="D88" s="738">
        <v>274</v>
      </c>
      <c r="E88" s="738">
        <v>582</v>
      </c>
      <c r="F88" s="739">
        <v>1.1240875912408761</v>
      </c>
      <c r="G88" s="738">
        <v>570</v>
      </c>
      <c r="H88" s="738">
        <v>12</v>
      </c>
      <c r="I88" s="738">
        <v>513</v>
      </c>
      <c r="J88" s="738">
        <v>11</v>
      </c>
      <c r="K88" s="738">
        <v>524</v>
      </c>
      <c r="L88" s="738">
        <v>57</v>
      </c>
      <c r="M88" s="738">
        <v>1</v>
      </c>
      <c r="N88" s="738">
        <v>58</v>
      </c>
    </row>
    <row r="89" spans="1:14" s="145" customFormat="1" ht="25.5" customHeight="1">
      <c r="A89" s="707">
        <v>221</v>
      </c>
      <c r="B89" s="737" t="s">
        <v>8</v>
      </c>
      <c r="C89" s="783" t="s">
        <v>73</v>
      </c>
      <c r="D89" s="738">
        <v>104</v>
      </c>
      <c r="E89" s="738">
        <v>207</v>
      </c>
      <c r="F89" s="739">
        <v>0.99038461538461542</v>
      </c>
      <c r="G89" s="738">
        <v>184</v>
      </c>
      <c r="H89" s="738">
        <v>23</v>
      </c>
      <c r="I89" s="738">
        <v>108</v>
      </c>
      <c r="J89" s="738">
        <v>17</v>
      </c>
      <c r="K89" s="738">
        <v>125</v>
      </c>
      <c r="L89" s="738">
        <v>76</v>
      </c>
      <c r="M89" s="738">
        <v>6</v>
      </c>
      <c r="N89" s="738">
        <v>82</v>
      </c>
    </row>
    <row r="90" spans="1:14" s="145" customFormat="1" ht="25.5" customHeight="1">
      <c r="A90" s="707"/>
      <c r="B90" s="784"/>
      <c r="C90" s="785"/>
      <c r="D90" s="738"/>
      <c r="E90" s="787"/>
      <c r="F90" s="739"/>
      <c r="G90" s="738"/>
      <c r="H90" s="741"/>
      <c r="I90" s="741"/>
      <c r="J90" s="741"/>
      <c r="K90" s="738"/>
      <c r="L90" s="741"/>
      <c r="M90" s="741"/>
      <c r="N90" s="788"/>
    </row>
    <row r="91" spans="1:14" s="134" customFormat="1" ht="25.5" hidden="1" customHeight="1">
      <c r="A91" s="757"/>
      <c r="B91" s="691" t="s">
        <v>373</v>
      </c>
      <c r="C91" s="677"/>
      <c r="D91" s="734">
        <v>0</v>
      </c>
      <c r="E91" s="734">
        <v>0</v>
      </c>
      <c r="F91" s="745" t="e">
        <v>#DIV/0!</v>
      </c>
      <c r="G91" s="734">
        <v>0</v>
      </c>
      <c r="H91" s="734">
        <v>0</v>
      </c>
      <c r="I91" s="734">
        <v>0</v>
      </c>
      <c r="J91" s="734">
        <v>0</v>
      </c>
      <c r="K91" s="734">
        <v>0</v>
      </c>
      <c r="L91" s="734">
        <v>0</v>
      </c>
      <c r="M91" s="734">
        <v>0</v>
      </c>
      <c r="N91" s="746">
        <v>0</v>
      </c>
    </row>
    <row r="92" spans="1:14" s="145" customFormat="1" ht="25.5" hidden="1" customHeight="1">
      <c r="A92" s="707">
        <v>224</v>
      </c>
      <c r="B92" s="737" t="s">
        <v>8</v>
      </c>
      <c r="C92" s="783" t="s">
        <v>443</v>
      </c>
      <c r="D92" s="738">
        <v>0</v>
      </c>
      <c r="E92" s="738">
        <v>0</v>
      </c>
      <c r="F92" s="739" t="e">
        <v>#DIV/0!</v>
      </c>
      <c r="G92" s="738">
        <v>0</v>
      </c>
      <c r="H92" s="738">
        <v>0</v>
      </c>
      <c r="I92" s="738">
        <v>0</v>
      </c>
      <c r="J92" s="738">
        <v>0</v>
      </c>
      <c r="K92" s="738">
        <v>0</v>
      </c>
      <c r="L92" s="738">
        <v>0</v>
      </c>
      <c r="M92" s="738">
        <v>0</v>
      </c>
      <c r="N92" s="738">
        <v>0</v>
      </c>
    </row>
    <row r="93" spans="1:14" s="145" customFormat="1" ht="25.5" customHeight="1">
      <c r="A93" s="707"/>
      <c r="B93" s="784"/>
      <c r="C93" s="785"/>
      <c r="D93" s="741"/>
      <c r="E93" s="741"/>
      <c r="F93" s="742"/>
      <c r="G93" s="741"/>
      <c r="H93" s="741"/>
      <c r="I93" s="741"/>
      <c r="J93" s="741"/>
      <c r="K93" s="741"/>
      <c r="L93" s="741"/>
      <c r="M93" s="741"/>
      <c r="N93" s="786"/>
    </row>
    <row r="94" spans="1:14" s="134" customFormat="1" ht="25.5" customHeight="1">
      <c r="A94" s="757"/>
      <c r="B94" s="691" t="s">
        <v>374</v>
      </c>
      <c r="C94" s="677"/>
      <c r="D94" s="734">
        <v>10707</v>
      </c>
      <c r="E94" s="734">
        <v>17724</v>
      </c>
      <c r="F94" s="745">
        <v>0.65536564864107594</v>
      </c>
      <c r="G94" s="734">
        <v>16353</v>
      </c>
      <c r="H94" s="734">
        <v>1371</v>
      </c>
      <c r="I94" s="734">
        <v>5217</v>
      </c>
      <c r="J94" s="734">
        <v>488</v>
      </c>
      <c r="K94" s="734">
        <v>5705</v>
      </c>
      <c r="L94" s="734">
        <v>11136</v>
      </c>
      <c r="M94" s="734">
        <v>883</v>
      </c>
      <c r="N94" s="746">
        <v>12019</v>
      </c>
    </row>
    <row r="95" spans="1:14" s="145" customFormat="1" ht="25.5" customHeight="1">
      <c r="A95" s="707">
        <v>228</v>
      </c>
      <c r="B95" s="737" t="s">
        <v>8</v>
      </c>
      <c r="C95" s="783" t="s">
        <v>74</v>
      </c>
      <c r="D95" s="738">
        <v>335</v>
      </c>
      <c r="E95" s="738">
        <v>600</v>
      </c>
      <c r="F95" s="739">
        <v>0.79104477611940305</v>
      </c>
      <c r="G95" s="738">
        <v>582</v>
      </c>
      <c r="H95" s="738">
        <v>18</v>
      </c>
      <c r="I95" s="738">
        <v>437</v>
      </c>
      <c r="J95" s="738">
        <v>11</v>
      </c>
      <c r="K95" s="738">
        <v>448</v>
      </c>
      <c r="L95" s="738">
        <v>145</v>
      </c>
      <c r="M95" s="738">
        <v>7</v>
      </c>
      <c r="N95" s="738">
        <v>152</v>
      </c>
    </row>
    <row r="96" spans="1:14" s="145" customFormat="1" ht="25.5" customHeight="1">
      <c r="A96" s="707">
        <v>227</v>
      </c>
      <c r="B96" s="737" t="s">
        <v>8</v>
      </c>
      <c r="C96" s="783" t="s">
        <v>75</v>
      </c>
      <c r="D96" s="738">
        <v>821</v>
      </c>
      <c r="E96" s="738">
        <v>1280</v>
      </c>
      <c r="F96" s="739">
        <v>0.55907429963459188</v>
      </c>
      <c r="G96" s="738">
        <v>1280</v>
      </c>
      <c r="H96" s="738">
        <v>0</v>
      </c>
      <c r="I96" s="738">
        <v>340</v>
      </c>
      <c r="J96" s="738">
        <v>0</v>
      </c>
      <c r="K96" s="738">
        <v>340</v>
      </c>
      <c r="L96" s="738">
        <v>940</v>
      </c>
      <c r="M96" s="738">
        <v>0</v>
      </c>
      <c r="N96" s="738">
        <v>940</v>
      </c>
    </row>
    <row r="97" spans="1:14" s="154" customFormat="1" ht="25.5" customHeight="1">
      <c r="A97" s="750">
        <v>239</v>
      </c>
      <c r="B97" s="737" t="s">
        <v>8</v>
      </c>
      <c r="C97" s="783" t="s">
        <v>76</v>
      </c>
      <c r="D97" s="738">
        <v>102</v>
      </c>
      <c r="E97" s="738">
        <v>136</v>
      </c>
      <c r="F97" s="739">
        <v>0.33333333333333326</v>
      </c>
      <c r="G97" s="738">
        <v>136</v>
      </c>
      <c r="H97" s="738">
        <v>0</v>
      </c>
      <c r="I97" s="738">
        <v>18</v>
      </c>
      <c r="J97" s="738">
        <v>0</v>
      </c>
      <c r="K97" s="738">
        <v>18</v>
      </c>
      <c r="L97" s="738">
        <v>118</v>
      </c>
      <c r="M97" s="738">
        <v>0</v>
      </c>
      <c r="N97" s="738">
        <v>118</v>
      </c>
    </row>
    <row r="98" spans="1:14" s="145" customFormat="1" ht="25.5" customHeight="1">
      <c r="A98" s="707">
        <v>226</v>
      </c>
      <c r="B98" s="708" t="s">
        <v>77</v>
      </c>
      <c r="C98" s="708" t="s">
        <v>78</v>
      </c>
      <c r="D98" s="738">
        <v>2046</v>
      </c>
      <c r="E98" s="738">
        <v>5992</v>
      </c>
      <c r="F98" s="739">
        <v>1.9286412512218964</v>
      </c>
      <c r="G98" s="738">
        <v>5992</v>
      </c>
      <c r="H98" s="738">
        <v>0</v>
      </c>
      <c r="I98" s="738">
        <v>2823</v>
      </c>
      <c r="J98" s="738">
        <v>0</v>
      </c>
      <c r="K98" s="738">
        <v>2823</v>
      </c>
      <c r="L98" s="738">
        <v>3169</v>
      </c>
      <c r="M98" s="738">
        <v>0</v>
      </c>
      <c r="N98" s="738">
        <v>3169</v>
      </c>
    </row>
    <row r="99" spans="1:14" s="145" customFormat="1" ht="25.5" customHeight="1">
      <c r="A99" s="750">
        <v>238</v>
      </c>
      <c r="B99" s="737" t="s">
        <v>8</v>
      </c>
      <c r="C99" s="783" t="s">
        <v>79</v>
      </c>
      <c r="D99" s="738">
        <v>428</v>
      </c>
      <c r="E99" s="738">
        <v>571</v>
      </c>
      <c r="F99" s="739">
        <v>0.33411214953271018</v>
      </c>
      <c r="G99" s="738">
        <v>571</v>
      </c>
      <c r="H99" s="738">
        <v>0</v>
      </c>
      <c r="I99" s="738">
        <v>169</v>
      </c>
      <c r="J99" s="738">
        <v>0</v>
      </c>
      <c r="K99" s="738">
        <v>169</v>
      </c>
      <c r="L99" s="738">
        <v>402</v>
      </c>
      <c r="M99" s="738">
        <v>0</v>
      </c>
      <c r="N99" s="738">
        <v>402</v>
      </c>
    </row>
    <row r="100" spans="1:14" s="155" customFormat="1" ht="25.5" customHeight="1">
      <c r="A100" s="750">
        <v>242</v>
      </c>
      <c r="B100" s="752" t="s">
        <v>80</v>
      </c>
      <c r="C100" s="752" t="s">
        <v>81</v>
      </c>
      <c r="D100" s="753">
        <v>4520</v>
      </c>
      <c r="E100" s="738">
        <v>4987</v>
      </c>
      <c r="F100" s="789">
        <v>0.10331858407079642</v>
      </c>
      <c r="G100" s="753">
        <v>3732</v>
      </c>
      <c r="H100" s="753">
        <v>1255</v>
      </c>
      <c r="I100" s="753">
        <v>112</v>
      </c>
      <c r="J100" s="753">
        <v>399</v>
      </c>
      <c r="K100" s="753">
        <v>511</v>
      </c>
      <c r="L100" s="753">
        <v>3620</v>
      </c>
      <c r="M100" s="753">
        <v>856</v>
      </c>
      <c r="N100" s="753">
        <v>4476</v>
      </c>
    </row>
    <row r="101" spans="1:14" s="145" customFormat="1" ht="25.5" customHeight="1">
      <c r="A101" s="707">
        <v>225</v>
      </c>
      <c r="B101" s="737" t="s">
        <v>82</v>
      </c>
      <c r="C101" s="783" t="s">
        <v>83</v>
      </c>
      <c r="D101" s="738">
        <v>1257</v>
      </c>
      <c r="E101" s="738">
        <v>2381</v>
      </c>
      <c r="F101" s="739">
        <v>0.89419252187748599</v>
      </c>
      <c r="G101" s="738">
        <v>2381</v>
      </c>
      <c r="H101" s="738">
        <v>0</v>
      </c>
      <c r="I101" s="738">
        <v>750</v>
      </c>
      <c r="J101" s="738">
        <v>0</v>
      </c>
      <c r="K101" s="738">
        <v>750</v>
      </c>
      <c r="L101" s="738">
        <v>1631</v>
      </c>
      <c r="M101" s="738">
        <v>0</v>
      </c>
      <c r="N101" s="738">
        <v>1631</v>
      </c>
    </row>
    <row r="102" spans="1:14" s="154" customFormat="1" ht="25.5" hidden="1" customHeight="1">
      <c r="A102" s="750">
        <v>240</v>
      </c>
      <c r="B102" s="752" t="s">
        <v>8</v>
      </c>
      <c r="C102" s="752" t="s">
        <v>508</v>
      </c>
      <c r="D102" s="753">
        <v>0</v>
      </c>
      <c r="E102" s="738">
        <v>0</v>
      </c>
      <c r="F102" s="754" t="e">
        <v>#DIV/0!</v>
      </c>
      <c r="G102" s="753">
        <v>0</v>
      </c>
      <c r="H102" s="753">
        <v>0</v>
      </c>
      <c r="I102" s="753">
        <v>0</v>
      </c>
      <c r="J102" s="753">
        <v>0</v>
      </c>
      <c r="K102" s="753">
        <v>0</v>
      </c>
      <c r="L102" s="753">
        <v>0</v>
      </c>
      <c r="M102" s="753">
        <v>0</v>
      </c>
      <c r="N102" s="753">
        <v>0</v>
      </c>
    </row>
    <row r="103" spans="1:14" s="154" customFormat="1" ht="25.5" customHeight="1">
      <c r="A103" s="750">
        <v>241</v>
      </c>
      <c r="B103" s="737" t="s">
        <v>8</v>
      </c>
      <c r="C103" s="783" t="s">
        <v>84</v>
      </c>
      <c r="D103" s="738">
        <v>120</v>
      </c>
      <c r="E103" s="738">
        <v>161</v>
      </c>
      <c r="F103" s="739">
        <v>0.34166666666666656</v>
      </c>
      <c r="G103" s="738">
        <v>161</v>
      </c>
      <c r="H103" s="738">
        <v>0</v>
      </c>
      <c r="I103" s="738">
        <v>47</v>
      </c>
      <c r="J103" s="738">
        <v>0</v>
      </c>
      <c r="K103" s="738">
        <v>47</v>
      </c>
      <c r="L103" s="738">
        <v>114</v>
      </c>
      <c r="M103" s="738">
        <v>0</v>
      </c>
      <c r="N103" s="738">
        <v>114</v>
      </c>
    </row>
    <row r="104" spans="1:14" s="145" customFormat="1" ht="25.5" customHeight="1">
      <c r="A104" s="790">
        <v>233</v>
      </c>
      <c r="B104" s="764" t="s">
        <v>421</v>
      </c>
      <c r="C104" s="791" t="s">
        <v>85</v>
      </c>
      <c r="D104" s="765">
        <v>1078</v>
      </c>
      <c r="E104" s="738">
        <v>1616</v>
      </c>
      <c r="F104" s="766">
        <v>0.49907235621521329</v>
      </c>
      <c r="G104" s="765">
        <v>1518</v>
      </c>
      <c r="H104" s="765">
        <v>98</v>
      </c>
      <c r="I104" s="765">
        <v>521</v>
      </c>
      <c r="J104" s="765">
        <v>78</v>
      </c>
      <c r="K104" s="765">
        <v>599</v>
      </c>
      <c r="L104" s="765">
        <v>997</v>
      </c>
      <c r="M104" s="765">
        <v>20</v>
      </c>
      <c r="N104" s="765">
        <v>1017</v>
      </c>
    </row>
    <row r="105" spans="1:14" s="154" customFormat="1" ht="25.5" customHeight="1">
      <c r="A105" s="756"/>
      <c r="B105" s="756"/>
      <c r="C105" s="756"/>
      <c r="D105" s="775"/>
      <c r="E105" s="775"/>
      <c r="F105" s="792"/>
      <c r="G105" s="773"/>
      <c r="H105" s="775"/>
      <c r="I105" s="775"/>
      <c r="J105" s="776"/>
      <c r="K105" s="775"/>
      <c r="L105" s="775"/>
      <c r="M105" s="793"/>
      <c r="N105" s="756"/>
    </row>
    <row r="106" spans="1:14" s="142" customFormat="1" ht="25.5" customHeight="1">
      <c r="A106" s="756"/>
      <c r="B106" s="756"/>
      <c r="C106" s="756"/>
      <c r="D106" s="775"/>
      <c r="E106" s="775"/>
      <c r="F106" s="792"/>
      <c r="G106" s="773"/>
      <c r="H106" s="775"/>
      <c r="I106" s="775"/>
      <c r="J106" s="776"/>
      <c r="K106" s="775"/>
      <c r="L106" s="775"/>
      <c r="M106" s="793"/>
      <c r="N106" s="756"/>
    </row>
    <row r="107" spans="1:14" s="142" customFormat="1" ht="25.5" customHeight="1">
      <c r="A107" s="713"/>
      <c r="B107" s="794"/>
      <c r="C107" s="795"/>
      <c r="D107" s="796"/>
      <c r="E107" s="796"/>
      <c r="F107" s="797"/>
      <c r="G107" s="796"/>
      <c r="H107" s="796"/>
      <c r="I107" s="796"/>
      <c r="J107" s="798"/>
      <c r="K107" s="796"/>
      <c r="L107" s="796"/>
      <c r="M107" s="796"/>
      <c r="N107" s="713"/>
    </row>
    <row r="108" spans="1:14" s="152" customFormat="1" ht="25.5" customHeight="1" thickBot="1">
      <c r="A108" s="715"/>
      <c r="B108" s="771"/>
      <c r="C108" s="772"/>
      <c r="D108" s="773"/>
      <c r="E108" s="732"/>
      <c r="F108" s="774"/>
      <c r="G108" s="773"/>
      <c r="H108" s="732"/>
      <c r="I108" s="773"/>
      <c r="J108" s="776"/>
      <c r="K108" s="773"/>
      <c r="L108" s="773"/>
      <c r="M108" s="775"/>
      <c r="N108" s="777"/>
    </row>
    <row r="109" spans="1:14" s="142" customFormat="1" ht="25.5" customHeight="1" thickBot="1">
      <c r="A109" s="918">
        <v>300</v>
      </c>
      <c r="B109" s="646" t="s">
        <v>375</v>
      </c>
      <c r="C109" s="692"/>
      <c r="D109" s="912">
        <v>7583</v>
      </c>
      <c r="E109" s="912">
        <v>13912</v>
      </c>
      <c r="F109" s="913">
        <v>0.83463009363048934</v>
      </c>
      <c r="G109" s="912">
        <v>13604</v>
      </c>
      <c r="H109" s="912">
        <v>308</v>
      </c>
      <c r="I109" s="912">
        <v>7624</v>
      </c>
      <c r="J109" s="919">
        <v>210</v>
      </c>
      <c r="K109" s="912">
        <v>7834</v>
      </c>
      <c r="L109" s="912">
        <v>5980</v>
      </c>
      <c r="M109" s="912">
        <v>98</v>
      </c>
      <c r="N109" s="914">
        <v>6078</v>
      </c>
    </row>
    <row r="110" spans="1:14" s="152" customFormat="1" ht="25.5" customHeight="1">
      <c r="A110" s="778"/>
      <c r="B110" s="799"/>
      <c r="C110" s="800"/>
      <c r="D110" s="728"/>
      <c r="E110" s="728"/>
      <c r="F110" s="729"/>
      <c r="G110" s="780"/>
      <c r="H110" s="780"/>
      <c r="I110" s="780"/>
      <c r="J110" s="781"/>
      <c r="K110" s="780"/>
      <c r="L110" s="780"/>
      <c r="M110" s="780"/>
      <c r="N110" s="782"/>
    </row>
    <row r="111" spans="1:14" s="142" customFormat="1" ht="25.5" customHeight="1">
      <c r="A111" s="757"/>
      <c r="B111" s="693" t="s">
        <v>376</v>
      </c>
      <c r="C111" s="647"/>
      <c r="D111" s="801">
        <v>1144</v>
      </c>
      <c r="E111" s="734">
        <v>2795</v>
      </c>
      <c r="F111" s="802">
        <v>1.4431818181818183</v>
      </c>
      <c r="G111" s="801">
        <v>2795</v>
      </c>
      <c r="H111" s="801">
        <v>0</v>
      </c>
      <c r="I111" s="801">
        <v>1743</v>
      </c>
      <c r="J111" s="801">
        <v>0</v>
      </c>
      <c r="K111" s="801">
        <v>1743</v>
      </c>
      <c r="L111" s="801">
        <v>1052</v>
      </c>
      <c r="M111" s="801">
        <v>0</v>
      </c>
      <c r="N111" s="803">
        <v>1052</v>
      </c>
    </row>
    <row r="112" spans="1:14" s="142" customFormat="1" ht="25.5" customHeight="1">
      <c r="A112" s="707">
        <v>301</v>
      </c>
      <c r="B112" s="737" t="s">
        <v>424</v>
      </c>
      <c r="C112" s="783" t="s">
        <v>86</v>
      </c>
      <c r="D112" s="759">
        <v>454</v>
      </c>
      <c r="E112" s="738">
        <v>1062</v>
      </c>
      <c r="F112" s="804">
        <v>1.33920704845815</v>
      </c>
      <c r="G112" s="759">
        <v>1062</v>
      </c>
      <c r="H112" s="759">
        <v>0</v>
      </c>
      <c r="I112" s="759">
        <v>742</v>
      </c>
      <c r="J112" s="759">
        <v>0</v>
      </c>
      <c r="K112" s="759">
        <v>742</v>
      </c>
      <c r="L112" s="759">
        <v>320</v>
      </c>
      <c r="M112" s="759">
        <v>0</v>
      </c>
      <c r="N112" s="759">
        <v>320</v>
      </c>
    </row>
    <row r="113" spans="1:14" s="142" customFormat="1" ht="25.5" customHeight="1">
      <c r="A113" s="707">
        <v>322</v>
      </c>
      <c r="B113" s="747" t="s">
        <v>609</v>
      </c>
      <c r="C113" s="708" t="s">
        <v>86</v>
      </c>
      <c r="D113" s="759">
        <v>640</v>
      </c>
      <c r="E113" s="738">
        <v>1673</v>
      </c>
      <c r="F113" s="804">
        <v>1.6140625000000002</v>
      </c>
      <c r="G113" s="759">
        <v>1673</v>
      </c>
      <c r="H113" s="759">
        <v>0</v>
      </c>
      <c r="I113" s="759">
        <v>956</v>
      </c>
      <c r="J113" s="759">
        <v>0</v>
      </c>
      <c r="K113" s="759">
        <v>956</v>
      </c>
      <c r="L113" s="759">
        <v>717</v>
      </c>
      <c r="M113" s="759">
        <v>0</v>
      </c>
      <c r="N113" s="759">
        <v>717</v>
      </c>
    </row>
    <row r="114" spans="1:14" s="142" customFormat="1" ht="25.5" customHeight="1">
      <c r="A114" s="707">
        <v>302</v>
      </c>
      <c r="B114" s="737" t="s">
        <v>87</v>
      </c>
      <c r="C114" s="708" t="s">
        <v>88</v>
      </c>
      <c r="D114" s="759">
        <v>50</v>
      </c>
      <c r="E114" s="738">
        <v>60</v>
      </c>
      <c r="F114" s="804">
        <v>0.19999999999999996</v>
      </c>
      <c r="G114" s="759">
        <v>60</v>
      </c>
      <c r="H114" s="759">
        <v>0</v>
      </c>
      <c r="I114" s="759">
        <v>45</v>
      </c>
      <c r="J114" s="759">
        <v>0</v>
      </c>
      <c r="K114" s="759">
        <v>45</v>
      </c>
      <c r="L114" s="759">
        <v>15</v>
      </c>
      <c r="M114" s="759">
        <v>0</v>
      </c>
      <c r="N114" s="759">
        <v>15</v>
      </c>
    </row>
    <row r="115" spans="1:14" s="152" customFormat="1" ht="25.5" customHeight="1">
      <c r="A115" s="707"/>
      <c r="B115" s="805"/>
      <c r="C115" s="806"/>
      <c r="D115" s="807"/>
      <c r="E115" s="741"/>
      <c r="F115" s="808"/>
      <c r="G115" s="807"/>
      <c r="H115" s="807"/>
      <c r="I115" s="807"/>
      <c r="J115" s="807"/>
      <c r="K115" s="807"/>
      <c r="L115" s="807"/>
      <c r="M115" s="807"/>
      <c r="N115" s="809"/>
    </row>
    <row r="116" spans="1:14" s="142" customFormat="1" ht="25.5" customHeight="1">
      <c r="A116" s="757"/>
      <c r="B116" s="693" t="s">
        <v>377</v>
      </c>
      <c r="C116" s="647"/>
      <c r="D116" s="801">
        <v>1458</v>
      </c>
      <c r="E116" s="734">
        <v>2788</v>
      </c>
      <c r="F116" s="802">
        <v>0.9122085048010975</v>
      </c>
      <c r="G116" s="801">
        <v>2788</v>
      </c>
      <c r="H116" s="801">
        <v>0</v>
      </c>
      <c r="I116" s="801">
        <v>1860</v>
      </c>
      <c r="J116" s="801">
        <v>0</v>
      </c>
      <c r="K116" s="801">
        <v>1860</v>
      </c>
      <c r="L116" s="801">
        <v>928</v>
      </c>
      <c r="M116" s="801">
        <v>0</v>
      </c>
      <c r="N116" s="803">
        <v>928</v>
      </c>
    </row>
    <row r="117" spans="1:14" s="142" customFormat="1" ht="25.5" customHeight="1">
      <c r="A117" s="707">
        <v>303</v>
      </c>
      <c r="B117" s="737" t="s">
        <v>8</v>
      </c>
      <c r="C117" s="708" t="s">
        <v>89</v>
      </c>
      <c r="D117" s="759">
        <v>1386</v>
      </c>
      <c r="E117" s="738">
        <v>2639</v>
      </c>
      <c r="F117" s="804">
        <v>0.90404040404040398</v>
      </c>
      <c r="G117" s="759">
        <v>2639</v>
      </c>
      <c r="H117" s="759">
        <v>0</v>
      </c>
      <c r="I117" s="759">
        <v>1744</v>
      </c>
      <c r="J117" s="759">
        <v>0</v>
      </c>
      <c r="K117" s="759">
        <v>1744</v>
      </c>
      <c r="L117" s="759">
        <v>895</v>
      </c>
      <c r="M117" s="759">
        <v>0</v>
      </c>
      <c r="N117" s="759">
        <v>895</v>
      </c>
    </row>
    <row r="118" spans="1:14" s="142" customFormat="1" ht="25.5" customHeight="1">
      <c r="A118" s="707">
        <v>305</v>
      </c>
      <c r="B118" s="737" t="s">
        <v>8</v>
      </c>
      <c r="C118" s="783" t="s">
        <v>90</v>
      </c>
      <c r="D118" s="759">
        <v>72</v>
      </c>
      <c r="E118" s="738">
        <v>149</v>
      </c>
      <c r="F118" s="804">
        <v>1.0694444444444446</v>
      </c>
      <c r="G118" s="759">
        <v>149</v>
      </c>
      <c r="H118" s="759">
        <v>0</v>
      </c>
      <c r="I118" s="759">
        <v>116</v>
      </c>
      <c r="J118" s="759">
        <v>0</v>
      </c>
      <c r="K118" s="759">
        <v>116</v>
      </c>
      <c r="L118" s="759">
        <v>33</v>
      </c>
      <c r="M118" s="759">
        <v>0</v>
      </c>
      <c r="N118" s="759">
        <v>33</v>
      </c>
    </row>
    <row r="119" spans="1:14" s="152" customFormat="1" ht="25.5" customHeight="1">
      <c r="A119" s="707"/>
      <c r="B119" s="805"/>
      <c r="C119" s="806"/>
      <c r="D119" s="807"/>
      <c r="E119" s="741"/>
      <c r="F119" s="808"/>
      <c r="G119" s="807"/>
      <c r="H119" s="807"/>
      <c r="I119" s="807"/>
      <c r="J119" s="807"/>
      <c r="K119" s="807"/>
      <c r="L119" s="807"/>
      <c r="M119" s="807"/>
      <c r="N119" s="809"/>
    </row>
    <row r="120" spans="1:14" s="142" customFormat="1" ht="25.5" customHeight="1">
      <c r="A120" s="757"/>
      <c r="B120" s="693" t="s">
        <v>378</v>
      </c>
      <c r="C120" s="647"/>
      <c r="D120" s="801">
        <v>1708</v>
      </c>
      <c r="E120" s="734">
        <v>2478</v>
      </c>
      <c r="F120" s="802">
        <v>0.45081967213114749</v>
      </c>
      <c r="G120" s="801">
        <v>2388</v>
      </c>
      <c r="H120" s="801">
        <v>90</v>
      </c>
      <c r="I120" s="801">
        <v>969</v>
      </c>
      <c r="J120" s="801">
        <v>61</v>
      </c>
      <c r="K120" s="801">
        <v>1030</v>
      </c>
      <c r="L120" s="801">
        <v>1419</v>
      </c>
      <c r="M120" s="801">
        <v>29</v>
      </c>
      <c r="N120" s="803">
        <v>1448</v>
      </c>
    </row>
    <row r="121" spans="1:14" s="142" customFormat="1" ht="25.5" customHeight="1">
      <c r="A121" s="707">
        <v>307</v>
      </c>
      <c r="B121" s="737" t="s">
        <v>91</v>
      </c>
      <c r="C121" s="708" t="s">
        <v>92</v>
      </c>
      <c r="D121" s="759">
        <v>256</v>
      </c>
      <c r="E121" s="738">
        <v>996</v>
      </c>
      <c r="F121" s="804">
        <v>2.890625</v>
      </c>
      <c r="G121" s="759">
        <v>906</v>
      </c>
      <c r="H121" s="759">
        <v>90</v>
      </c>
      <c r="I121" s="759">
        <v>622</v>
      </c>
      <c r="J121" s="759">
        <v>61</v>
      </c>
      <c r="K121" s="759">
        <v>683</v>
      </c>
      <c r="L121" s="759">
        <v>284</v>
      </c>
      <c r="M121" s="759">
        <v>29</v>
      </c>
      <c r="N121" s="759">
        <v>313</v>
      </c>
    </row>
    <row r="122" spans="1:14" s="142" customFormat="1" ht="25.5" customHeight="1">
      <c r="A122" s="707">
        <v>323</v>
      </c>
      <c r="B122" s="737" t="s">
        <v>93</v>
      </c>
      <c r="C122" s="708" t="s">
        <v>92</v>
      </c>
      <c r="D122" s="759">
        <v>1452</v>
      </c>
      <c r="E122" s="738">
        <v>1482</v>
      </c>
      <c r="F122" s="804">
        <v>2.0661157024793431E-2</v>
      </c>
      <c r="G122" s="759">
        <v>1482</v>
      </c>
      <c r="H122" s="759">
        <v>0</v>
      </c>
      <c r="I122" s="759">
        <v>347</v>
      </c>
      <c r="J122" s="759">
        <v>0</v>
      </c>
      <c r="K122" s="759">
        <v>347</v>
      </c>
      <c r="L122" s="759">
        <v>1135</v>
      </c>
      <c r="M122" s="759">
        <v>0</v>
      </c>
      <c r="N122" s="759">
        <v>1135</v>
      </c>
    </row>
    <row r="123" spans="1:14" s="152" customFormat="1" ht="25.5" customHeight="1">
      <c r="A123" s="736"/>
      <c r="B123" s="805"/>
      <c r="C123" s="806"/>
      <c r="D123" s="807"/>
      <c r="E123" s="741"/>
      <c r="F123" s="808"/>
      <c r="G123" s="807"/>
      <c r="H123" s="807"/>
      <c r="I123" s="807"/>
      <c r="J123" s="807"/>
      <c r="K123" s="807"/>
      <c r="L123" s="807"/>
      <c r="M123" s="807"/>
      <c r="N123" s="809"/>
    </row>
    <row r="124" spans="1:14" s="142" customFormat="1" ht="25.5" customHeight="1">
      <c r="A124" s="733"/>
      <c r="B124" s="693" t="s">
        <v>379</v>
      </c>
      <c r="C124" s="647"/>
      <c r="D124" s="801">
        <v>2088</v>
      </c>
      <c r="E124" s="734">
        <v>2719</v>
      </c>
      <c r="F124" s="802">
        <v>0.8006181318681318</v>
      </c>
      <c r="G124" s="801">
        <v>2638</v>
      </c>
      <c r="H124" s="801">
        <v>81</v>
      </c>
      <c r="I124" s="801">
        <v>858</v>
      </c>
      <c r="J124" s="801">
        <v>49</v>
      </c>
      <c r="K124" s="801">
        <v>907</v>
      </c>
      <c r="L124" s="801">
        <v>1780</v>
      </c>
      <c r="M124" s="801">
        <v>32</v>
      </c>
      <c r="N124" s="803">
        <v>1812</v>
      </c>
    </row>
    <row r="125" spans="1:14" s="142" customFormat="1" ht="25.5" customHeight="1">
      <c r="A125" s="707">
        <v>308</v>
      </c>
      <c r="B125" s="737" t="s">
        <v>414</v>
      </c>
      <c r="C125" s="708" t="s">
        <v>94</v>
      </c>
      <c r="D125" s="759">
        <v>840</v>
      </c>
      <c r="E125" s="738">
        <v>1598</v>
      </c>
      <c r="F125" s="804">
        <v>0.90238095238095228</v>
      </c>
      <c r="G125" s="759">
        <v>1517</v>
      </c>
      <c r="H125" s="759">
        <v>81</v>
      </c>
      <c r="I125" s="759">
        <v>830</v>
      </c>
      <c r="J125" s="759">
        <v>49</v>
      </c>
      <c r="K125" s="759">
        <v>879</v>
      </c>
      <c r="L125" s="759">
        <v>687</v>
      </c>
      <c r="M125" s="759">
        <v>32</v>
      </c>
      <c r="N125" s="759">
        <v>719</v>
      </c>
    </row>
    <row r="126" spans="1:14" s="142" customFormat="1" ht="25.5" customHeight="1">
      <c r="A126" s="810">
        <v>324</v>
      </c>
      <c r="B126" s="737" t="s">
        <v>53</v>
      </c>
      <c r="C126" s="708" t="s">
        <v>95</v>
      </c>
      <c r="D126" s="759">
        <v>1248</v>
      </c>
      <c r="E126" s="738">
        <v>1121</v>
      </c>
      <c r="F126" s="804">
        <v>-0.10176282051282048</v>
      </c>
      <c r="G126" s="759">
        <v>1121</v>
      </c>
      <c r="H126" s="759">
        <v>0</v>
      </c>
      <c r="I126" s="759">
        <v>28</v>
      </c>
      <c r="J126" s="759">
        <v>0</v>
      </c>
      <c r="K126" s="759">
        <v>28</v>
      </c>
      <c r="L126" s="759">
        <v>1093</v>
      </c>
      <c r="M126" s="759">
        <v>0</v>
      </c>
      <c r="N126" s="759">
        <v>1093</v>
      </c>
    </row>
    <row r="127" spans="1:14" s="152" customFormat="1" ht="25.5" customHeight="1">
      <c r="A127" s="736"/>
      <c r="B127" s="805"/>
      <c r="C127" s="806"/>
      <c r="D127" s="811"/>
      <c r="E127" s="812"/>
      <c r="F127" s="808"/>
      <c r="G127" s="807"/>
      <c r="H127" s="807"/>
      <c r="I127" s="807"/>
      <c r="J127" s="807"/>
      <c r="K127" s="807"/>
      <c r="L127" s="807"/>
      <c r="M127" s="807"/>
      <c r="N127" s="809"/>
    </row>
    <row r="128" spans="1:14" s="142" customFormat="1" ht="25.5" customHeight="1">
      <c r="A128" s="757"/>
      <c r="B128" s="693" t="s">
        <v>380</v>
      </c>
      <c r="C128" s="647"/>
      <c r="D128" s="801">
        <v>100</v>
      </c>
      <c r="E128" s="734">
        <v>471</v>
      </c>
      <c r="F128" s="802">
        <v>3.71</v>
      </c>
      <c r="G128" s="801">
        <v>471</v>
      </c>
      <c r="H128" s="801">
        <v>0</v>
      </c>
      <c r="I128" s="801">
        <v>398</v>
      </c>
      <c r="J128" s="801">
        <v>0</v>
      </c>
      <c r="K128" s="801">
        <v>398</v>
      </c>
      <c r="L128" s="801">
        <v>73</v>
      </c>
      <c r="M128" s="801">
        <v>0</v>
      </c>
      <c r="N128" s="803">
        <v>73</v>
      </c>
    </row>
    <row r="129" spans="1:14" s="142" customFormat="1" ht="25.5" customHeight="1">
      <c r="A129" s="707">
        <v>313</v>
      </c>
      <c r="B129" s="737" t="s">
        <v>8</v>
      </c>
      <c r="C129" s="708" t="s">
        <v>96</v>
      </c>
      <c r="D129" s="759">
        <v>100</v>
      </c>
      <c r="E129" s="738">
        <v>471</v>
      </c>
      <c r="F129" s="804">
        <v>3.71</v>
      </c>
      <c r="G129" s="759">
        <v>471</v>
      </c>
      <c r="H129" s="759">
        <v>0</v>
      </c>
      <c r="I129" s="759">
        <v>398</v>
      </c>
      <c r="J129" s="759">
        <v>0</v>
      </c>
      <c r="K129" s="759">
        <v>398</v>
      </c>
      <c r="L129" s="759">
        <v>73</v>
      </c>
      <c r="M129" s="759">
        <v>0</v>
      </c>
      <c r="N129" s="759">
        <v>73</v>
      </c>
    </row>
    <row r="130" spans="1:14" s="152" customFormat="1" ht="25.5" customHeight="1">
      <c r="A130" s="707"/>
      <c r="B130" s="805"/>
      <c r="C130" s="806"/>
      <c r="D130" s="807"/>
      <c r="E130" s="741"/>
      <c r="F130" s="808"/>
      <c r="G130" s="807"/>
      <c r="H130" s="807"/>
      <c r="I130" s="807"/>
      <c r="J130" s="807"/>
      <c r="K130" s="807"/>
      <c r="L130" s="807"/>
      <c r="M130" s="807"/>
      <c r="N130" s="809"/>
    </row>
    <row r="131" spans="1:14" s="142" customFormat="1" ht="25.5" customHeight="1">
      <c r="A131" s="757"/>
      <c r="B131" s="693" t="s">
        <v>381</v>
      </c>
      <c r="C131" s="647"/>
      <c r="D131" s="801">
        <v>392</v>
      </c>
      <c r="E131" s="734">
        <v>1525</v>
      </c>
      <c r="F131" s="802">
        <v>2.8903061224489797</v>
      </c>
      <c r="G131" s="801">
        <v>1456</v>
      </c>
      <c r="H131" s="801">
        <v>69</v>
      </c>
      <c r="I131" s="801">
        <v>1015</v>
      </c>
      <c r="J131" s="801">
        <v>44</v>
      </c>
      <c r="K131" s="801">
        <v>1059</v>
      </c>
      <c r="L131" s="801">
        <v>441</v>
      </c>
      <c r="M131" s="801">
        <v>25</v>
      </c>
      <c r="N131" s="803">
        <v>466</v>
      </c>
    </row>
    <row r="132" spans="1:14" s="142" customFormat="1" ht="25.5" customHeight="1">
      <c r="A132" s="707">
        <v>316</v>
      </c>
      <c r="B132" s="737" t="s">
        <v>8</v>
      </c>
      <c r="C132" s="708" t="s">
        <v>97</v>
      </c>
      <c r="D132" s="813">
        <v>80</v>
      </c>
      <c r="E132" s="738">
        <v>158</v>
      </c>
      <c r="F132" s="814">
        <v>0.97500000000000009</v>
      </c>
      <c r="G132" s="813">
        <v>158</v>
      </c>
      <c r="H132" s="813">
        <v>0</v>
      </c>
      <c r="I132" s="813">
        <v>105</v>
      </c>
      <c r="J132" s="813">
        <v>0</v>
      </c>
      <c r="K132" s="813">
        <v>105</v>
      </c>
      <c r="L132" s="813">
        <v>53</v>
      </c>
      <c r="M132" s="813">
        <v>0</v>
      </c>
      <c r="N132" s="813">
        <v>53</v>
      </c>
    </row>
    <row r="133" spans="1:14" s="142" customFormat="1" ht="25.5" customHeight="1">
      <c r="A133" s="707">
        <v>314</v>
      </c>
      <c r="B133" s="737" t="s">
        <v>8</v>
      </c>
      <c r="C133" s="708" t="s">
        <v>98</v>
      </c>
      <c r="D133" s="813">
        <v>312</v>
      </c>
      <c r="E133" s="738">
        <v>1367</v>
      </c>
      <c r="F133" s="814">
        <v>3.3814102564102564</v>
      </c>
      <c r="G133" s="813">
        <v>1298</v>
      </c>
      <c r="H133" s="813">
        <v>69</v>
      </c>
      <c r="I133" s="813">
        <v>910</v>
      </c>
      <c r="J133" s="813">
        <v>44</v>
      </c>
      <c r="K133" s="813">
        <v>954</v>
      </c>
      <c r="L133" s="813">
        <v>388</v>
      </c>
      <c r="M133" s="813">
        <v>25</v>
      </c>
      <c r="N133" s="813">
        <v>413</v>
      </c>
    </row>
    <row r="134" spans="1:14" s="152" customFormat="1" ht="25.5" customHeight="1">
      <c r="A134" s="707"/>
      <c r="B134" s="805"/>
      <c r="C134" s="806"/>
      <c r="D134" s="807"/>
      <c r="E134" s="741"/>
      <c r="F134" s="814"/>
      <c r="G134" s="807"/>
      <c r="H134" s="807"/>
      <c r="I134" s="807"/>
      <c r="J134" s="807"/>
      <c r="K134" s="807"/>
      <c r="L134" s="807"/>
      <c r="M134" s="807"/>
      <c r="N134" s="809"/>
    </row>
    <row r="135" spans="1:14" s="142" customFormat="1" ht="25.5" customHeight="1">
      <c r="A135" s="757"/>
      <c r="B135" s="693" t="s">
        <v>382</v>
      </c>
      <c r="C135" s="647"/>
      <c r="D135" s="801">
        <v>136</v>
      </c>
      <c r="E135" s="734">
        <v>257</v>
      </c>
      <c r="F135" s="802">
        <v>0.88970588235294112</v>
      </c>
      <c r="G135" s="801">
        <v>237</v>
      </c>
      <c r="H135" s="801">
        <v>20</v>
      </c>
      <c r="I135" s="801">
        <v>157</v>
      </c>
      <c r="J135" s="801">
        <v>18</v>
      </c>
      <c r="K135" s="801">
        <v>175</v>
      </c>
      <c r="L135" s="801">
        <v>80</v>
      </c>
      <c r="M135" s="801">
        <v>2</v>
      </c>
      <c r="N135" s="803">
        <v>82</v>
      </c>
    </row>
    <row r="136" spans="1:14" s="143" customFormat="1" ht="25.5" customHeight="1">
      <c r="A136" s="707">
        <v>318</v>
      </c>
      <c r="B136" s="737" t="s">
        <v>8</v>
      </c>
      <c r="C136" s="708" t="s">
        <v>99</v>
      </c>
      <c r="D136" s="759">
        <v>136</v>
      </c>
      <c r="E136" s="738">
        <v>257</v>
      </c>
      <c r="F136" s="804">
        <v>0.88970588235294112</v>
      </c>
      <c r="G136" s="759">
        <v>237</v>
      </c>
      <c r="H136" s="759">
        <v>20</v>
      </c>
      <c r="I136" s="759">
        <v>157</v>
      </c>
      <c r="J136" s="759">
        <v>18</v>
      </c>
      <c r="K136" s="759">
        <v>175</v>
      </c>
      <c r="L136" s="759">
        <v>80</v>
      </c>
      <c r="M136" s="759">
        <v>2</v>
      </c>
      <c r="N136" s="759">
        <v>82</v>
      </c>
    </row>
    <row r="137" spans="1:14" s="132" customFormat="1" ht="25.5" customHeight="1">
      <c r="A137" s="707"/>
      <c r="B137" s="805"/>
      <c r="C137" s="806"/>
      <c r="D137" s="807"/>
      <c r="E137" s="741"/>
      <c r="F137" s="808"/>
      <c r="G137" s="807"/>
      <c r="H137" s="807"/>
      <c r="I137" s="807"/>
      <c r="J137" s="807"/>
      <c r="K137" s="807"/>
      <c r="L137" s="807"/>
      <c r="M137" s="807"/>
      <c r="N137" s="809"/>
    </row>
    <row r="138" spans="1:14" s="143" customFormat="1" ht="25.5" customHeight="1">
      <c r="A138" s="757"/>
      <c r="B138" s="693" t="s">
        <v>383</v>
      </c>
      <c r="C138" s="647"/>
      <c r="D138" s="801">
        <v>557</v>
      </c>
      <c r="E138" s="734">
        <v>879</v>
      </c>
      <c r="F138" s="802">
        <v>0.57809694793536814</v>
      </c>
      <c r="G138" s="801">
        <v>831</v>
      </c>
      <c r="H138" s="801">
        <v>48</v>
      </c>
      <c r="I138" s="801">
        <v>624</v>
      </c>
      <c r="J138" s="801">
        <v>38</v>
      </c>
      <c r="K138" s="801">
        <v>662</v>
      </c>
      <c r="L138" s="801">
        <v>207</v>
      </c>
      <c r="M138" s="801">
        <v>10</v>
      </c>
      <c r="N138" s="803">
        <v>217</v>
      </c>
    </row>
    <row r="139" spans="1:14" s="143" customFormat="1" ht="25.5" customHeight="1">
      <c r="A139" s="707">
        <v>320</v>
      </c>
      <c r="B139" s="737" t="s">
        <v>100</v>
      </c>
      <c r="C139" s="708" t="s">
        <v>101</v>
      </c>
      <c r="D139" s="759">
        <v>45</v>
      </c>
      <c r="E139" s="738">
        <v>55</v>
      </c>
      <c r="F139" s="804">
        <v>0.22222222222222232</v>
      </c>
      <c r="G139" s="759">
        <v>55</v>
      </c>
      <c r="H139" s="759">
        <v>0</v>
      </c>
      <c r="I139" s="759">
        <v>27</v>
      </c>
      <c r="J139" s="759">
        <v>0</v>
      </c>
      <c r="K139" s="759">
        <v>27</v>
      </c>
      <c r="L139" s="759">
        <v>28</v>
      </c>
      <c r="M139" s="759">
        <v>0</v>
      </c>
      <c r="N139" s="759">
        <v>28</v>
      </c>
    </row>
    <row r="140" spans="1:14" s="143" customFormat="1" ht="25.5" customHeight="1">
      <c r="A140" s="790">
        <v>319</v>
      </c>
      <c r="B140" s="764" t="s">
        <v>8</v>
      </c>
      <c r="C140" s="815" t="s">
        <v>102</v>
      </c>
      <c r="D140" s="816">
        <v>512</v>
      </c>
      <c r="E140" s="765">
        <v>824</v>
      </c>
      <c r="F140" s="817">
        <v>0.609375</v>
      </c>
      <c r="G140" s="816">
        <v>776</v>
      </c>
      <c r="H140" s="816">
        <v>48</v>
      </c>
      <c r="I140" s="816">
        <v>597</v>
      </c>
      <c r="J140" s="816">
        <v>38</v>
      </c>
      <c r="K140" s="816">
        <v>635</v>
      </c>
      <c r="L140" s="816">
        <v>179</v>
      </c>
      <c r="M140" s="816">
        <v>10</v>
      </c>
      <c r="N140" s="816">
        <v>189</v>
      </c>
    </row>
    <row r="141" spans="1:14" s="143" customFormat="1" ht="25.5" customHeight="1">
      <c r="A141" s="756"/>
      <c r="B141" s="756"/>
      <c r="C141" s="756"/>
      <c r="D141" s="773"/>
      <c r="E141" s="775"/>
      <c r="F141" s="792"/>
      <c r="G141" s="773"/>
      <c r="H141" s="773"/>
      <c r="I141" s="775"/>
      <c r="J141" s="776"/>
      <c r="K141" s="773"/>
      <c r="L141" s="775"/>
      <c r="M141" s="775"/>
      <c r="N141" s="756"/>
    </row>
    <row r="142" spans="1:14" s="143" customFormat="1" ht="25.5" customHeight="1">
      <c r="A142" s="756"/>
      <c r="B142" s="756"/>
      <c r="C142" s="756"/>
      <c r="D142" s="773"/>
      <c r="E142" s="773"/>
      <c r="F142" s="792"/>
      <c r="G142" s="773"/>
      <c r="H142" s="773"/>
      <c r="I142" s="775"/>
      <c r="J142" s="776"/>
      <c r="K142" s="773"/>
      <c r="L142" s="773"/>
      <c r="M142" s="775"/>
      <c r="N142" s="756"/>
    </row>
    <row r="143" spans="1:14" s="132" customFormat="1" ht="30" customHeight="1" thickBot="1">
      <c r="A143" s="756"/>
      <c r="B143" s="756"/>
      <c r="C143" s="756"/>
      <c r="D143" s="773"/>
      <c r="E143" s="775"/>
      <c r="F143" s="792"/>
      <c r="G143" s="773"/>
      <c r="H143" s="732"/>
      <c r="I143" s="773"/>
      <c r="J143" s="776"/>
      <c r="K143" s="773"/>
      <c r="L143" s="773"/>
      <c r="M143" s="775"/>
      <c r="N143" s="777"/>
    </row>
    <row r="144" spans="1:14" s="143" customFormat="1" ht="25.5" customHeight="1" thickBot="1">
      <c r="A144" s="920">
        <v>400</v>
      </c>
      <c r="B144" s="675" t="s">
        <v>384</v>
      </c>
      <c r="C144" s="674"/>
      <c r="D144" s="912">
        <v>7880</v>
      </c>
      <c r="E144" s="912">
        <v>12496</v>
      </c>
      <c r="F144" s="913">
        <v>0.58578680203045685</v>
      </c>
      <c r="G144" s="912">
        <v>11574</v>
      </c>
      <c r="H144" s="919">
        <v>922</v>
      </c>
      <c r="I144" s="919">
        <v>4339</v>
      </c>
      <c r="J144" s="919">
        <v>383</v>
      </c>
      <c r="K144" s="912">
        <v>4722</v>
      </c>
      <c r="L144" s="912">
        <v>7235</v>
      </c>
      <c r="M144" s="912">
        <v>539</v>
      </c>
      <c r="N144" s="914">
        <v>7774</v>
      </c>
    </row>
    <row r="145" spans="1:14" s="132" customFormat="1" ht="25.5" customHeight="1">
      <c r="A145" s="818"/>
      <c r="B145" s="779"/>
      <c r="C145" s="727"/>
      <c r="D145" s="819"/>
      <c r="E145" s="728"/>
      <c r="F145" s="729"/>
      <c r="G145" s="780"/>
      <c r="H145" s="780"/>
      <c r="I145" s="780"/>
      <c r="J145" s="781"/>
      <c r="K145" s="780"/>
      <c r="L145" s="780"/>
      <c r="M145" s="780"/>
      <c r="N145" s="782"/>
    </row>
    <row r="146" spans="1:14" s="143" customFormat="1" ht="25.5" customHeight="1">
      <c r="A146" s="820"/>
      <c r="B146" s="691" t="s">
        <v>103</v>
      </c>
      <c r="C146" s="677"/>
      <c r="D146" s="734">
        <v>212</v>
      </c>
      <c r="E146" s="821">
        <v>477</v>
      </c>
      <c r="F146" s="822">
        <v>1.25</v>
      </c>
      <c r="G146" s="821">
        <v>437</v>
      </c>
      <c r="H146" s="821">
        <v>40</v>
      </c>
      <c r="I146" s="821">
        <v>311</v>
      </c>
      <c r="J146" s="821">
        <v>28</v>
      </c>
      <c r="K146" s="821">
        <v>339</v>
      </c>
      <c r="L146" s="821">
        <v>126</v>
      </c>
      <c r="M146" s="821">
        <v>12</v>
      </c>
      <c r="N146" s="823">
        <v>138</v>
      </c>
    </row>
    <row r="147" spans="1:14" s="143" customFormat="1" ht="25.5" customHeight="1">
      <c r="A147" s="824">
        <v>401</v>
      </c>
      <c r="B147" s="737" t="s">
        <v>8</v>
      </c>
      <c r="C147" s="708" t="s">
        <v>103</v>
      </c>
      <c r="D147" s="738">
        <v>212</v>
      </c>
      <c r="E147" s="738">
        <v>477</v>
      </c>
      <c r="F147" s="739">
        <v>1.25</v>
      </c>
      <c r="G147" s="738">
        <v>437</v>
      </c>
      <c r="H147" s="738">
        <v>40</v>
      </c>
      <c r="I147" s="738">
        <v>311</v>
      </c>
      <c r="J147" s="738">
        <v>28</v>
      </c>
      <c r="K147" s="738">
        <v>339</v>
      </c>
      <c r="L147" s="738">
        <v>126</v>
      </c>
      <c r="M147" s="738">
        <v>12</v>
      </c>
      <c r="N147" s="738">
        <v>138</v>
      </c>
    </row>
    <row r="148" spans="1:14" s="132" customFormat="1" ht="25.5" customHeight="1">
      <c r="A148" s="824"/>
      <c r="B148" s="825"/>
      <c r="C148" s="785"/>
      <c r="D148" s="738"/>
      <c r="E148" s="741"/>
      <c r="F148" s="826"/>
      <c r="G148" s="741"/>
      <c r="H148" s="741"/>
      <c r="I148" s="741"/>
      <c r="J148" s="741"/>
      <c r="K148" s="741"/>
      <c r="L148" s="741"/>
      <c r="M148" s="741"/>
      <c r="N148" s="786"/>
    </row>
    <row r="149" spans="1:14" s="143" customFormat="1" ht="25.5" customHeight="1">
      <c r="A149" s="820"/>
      <c r="B149" s="691" t="s">
        <v>378</v>
      </c>
      <c r="C149" s="677"/>
      <c r="D149" s="734">
        <v>70</v>
      </c>
      <c r="E149" s="821">
        <v>194</v>
      </c>
      <c r="F149" s="822">
        <v>1.7714285714285714</v>
      </c>
      <c r="G149" s="821">
        <v>194</v>
      </c>
      <c r="H149" s="821">
        <v>0</v>
      </c>
      <c r="I149" s="821">
        <v>126</v>
      </c>
      <c r="J149" s="821">
        <v>0</v>
      </c>
      <c r="K149" s="821">
        <v>126</v>
      </c>
      <c r="L149" s="821">
        <v>68</v>
      </c>
      <c r="M149" s="821">
        <v>0</v>
      </c>
      <c r="N149" s="823">
        <v>68</v>
      </c>
    </row>
    <row r="150" spans="1:14" s="143" customFormat="1" ht="25.5" customHeight="1">
      <c r="A150" s="824">
        <v>405</v>
      </c>
      <c r="B150" s="737" t="s">
        <v>8</v>
      </c>
      <c r="C150" s="708" t="s">
        <v>104</v>
      </c>
      <c r="D150" s="738">
        <v>70</v>
      </c>
      <c r="E150" s="738">
        <v>194</v>
      </c>
      <c r="F150" s="739">
        <v>1.7714285714285714</v>
      </c>
      <c r="G150" s="738">
        <v>194</v>
      </c>
      <c r="H150" s="738">
        <v>0</v>
      </c>
      <c r="I150" s="738">
        <v>126</v>
      </c>
      <c r="J150" s="738">
        <v>0</v>
      </c>
      <c r="K150" s="738">
        <v>126</v>
      </c>
      <c r="L150" s="738">
        <v>68</v>
      </c>
      <c r="M150" s="738">
        <v>0</v>
      </c>
      <c r="N150" s="738">
        <v>68</v>
      </c>
    </row>
    <row r="151" spans="1:14" s="132" customFormat="1" ht="25.5" customHeight="1">
      <c r="A151" s="824"/>
      <c r="B151" s="825"/>
      <c r="C151" s="785"/>
      <c r="D151" s="738"/>
      <c r="E151" s="741"/>
      <c r="F151" s="827"/>
      <c r="G151" s="741"/>
      <c r="H151" s="741"/>
      <c r="I151" s="741"/>
      <c r="J151" s="741"/>
      <c r="K151" s="741"/>
      <c r="L151" s="741"/>
      <c r="M151" s="741"/>
      <c r="N151" s="786"/>
    </row>
    <row r="152" spans="1:14" s="143" customFormat="1" ht="25.5" customHeight="1">
      <c r="A152" s="820"/>
      <c r="B152" s="691" t="s">
        <v>385</v>
      </c>
      <c r="C152" s="677"/>
      <c r="D152" s="734">
        <v>3129</v>
      </c>
      <c r="E152" s="821">
        <v>4880</v>
      </c>
      <c r="F152" s="822">
        <v>0.55960370725471398</v>
      </c>
      <c r="G152" s="821">
        <v>4456</v>
      </c>
      <c r="H152" s="821">
        <v>424</v>
      </c>
      <c r="I152" s="821">
        <v>1604</v>
      </c>
      <c r="J152" s="821">
        <v>139</v>
      </c>
      <c r="K152" s="821">
        <v>1743</v>
      </c>
      <c r="L152" s="821">
        <v>2852</v>
      </c>
      <c r="M152" s="821">
        <v>285</v>
      </c>
      <c r="N152" s="823">
        <v>3137</v>
      </c>
    </row>
    <row r="153" spans="1:14" s="143" customFormat="1" ht="25.5" customHeight="1">
      <c r="A153" s="828">
        <v>422</v>
      </c>
      <c r="B153" s="752" t="s">
        <v>26</v>
      </c>
      <c r="C153" s="752" t="s">
        <v>105</v>
      </c>
      <c r="D153" s="753">
        <v>2651</v>
      </c>
      <c r="E153" s="738">
        <v>4140</v>
      </c>
      <c r="F153" s="754">
        <v>0.56167483968313836</v>
      </c>
      <c r="G153" s="753">
        <v>3739</v>
      </c>
      <c r="H153" s="753">
        <v>401</v>
      </c>
      <c r="I153" s="753">
        <v>1429</v>
      </c>
      <c r="J153" s="753">
        <v>131</v>
      </c>
      <c r="K153" s="753">
        <v>1560</v>
      </c>
      <c r="L153" s="753">
        <v>2310</v>
      </c>
      <c r="M153" s="753">
        <v>270</v>
      </c>
      <c r="N153" s="753">
        <v>2580</v>
      </c>
    </row>
    <row r="154" spans="1:14" s="143" customFormat="1" ht="25.5" customHeight="1">
      <c r="A154" s="824">
        <v>408</v>
      </c>
      <c r="B154" s="737" t="s">
        <v>8</v>
      </c>
      <c r="C154" s="708" t="s">
        <v>106</v>
      </c>
      <c r="D154" s="738">
        <v>198</v>
      </c>
      <c r="E154" s="738">
        <v>397</v>
      </c>
      <c r="F154" s="754">
        <v>1.0050505050505052</v>
      </c>
      <c r="G154" s="738">
        <v>374</v>
      </c>
      <c r="H154" s="738">
        <v>23</v>
      </c>
      <c r="I154" s="738">
        <v>130</v>
      </c>
      <c r="J154" s="738">
        <v>8</v>
      </c>
      <c r="K154" s="738">
        <v>138</v>
      </c>
      <c r="L154" s="738">
        <v>244</v>
      </c>
      <c r="M154" s="738">
        <v>15</v>
      </c>
      <c r="N154" s="738">
        <v>259</v>
      </c>
    </row>
    <row r="155" spans="1:14" s="143" customFormat="1" ht="25.5" customHeight="1">
      <c r="A155" s="824">
        <v>407</v>
      </c>
      <c r="B155" s="737" t="s">
        <v>8</v>
      </c>
      <c r="C155" s="708" t="s">
        <v>107</v>
      </c>
      <c r="D155" s="738">
        <v>280</v>
      </c>
      <c r="E155" s="738">
        <v>343</v>
      </c>
      <c r="F155" s="754">
        <v>0.22500000000000009</v>
      </c>
      <c r="G155" s="738">
        <v>343</v>
      </c>
      <c r="H155" s="738">
        <v>0</v>
      </c>
      <c r="I155" s="738">
        <v>45</v>
      </c>
      <c r="J155" s="738">
        <v>0</v>
      </c>
      <c r="K155" s="738">
        <v>45</v>
      </c>
      <c r="L155" s="738">
        <v>298</v>
      </c>
      <c r="M155" s="738">
        <v>0</v>
      </c>
      <c r="N155" s="738">
        <v>298</v>
      </c>
    </row>
    <row r="156" spans="1:14" s="132" customFormat="1" ht="25.5" customHeight="1">
      <c r="A156" s="824"/>
      <c r="B156" s="825"/>
      <c r="C156" s="785"/>
      <c r="D156" s="738"/>
      <c r="E156" s="738"/>
      <c r="F156" s="742"/>
      <c r="G156" s="741"/>
      <c r="H156" s="741"/>
      <c r="I156" s="741"/>
      <c r="J156" s="741"/>
      <c r="K156" s="741"/>
      <c r="L156" s="741"/>
      <c r="M156" s="741"/>
      <c r="N156" s="829"/>
    </row>
    <row r="157" spans="1:14" s="143" customFormat="1" ht="25.5" customHeight="1">
      <c r="A157" s="820"/>
      <c r="B157" s="691" t="s">
        <v>386</v>
      </c>
      <c r="C157" s="677"/>
      <c r="D157" s="734">
        <v>4469</v>
      </c>
      <c r="E157" s="734">
        <v>6945</v>
      </c>
      <c r="F157" s="822">
        <v>0.55403893488476164</v>
      </c>
      <c r="G157" s="734">
        <v>6487</v>
      </c>
      <c r="H157" s="734">
        <v>458</v>
      </c>
      <c r="I157" s="734">
        <v>2298</v>
      </c>
      <c r="J157" s="734">
        <v>216</v>
      </c>
      <c r="K157" s="734">
        <v>2514</v>
      </c>
      <c r="L157" s="734">
        <v>4189</v>
      </c>
      <c r="M157" s="734">
        <v>242</v>
      </c>
      <c r="N157" s="746">
        <v>4431</v>
      </c>
    </row>
    <row r="158" spans="1:14" s="143" customFormat="1" ht="25.5" customHeight="1">
      <c r="A158" s="824">
        <v>411</v>
      </c>
      <c r="B158" s="737" t="s">
        <v>8</v>
      </c>
      <c r="C158" s="708" t="s">
        <v>108</v>
      </c>
      <c r="D158" s="738">
        <v>200</v>
      </c>
      <c r="E158" s="738">
        <v>485</v>
      </c>
      <c r="F158" s="739">
        <v>1.4249999999999998</v>
      </c>
      <c r="G158" s="738">
        <v>485</v>
      </c>
      <c r="H158" s="738">
        <v>0</v>
      </c>
      <c r="I158" s="738">
        <v>400</v>
      </c>
      <c r="J158" s="738">
        <v>0</v>
      </c>
      <c r="K158" s="738">
        <v>400</v>
      </c>
      <c r="L158" s="738">
        <v>85</v>
      </c>
      <c r="M158" s="738">
        <v>0</v>
      </c>
      <c r="N158" s="738">
        <v>85</v>
      </c>
    </row>
    <row r="159" spans="1:14" s="143" customFormat="1" ht="25.5" customHeight="1">
      <c r="A159" s="824">
        <v>410</v>
      </c>
      <c r="B159" s="737" t="s">
        <v>425</v>
      </c>
      <c r="C159" s="708" t="s">
        <v>109</v>
      </c>
      <c r="D159" s="738">
        <v>1520</v>
      </c>
      <c r="E159" s="738">
        <v>2718</v>
      </c>
      <c r="F159" s="739">
        <v>0.78815789473684217</v>
      </c>
      <c r="G159" s="738">
        <v>2718</v>
      </c>
      <c r="H159" s="738">
        <v>0</v>
      </c>
      <c r="I159" s="738">
        <v>1233</v>
      </c>
      <c r="J159" s="738">
        <v>0</v>
      </c>
      <c r="K159" s="738">
        <v>1233</v>
      </c>
      <c r="L159" s="738">
        <v>1485</v>
      </c>
      <c r="M159" s="738">
        <v>0</v>
      </c>
      <c r="N159" s="738">
        <v>1485</v>
      </c>
    </row>
    <row r="160" spans="1:14" s="144" customFormat="1" ht="25.5" customHeight="1">
      <c r="A160" s="824">
        <v>420</v>
      </c>
      <c r="B160" s="737" t="s">
        <v>64</v>
      </c>
      <c r="C160" s="708" t="s">
        <v>109</v>
      </c>
      <c r="D160" s="738">
        <v>247</v>
      </c>
      <c r="E160" s="738">
        <v>458</v>
      </c>
      <c r="F160" s="739">
        <v>0.85425101214574894</v>
      </c>
      <c r="G160" s="738">
        <v>0</v>
      </c>
      <c r="H160" s="738">
        <v>458</v>
      </c>
      <c r="I160" s="738">
        <v>0</v>
      </c>
      <c r="J160" s="738">
        <v>216</v>
      </c>
      <c r="K160" s="738">
        <v>216</v>
      </c>
      <c r="L160" s="738">
        <v>0</v>
      </c>
      <c r="M160" s="738">
        <v>242</v>
      </c>
      <c r="N160" s="738">
        <v>242</v>
      </c>
    </row>
    <row r="161" spans="1:14" s="143" customFormat="1" ht="25.5" customHeight="1">
      <c r="A161" s="828">
        <v>421</v>
      </c>
      <c r="B161" s="752" t="s">
        <v>110</v>
      </c>
      <c r="C161" s="752" t="s">
        <v>111</v>
      </c>
      <c r="D161" s="753">
        <v>1622</v>
      </c>
      <c r="E161" s="738">
        <v>2037</v>
      </c>
      <c r="F161" s="754">
        <v>0.25585696670776814</v>
      </c>
      <c r="G161" s="753">
        <v>2037</v>
      </c>
      <c r="H161" s="753">
        <v>0</v>
      </c>
      <c r="I161" s="753">
        <v>276</v>
      </c>
      <c r="J161" s="753">
        <v>0</v>
      </c>
      <c r="K161" s="753">
        <v>276</v>
      </c>
      <c r="L161" s="753">
        <v>1761</v>
      </c>
      <c r="M161" s="753">
        <v>0</v>
      </c>
      <c r="N161" s="753">
        <v>1761</v>
      </c>
    </row>
    <row r="162" spans="1:14" s="143" customFormat="1" ht="25.5" customHeight="1">
      <c r="A162" s="824">
        <v>413</v>
      </c>
      <c r="B162" s="737" t="s">
        <v>8</v>
      </c>
      <c r="C162" s="708" t="s">
        <v>112</v>
      </c>
      <c r="D162" s="738">
        <v>60</v>
      </c>
      <c r="E162" s="738">
        <v>104</v>
      </c>
      <c r="F162" s="739">
        <v>0.73333333333333339</v>
      </c>
      <c r="G162" s="738">
        <v>104</v>
      </c>
      <c r="H162" s="738">
        <v>0</v>
      </c>
      <c r="I162" s="738">
        <v>35</v>
      </c>
      <c r="J162" s="738">
        <v>0</v>
      </c>
      <c r="K162" s="738">
        <v>35</v>
      </c>
      <c r="L162" s="738">
        <v>69</v>
      </c>
      <c r="M162" s="738">
        <v>0</v>
      </c>
      <c r="N162" s="738">
        <v>69</v>
      </c>
    </row>
    <row r="163" spans="1:14" s="143" customFormat="1" ht="25.5" customHeight="1">
      <c r="A163" s="824">
        <v>415</v>
      </c>
      <c r="B163" s="737" t="s">
        <v>14</v>
      </c>
      <c r="C163" s="708" t="s">
        <v>113</v>
      </c>
      <c r="D163" s="738">
        <v>262</v>
      </c>
      <c r="E163" s="738">
        <v>270</v>
      </c>
      <c r="F163" s="739">
        <v>3.0534351145038219E-2</v>
      </c>
      <c r="G163" s="738">
        <v>270</v>
      </c>
      <c r="H163" s="738">
        <v>0</v>
      </c>
      <c r="I163" s="738">
        <v>0</v>
      </c>
      <c r="J163" s="738">
        <v>0</v>
      </c>
      <c r="K163" s="738">
        <v>0</v>
      </c>
      <c r="L163" s="738">
        <v>270</v>
      </c>
      <c r="M163" s="738">
        <v>0</v>
      </c>
      <c r="N163" s="738">
        <v>270</v>
      </c>
    </row>
    <row r="164" spans="1:14" s="143" customFormat="1" ht="25.5" customHeight="1">
      <c r="A164" s="824">
        <v>417</v>
      </c>
      <c r="B164" s="748" t="s">
        <v>403</v>
      </c>
      <c r="C164" s="708" t="s">
        <v>114</v>
      </c>
      <c r="D164" s="738">
        <v>56</v>
      </c>
      <c r="E164" s="738">
        <v>32</v>
      </c>
      <c r="F164" s="739">
        <v>-0.4285714285714286</v>
      </c>
      <c r="G164" s="738">
        <v>32</v>
      </c>
      <c r="H164" s="738">
        <v>0</v>
      </c>
      <c r="I164" s="738">
        <v>13</v>
      </c>
      <c r="J164" s="738">
        <v>0</v>
      </c>
      <c r="K164" s="738">
        <v>13</v>
      </c>
      <c r="L164" s="738">
        <v>19</v>
      </c>
      <c r="M164" s="738">
        <v>0</v>
      </c>
      <c r="N164" s="738">
        <v>19</v>
      </c>
    </row>
    <row r="165" spans="1:14" s="143" customFormat="1" ht="25.5" customHeight="1">
      <c r="A165" s="824">
        <v>416</v>
      </c>
      <c r="B165" s="737" t="s">
        <v>8</v>
      </c>
      <c r="C165" s="708" t="s">
        <v>115</v>
      </c>
      <c r="D165" s="738">
        <v>318</v>
      </c>
      <c r="E165" s="738">
        <v>530</v>
      </c>
      <c r="F165" s="739">
        <v>0.66666666666666674</v>
      </c>
      <c r="G165" s="738">
        <v>530</v>
      </c>
      <c r="H165" s="738">
        <v>0</v>
      </c>
      <c r="I165" s="738">
        <v>146</v>
      </c>
      <c r="J165" s="738">
        <v>0</v>
      </c>
      <c r="K165" s="738">
        <v>146</v>
      </c>
      <c r="L165" s="738">
        <v>384</v>
      </c>
      <c r="M165" s="738">
        <v>0</v>
      </c>
      <c r="N165" s="738">
        <v>384</v>
      </c>
    </row>
    <row r="166" spans="1:14" s="131" customFormat="1" ht="25.5" customHeight="1">
      <c r="A166" s="830">
        <v>418</v>
      </c>
      <c r="B166" s="764" t="s">
        <v>8</v>
      </c>
      <c r="C166" s="815" t="s">
        <v>116</v>
      </c>
      <c r="D166" s="765">
        <v>184</v>
      </c>
      <c r="E166" s="765">
        <v>311</v>
      </c>
      <c r="F166" s="766">
        <v>0.69021739130434789</v>
      </c>
      <c r="G166" s="765">
        <v>311</v>
      </c>
      <c r="H166" s="765">
        <v>0</v>
      </c>
      <c r="I166" s="765">
        <v>195</v>
      </c>
      <c r="J166" s="765">
        <v>0</v>
      </c>
      <c r="K166" s="765">
        <v>195</v>
      </c>
      <c r="L166" s="765">
        <v>116</v>
      </c>
      <c r="M166" s="765">
        <v>0</v>
      </c>
      <c r="N166" s="765">
        <v>116</v>
      </c>
    </row>
    <row r="167" spans="1:14" s="143" customFormat="1" ht="25.5" customHeight="1">
      <c r="A167" s="831"/>
      <c r="B167" s="832"/>
      <c r="C167" s="831"/>
      <c r="D167" s="833"/>
      <c r="E167" s="770"/>
      <c r="F167" s="834"/>
      <c r="G167" s="833"/>
      <c r="H167" s="833"/>
      <c r="I167" s="833"/>
      <c r="J167" s="835"/>
      <c r="K167" s="833"/>
      <c r="L167" s="833"/>
      <c r="M167" s="833"/>
      <c r="N167" s="744"/>
    </row>
    <row r="168" spans="1:14" s="143" customFormat="1" ht="25.5" customHeight="1">
      <c r="A168" s="831"/>
      <c r="B168" s="832"/>
      <c r="C168" s="831"/>
      <c r="D168" s="833"/>
      <c r="E168" s="770"/>
      <c r="F168" s="834"/>
      <c r="G168" s="833"/>
      <c r="H168" s="833"/>
      <c r="I168" s="833"/>
      <c r="J168" s="835"/>
      <c r="K168" s="833"/>
      <c r="L168" s="833"/>
      <c r="M168" s="833"/>
      <c r="N168" s="744"/>
    </row>
    <row r="169" spans="1:14" s="132" customFormat="1" ht="25.5" customHeight="1" thickBot="1">
      <c r="A169" s="756"/>
      <c r="B169" s="756"/>
      <c r="C169" s="756"/>
      <c r="D169" s="773"/>
      <c r="E169" s="775"/>
      <c r="F169" s="792"/>
      <c r="G169" s="773"/>
      <c r="H169" s="732"/>
      <c r="I169" s="773"/>
      <c r="J169" s="776"/>
      <c r="K169" s="773"/>
      <c r="L169" s="773"/>
      <c r="M169" s="775"/>
      <c r="N169" s="777"/>
    </row>
    <row r="170" spans="1:14" s="143" customFormat="1" ht="25.5" customHeight="1" thickBot="1">
      <c r="A170" s="918">
        <v>500</v>
      </c>
      <c r="B170" s="688" t="s">
        <v>387</v>
      </c>
      <c r="C170" s="669"/>
      <c r="D170" s="921">
        <v>7777</v>
      </c>
      <c r="E170" s="921">
        <v>14815</v>
      </c>
      <c r="F170" s="922">
        <v>0.90497621190690491</v>
      </c>
      <c r="G170" s="921">
        <v>13301</v>
      </c>
      <c r="H170" s="921">
        <v>1514</v>
      </c>
      <c r="I170" s="921">
        <v>4097</v>
      </c>
      <c r="J170" s="923">
        <v>590</v>
      </c>
      <c r="K170" s="921">
        <v>4687</v>
      </c>
      <c r="L170" s="921">
        <v>9204</v>
      </c>
      <c r="M170" s="921">
        <v>924</v>
      </c>
      <c r="N170" s="924">
        <v>10128</v>
      </c>
    </row>
    <row r="171" spans="1:14" s="133" customFormat="1" ht="25.5" customHeight="1">
      <c r="A171" s="778"/>
      <c r="B171" s="836"/>
      <c r="C171" s="727"/>
      <c r="D171" s="837"/>
      <c r="E171" s="838"/>
      <c r="F171" s="839"/>
      <c r="G171" s="780"/>
      <c r="H171" s="780"/>
      <c r="I171" s="780"/>
      <c r="J171" s="781"/>
      <c r="K171" s="780"/>
      <c r="L171" s="780"/>
      <c r="M171" s="780"/>
      <c r="N171" s="782"/>
    </row>
    <row r="172" spans="1:14" s="143" customFormat="1" ht="25.5" customHeight="1">
      <c r="A172" s="757"/>
      <c r="B172" s="676" t="s">
        <v>388</v>
      </c>
      <c r="C172" s="687"/>
      <c r="D172" s="734">
        <v>7410</v>
      </c>
      <c r="E172" s="734">
        <v>14007</v>
      </c>
      <c r="F172" s="822">
        <v>0.89028340080971669</v>
      </c>
      <c r="G172" s="734">
        <v>12507</v>
      </c>
      <c r="H172" s="734">
        <v>1500</v>
      </c>
      <c r="I172" s="734">
        <v>3671</v>
      </c>
      <c r="J172" s="734">
        <v>581</v>
      </c>
      <c r="K172" s="734">
        <v>4252</v>
      </c>
      <c r="L172" s="734">
        <v>8836</v>
      </c>
      <c r="M172" s="734">
        <v>919</v>
      </c>
      <c r="N172" s="734">
        <v>9755</v>
      </c>
    </row>
    <row r="173" spans="1:14" s="153" customFormat="1" ht="25.5" customHeight="1">
      <c r="A173" s="707">
        <v>505</v>
      </c>
      <c r="B173" s="737" t="s">
        <v>8</v>
      </c>
      <c r="C173" s="783" t="s">
        <v>117</v>
      </c>
      <c r="D173" s="738">
        <v>168</v>
      </c>
      <c r="E173" s="738">
        <v>725</v>
      </c>
      <c r="F173" s="739">
        <v>3.3154761904761907</v>
      </c>
      <c r="G173" s="738">
        <v>688</v>
      </c>
      <c r="H173" s="738">
        <v>37</v>
      </c>
      <c r="I173" s="738">
        <v>257</v>
      </c>
      <c r="J173" s="738">
        <v>19</v>
      </c>
      <c r="K173" s="738">
        <v>276</v>
      </c>
      <c r="L173" s="738">
        <v>431</v>
      </c>
      <c r="M173" s="738">
        <v>18</v>
      </c>
      <c r="N173" s="738">
        <v>449</v>
      </c>
    </row>
    <row r="174" spans="1:14" s="143" customFormat="1" ht="25.5" customHeight="1">
      <c r="A174" s="707">
        <v>531</v>
      </c>
      <c r="B174" s="737" t="s">
        <v>8</v>
      </c>
      <c r="C174" s="783" t="s">
        <v>118</v>
      </c>
      <c r="D174" s="738">
        <v>296</v>
      </c>
      <c r="E174" s="738">
        <v>962</v>
      </c>
      <c r="F174" s="739">
        <v>2.25</v>
      </c>
      <c r="G174" s="738">
        <v>962</v>
      </c>
      <c r="H174" s="738">
        <v>0</v>
      </c>
      <c r="I174" s="738">
        <v>388</v>
      </c>
      <c r="J174" s="738">
        <v>0</v>
      </c>
      <c r="K174" s="738">
        <v>388</v>
      </c>
      <c r="L174" s="738">
        <v>574</v>
      </c>
      <c r="M174" s="738">
        <v>0</v>
      </c>
      <c r="N174" s="738">
        <v>574</v>
      </c>
    </row>
    <row r="175" spans="1:14" s="143" customFormat="1" ht="25.5" customHeight="1">
      <c r="A175" s="707">
        <v>507</v>
      </c>
      <c r="B175" s="737" t="s">
        <v>8</v>
      </c>
      <c r="C175" s="783" t="s">
        <v>119</v>
      </c>
      <c r="D175" s="738">
        <v>99</v>
      </c>
      <c r="E175" s="738">
        <v>167</v>
      </c>
      <c r="F175" s="739">
        <v>0.68686868686868685</v>
      </c>
      <c r="G175" s="738">
        <v>167</v>
      </c>
      <c r="H175" s="738">
        <v>0</v>
      </c>
      <c r="I175" s="738">
        <v>34</v>
      </c>
      <c r="J175" s="738">
        <v>0</v>
      </c>
      <c r="K175" s="738">
        <v>34</v>
      </c>
      <c r="L175" s="738">
        <v>133</v>
      </c>
      <c r="M175" s="738">
        <v>0</v>
      </c>
      <c r="N175" s="738">
        <v>133</v>
      </c>
    </row>
    <row r="176" spans="1:14" s="143" customFormat="1" ht="25.5" customHeight="1">
      <c r="A176" s="707">
        <v>508</v>
      </c>
      <c r="B176" s="737" t="s">
        <v>8</v>
      </c>
      <c r="C176" s="783" t="s">
        <v>120</v>
      </c>
      <c r="D176" s="738">
        <v>63</v>
      </c>
      <c r="E176" s="738">
        <v>201</v>
      </c>
      <c r="F176" s="739">
        <v>2.1904761904761907</v>
      </c>
      <c r="G176" s="738">
        <v>201</v>
      </c>
      <c r="H176" s="706">
        <v>0</v>
      </c>
      <c r="I176" s="738">
        <v>121</v>
      </c>
      <c r="J176" s="738">
        <v>0</v>
      </c>
      <c r="K176" s="738">
        <v>121</v>
      </c>
      <c r="L176" s="738">
        <v>80</v>
      </c>
      <c r="M176" s="738">
        <v>0</v>
      </c>
      <c r="N176" s="738">
        <v>80</v>
      </c>
    </row>
    <row r="177" spans="1:14" s="143" customFormat="1" ht="25.5" customHeight="1">
      <c r="A177" s="707">
        <v>501</v>
      </c>
      <c r="B177" s="737" t="s">
        <v>426</v>
      </c>
      <c r="C177" s="783" t="s">
        <v>121</v>
      </c>
      <c r="D177" s="738">
        <v>375</v>
      </c>
      <c r="E177" s="738">
        <v>1281</v>
      </c>
      <c r="F177" s="739">
        <v>2.4159999999999999</v>
      </c>
      <c r="G177" s="738">
        <v>1281</v>
      </c>
      <c r="H177" s="738">
        <v>0</v>
      </c>
      <c r="I177" s="738">
        <v>336</v>
      </c>
      <c r="J177" s="738">
        <v>0</v>
      </c>
      <c r="K177" s="738">
        <v>336</v>
      </c>
      <c r="L177" s="738">
        <v>945</v>
      </c>
      <c r="M177" s="738">
        <v>0</v>
      </c>
      <c r="N177" s="738">
        <v>945</v>
      </c>
    </row>
    <row r="178" spans="1:14" s="143" customFormat="1" ht="25.5" customHeight="1">
      <c r="A178" s="707">
        <v>513</v>
      </c>
      <c r="B178" s="748" t="s">
        <v>403</v>
      </c>
      <c r="C178" s="783" t="s">
        <v>122</v>
      </c>
      <c r="D178" s="738">
        <v>83</v>
      </c>
      <c r="E178" s="738">
        <v>137</v>
      </c>
      <c r="F178" s="739">
        <v>0.65060240963855431</v>
      </c>
      <c r="G178" s="738">
        <v>137</v>
      </c>
      <c r="H178" s="738">
        <v>0</v>
      </c>
      <c r="I178" s="738">
        <v>43</v>
      </c>
      <c r="J178" s="738">
        <v>0</v>
      </c>
      <c r="K178" s="738">
        <v>43</v>
      </c>
      <c r="L178" s="738">
        <v>94</v>
      </c>
      <c r="M178" s="738">
        <v>0</v>
      </c>
      <c r="N178" s="738">
        <v>94</v>
      </c>
    </row>
    <row r="179" spans="1:14" s="143" customFormat="1" ht="25.5" customHeight="1">
      <c r="A179" s="707">
        <v>514</v>
      </c>
      <c r="B179" s="737" t="s">
        <v>8</v>
      </c>
      <c r="C179" s="783" t="s">
        <v>123</v>
      </c>
      <c r="D179" s="738">
        <v>114</v>
      </c>
      <c r="E179" s="738">
        <v>299</v>
      </c>
      <c r="F179" s="739">
        <v>1.6228070175438596</v>
      </c>
      <c r="G179" s="738">
        <v>299</v>
      </c>
      <c r="H179" s="738">
        <v>0</v>
      </c>
      <c r="I179" s="738">
        <v>92</v>
      </c>
      <c r="J179" s="738">
        <v>0</v>
      </c>
      <c r="K179" s="738">
        <v>92</v>
      </c>
      <c r="L179" s="738">
        <v>207</v>
      </c>
      <c r="M179" s="738">
        <v>0</v>
      </c>
      <c r="N179" s="738">
        <v>207</v>
      </c>
    </row>
    <row r="180" spans="1:14" s="143" customFormat="1" ht="25.5" customHeight="1">
      <c r="A180" s="707">
        <v>502</v>
      </c>
      <c r="B180" s="737" t="s">
        <v>8</v>
      </c>
      <c r="C180" s="783" t="s">
        <v>124</v>
      </c>
      <c r="D180" s="738">
        <v>1337</v>
      </c>
      <c r="E180" s="738">
        <v>3147</v>
      </c>
      <c r="F180" s="739">
        <v>1.3537771129394165</v>
      </c>
      <c r="G180" s="738">
        <v>3147</v>
      </c>
      <c r="H180" s="738">
        <v>0</v>
      </c>
      <c r="I180" s="738">
        <v>660</v>
      </c>
      <c r="J180" s="738">
        <v>0</v>
      </c>
      <c r="K180" s="738">
        <v>660</v>
      </c>
      <c r="L180" s="738">
        <v>2487</v>
      </c>
      <c r="M180" s="738">
        <v>0</v>
      </c>
      <c r="N180" s="738">
        <v>2487</v>
      </c>
    </row>
    <row r="181" spans="1:14" s="143" customFormat="1" ht="25.5" customHeight="1">
      <c r="A181" s="750">
        <v>537</v>
      </c>
      <c r="B181" s="752" t="s">
        <v>80</v>
      </c>
      <c r="C181" s="752" t="s">
        <v>125</v>
      </c>
      <c r="D181" s="753">
        <v>2802</v>
      </c>
      <c r="E181" s="738">
        <v>3607</v>
      </c>
      <c r="F181" s="739">
        <v>0.28729478943611708</v>
      </c>
      <c r="G181" s="753">
        <v>2155</v>
      </c>
      <c r="H181" s="753">
        <v>1452</v>
      </c>
      <c r="I181" s="753">
        <v>1183</v>
      </c>
      <c r="J181" s="753">
        <v>559</v>
      </c>
      <c r="K181" s="753">
        <v>1742</v>
      </c>
      <c r="L181" s="753">
        <v>972</v>
      </c>
      <c r="M181" s="753">
        <v>893</v>
      </c>
      <c r="N181" s="753">
        <v>1865</v>
      </c>
    </row>
    <row r="182" spans="1:14" s="144" customFormat="1" ht="25.5" customHeight="1">
      <c r="A182" s="707">
        <v>515</v>
      </c>
      <c r="B182" s="752" t="s">
        <v>8</v>
      </c>
      <c r="C182" s="752" t="s">
        <v>126</v>
      </c>
      <c r="D182" s="753">
        <v>150</v>
      </c>
      <c r="E182" s="738">
        <v>302</v>
      </c>
      <c r="F182" s="739">
        <v>1.0133333333333332</v>
      </c>
      <c r="G182" s="753">
        <v>291</v>
      </c>
      <c r="H182" s="930">
        <v>11</v>
      </c>
      <c r="I182" s="753">
        <v>88</v>
      </c>
      <c r="J182" s="753">
        <v>3</v>
      </c>
      <c r="K182" s="753">
        <v>91</v>
      </c>
      <c r="L182" s="753">
        <v>203</v>
      </c>
      <c r="M182" s="753">
        <v>8</v>
      </c>
      <c r="N182" s="753">
        <v>211</v>
      </c>
    </row>
    <row r="183" spans="1:14" s="143" customFormat="1" ht="25.5" customHeight="1">
      <c r="A183" s="750">
        <v>535</v>
      </c>
      <c r="B183" s="737" t="s">
        <v>24</v>
      </c>
      <c r="C183" s="783" t="s">
        <v>127</v>
      </c>
      <c r="D183" s="738">
        <v>1316</v>
      </c>
      <c r="E183" s="738">
        <v>1840</v>
      </c>
      <c r="F183" s="739">
        <v>0.39817629179331315</v>
      </c>
      <c r="G183" s="738">
        <v>1840</v>
      </c>
      <c r="H183" s="738">
        <v>0</v>
      </c>
      <c r="I183" s="738">
        <v>30</v>
      </c>
      <c r="J183" s="738">
        <v>0</v>
      </c>
      <c r="K183" s="738">
        <v>30</v>
      </c>
      <c r="L183" s="738">
        <v>1810</v>
      </c>
      <c r="M183" s="738">
        <v>0</v>
      </c>
      <c r="N183" s="738">
        <v>1810</v>
      </c>
    </row>
    <row r="184" spans="1:14" s="143" customFormat="1" ht="25.5" customHeight="1">
      <c r="A184" s="707">
        <v>517</v>
      </c>
      <c r="B184" s="737" t="s">
        <v>8</v>
      </c>
      <c r="C184" s="783" t="s">
        <v>128</v>
      </c>
      <c r="D184" s="738">
        <v>50</v>
      </c>
      <c r="E184" s="738">
        <v>160</v>
      </c>
      <c r="F184" s="739">
        <v>2.2000000000000002</v>
      </c>
      <c r="G184" s="738">
        <v>160</v>
      </c>
      <c r="H184" s="738">
        <v>0</v>
      </c>
      <c r="I184" s="738">
        <v>48</v>
      </c>
      <c r="J184" s="738">
        <v>0</v>
      </c>
      <c r="K184" s="738">
        <v>48</v>
      </c>
      <c r="L184" s="738">
        <v>112</v>
      </c>
      <c r="M184" s="738">
        <v>0</v>
      </c>
      <c r="N184" s="738">
        <v>112</v>
      </c>
    </row>
    <row r="185" spans="1:14" s="143" customFormat="1" ht="25.5" customHeight="1">
      <c r="A185" s="707">
        <v>506</v>
      </c>
      <c r="B185" s="748" t="s">
        <v>610</v>
      </c>
      <c r="C185" s="783" t="s">
        <v>129</v>
      </c>
      <c r="D185" s="738">
        <v>50</v>
      </c>
      <c r="E185" s="738">
        <v>52</v>
      </c>
      <c r="F185" s="739">
        <v>4.0000000000000036E-2</v>
      </c>
      <c r="G185" s="738">
        <v>52</v>
      </c>
      <c r="H185" s="738">
        <v>0</v>
      </c>
      <c r="I185" s="738">
        <v>50</v>
      </c>
      <c r="J185" s="738">
        <v>0</v>
      </c>
      <c r="K185" s="738">
        <v>50</v>
      </c>
      <c r="L185" s="738">
        <v>2</v>
      </c>
      <c r="M185" s="738">
        <v>0</v>
      </c>
      <c r="N185" s="738">
        <v>2</v>
      </c>
    </row>
    <row r="186" spans="1:14" s="143" customFormat="1" ht="25.5" customHeight="1">
      <c r="A186" s="707">
        <v>519</v>
      </c>
      <c r="B186" s="737" t="s">
        <v>8</v>
      </c>
      <c r="C186" s="783" t="s">
        <v>130</v>
      </c>
      <c r="D186" s="738">
        <v>76</v>
      </c>
      <c r="E186" s="738">
        <v>203</v>
      </c>
      <c r="F186" s="739">
        <v>1.6710526315789473</v>
      </c>
      <c r="G186" s="738">
        <v>203</v>
      </c>
      <c r="H186" s="738">
        <v>0</v>
      </c>
      <c r="I186" s="738">
        <v>63</v>
      </c>
      <c r="J186" s="738">
        <v>0</v>
      </c>
      <c r="K186" s="738">
        <v>63</v>
      </c>
      <c r="L186" s="738">
        <v>140</v>
      </c>
      <c r="M186" s="738">
        <v>0</v>
      </c>
      <c r="N186" s="738">
        <v>140</v>
      </c>
    </row>
    <row r="187" spans="1:14" s="143" customFormat="1" ht="25.5" customHeight="1">
      <c r="A187" s="707">
        <v>518</v>
      </c>
      <c r="B187" s="748" t="s">
        <v>403</v>
      </c>
      <c r="C187" s="783" t="s">
        <v>131</v>
      </c>
      <c r="D187" s="738">
        <v>115</v>
      </c>
      <c r="E187" s="738">
        <v>270</v>
      </c>
      <c r="F187" s="739">
        <v>1.347826086956522</v>
      </c>
      <c r="G187" s="738">
        <v>270</v>
      </c>
      <c r="H187" s="738">
        <v>0</v>
      </c>
      <c r="I187" s="738">
        <v>75</v>
      </c>
      <c r="J187" s="738">
        <v>0</v>
      </c>
      <c r="K187" s="738">
        <v>75</v>
      </c>
      <c r="L187" s="738">
        <v>195</v>
      </c>
      <c r="M187" s="738">
        <v>0</v>
      </c>
      <c r="N187" s="738">
        <v>195</v>
      </c>
    </row>
    <row r="188" spans="1:14" s="143" customFormat="1" ht="25.5" customHeight="1">
      <c r="A188" s="707">
        <v>521</v>
      </c>
      <c r="B188" s="737" t="s">
        <v>8</v>
      </c>
      <c r="C188" s="783" t="s">
        <v>132</v>
      </c>
      <c r="D188" s="738">
        <v>75</v>
      </c>
      <c r="E188" s="738">
        <v>206</v>
      </c>
      <c r="F188" s="739">
        <v>1.7466666666666666</v>
      </c>
      <c r="G188" s="738">
        <v>206</v>
      </c>
      <c r="H188" s="738">
        <v>0</v>
      </c>
      <c r="I188" s="738">
        <v>92</v>
      </c>
      <c r="J188" s="738">
        <v>0</v>
      </c>
      <c r="K188" s="738">
        <v>92</v>
      </c>
      <c r="L188" s="738">
        <v>114</v>
      </c>
      <c r="M188" s="738">
        <v>0</v>
      </c>
      <c r="N188" s="738">
        <v>114</v>
      </c>
    </row>
    <row r="189" spans="1:14" s="143" customFormat="1" ht="24" hidden="1" customHeight="1">
      <c r="A189" s="707">
        <v>523</v>
      </c>
      <c r="B189" s="737" t="s">
        <v>8</v>
      </c>
      <c r="C189" s="783" t="s">
        <v>133</v>
      </c>
      <c r="D189" s="738">
        <v>50</v>
      </c>
      <c r="E189" s="738">
        <v>120</v>
      </c>
      <c r="F189" s="739">
        <v>1.4</v>
      </c>
      <c r="G189" s="738">
        <v>120</v>
      </c>
      <c r="H189" s="738">
        <v>0</v>
      </c>
      <c r="I189" s="738">
        <v>27</v>
      </c>
      <c r="J189" s="738">
        <v>0</v>
      </c>
      <c r="K189" s="738">
        <v>27</v>
      </c>
      <c r="L189" s="738">
        <v>93</v>
      </c>
      <c r="M189" s="738">
        <v>0</v>
      </c>
      <c r="N189" s="738">
        <v>93</v>
      </c>
    </row>
    <row r="190" spans="1:14" s="143" customFormat="1" ht="25.5" customHeight="1">
      <c r="A190" s="707">
        <v>524</v>
      </c>
      <c r="B190" s="737" t="s">
        <v>8</v>
      </c>
      <c r="C190" s="783" t="s">
        <v>509</v>
      </c>
      <c r="D190" s="738">
        <v>0</v>
      </c>
      <c r="E190" s="738">
        <v>0</v>
      </c>
      <c r="F190" s="739" t="e">
        <v>#DIV/0!</v>
      </c>
      <c r="G190" s="738">
        <v>0</v>
      </c>
      <c r="H190" s="738">
        <v>0</v>
      </c>
      <c r="I190" s="738">
        <v>0</v>
      </c>
      <c r="J190" s="738">
        <v>0</v>
      </c>
      <c r="K190" s="738">
        <v>0</v>
      </c>
      <c r="L190" s="738">
        <v>0</v>
      </c>
      <c r="M190" s="738">
        <v>0</v>
      </c>
      <c r="N190" s="738">
        <v>0</v>
      </c>
    </row>
    <row r="191" spans="1:14" s="144" customFormat="1" ht="25.5" customHeight="1">
      <c r="A191" s="707">
        <v>527</v>
      </c>
      <c r="B191" s="737" t="s">
        <v>8</v>
      </c>
      <c r="C191" s="783" t="s">
        <v>134</v>
      </c>
      <c r="D191" s="738">
        <v>191</v>
      </c>
      <c r="E191" s="738">
        <v>328</v>
      </c>
      <c r="F191" s="739">
        <v>0.7172774869109948</v>
      </c>
      <c r="G191" s="738">
        <v>328</v>
      </c>
      <c r="H191" s="738">
        <v>0</v>
      </c>
      <c r="I191" s="738">
        <v>84</v>
      </c>
      <c r="J191" s="738">
        <v>0</v>
      </c>
      <c r="K191" s="738">
        <v>84</v>
      </c>
      <c r="L191" s="738">
        <v>244</v>
      </c>
      <c r="M191" s="738">
        <v>0</v>
      </c>
      <c r="N191" s="738">
        <v>244</v>
      </c>
    </row>
    <row r="192" spans="1:14" s="134" customFormat="1" ht="25.5" customHeight="1">
      <c r="A192" s="840"/>
      <c r="B192" s="805"/>
      <c r="C192" s="841"/>
      <c r="D192" s="741"/>
      <c r="E192" s="842"/>
      <c r="F192" s="742"/>
      <c r="G192" s="812"/>
      <c r="H192" s="741"/>
      <c r="I192" s="741"/>
      <c r="J192" s="741"/>
      <c r="K192" s="741"/>
      <c r="L192" s="741"/>
      <c r="M192" s="741"/>
      <c r="N192" s="843"/>
    </row>
    <row r="193" spans="1:14" s="145" customFormat="1" ht="25.5" customHeight="1">
      <c r="A193" s="757"/>
      <c r="B193" s="676" t="s">
        <v>389</v>
      </c>
      <c r="C193" s="687"/>
      <c r="D193" s="844">
        <v>367</v>
      </c>
      <c r="E193" s="845">
        <v>808</v>
      </c>
      <c r="F193" s="745">
        <v>1.2016348773841963</v>
      </c>
      <c r="G193" s="734">
        <v>794</v>
      </c>
      <c r="H193" s="734">
        <v>14</v>
      </c>
      <c r="I193" s="734">
        <v>426</v>
      </c>
      <c r="J193" s="734">
        <v>9</v>
      </c>
      <c r="K193" s="734">
        <v>435</v>
      </c>
      <c r="L193" s="734">
        <v>368</v>
      </c>
      <c r="M193" s="734">
        <v>5</v>
      </c>
      <c r="N193" s="734">
        <v>373</v>
      </c>
    </row>
    <row r="194" spans="1:14" s="145" customFormat="1" ht="25.5" customHeight="1">
      <c r="A194" s="750">
        <v>533</v>
      </c>
      <c r="B194" s="737" t="s">
        <v>8</v>
      </c>
      <c r="C194" s="846" t="s">
        <v>135</v>
      </c>
      <c r="D194" s="738">
        <v>81</v>
      </c>
      <c r="E194" s="738">
        <v>157</v>
      </c>
      <c r="F194" s="739">
        <v>0.93827160493827155</v>
      </c>
      <c r="G194" s="738">
        <v>157</v>
      </c>
      <c r="H194" s="738">
        <v>0</v>
      </c>
      <c r="I194" s="738">
        <v>96</v>
      </c>
      <c r="J194" s="738">
        <v>0</v>
      </c>
      <c r="K194" s="738">
        <v>96</v>
      </c>
      <c r="L194" s="738">
        <v>61</v>
      </c>
      <c r="M194" s="738">
        <v>0</v>
      </c>
      <c r="N194" s="738">
        <v>61</v>
      </c>
    </row>
    <row r="195" spans="1:14" s="145" customFormat="1" ht="25.5" customHeight="1">
      <c r="A195" s="790">
        <v>530</v>
      </c>
      <c r="B195" s="764" t="s">
        <v>8</v>
      </c>
      <c r="C195" s="791" t="s">
        <v>136</v>
      </c>
      <c r="D195" s="765">
        <v>286</v>
      </c>
      <c r="E195" s="765">
        <v>651</v>
      </c>
      <c r="F195" s="766">
        <v>1.2762237762237763</v>
      </c>
      <c r="G195" s="765">
        <v>637</v>
      </c>
      <c r="H195" s="765">
        <v>14</v>
      </c>
      <c r="I195" s="765">
        <v>330</v>
      </c>
      <c r="J195" s="765">
        <v>9</v>
      </c>
      <c r="K195" s="765">
        <v>339</v>
      </c>
      <c r="L195" s="765">
        <v>307</v>
      </c>
      <c r="M195" s="765">
        <v>5</v>
      </c>
      <c r="N195" s="765">
        <v>312</v>
      </c>
    </row>
    <row r="196" spans="1:14" s="145" customFormat="1" ht="25.5" customHeight="1">
      <c r="A196" s="756"/>
      <c r="B196" s="756"/>
      <c r="C196" s="756"/>
      <c r="D196" s="773"/>
      <c r="E196" s="775"/>
      <c r="F196" s="792"/>
      <c r="G196" s="773"/>
      <c r="H196" s="773"/>
      <c r="I196" s="775"/>
      <c r="J196" s="776"/>
      <c r="K196" s="773"/>
      <c r="L196" s="775"/>
      <c r="M196" s="775"/>
      <c r="N196" s="756"/>
    </row>
    <row r="197" spans="1:14" s="145" customFormat="1" ht="25.5" customHeight="1">
      <c r="A197" s="756"/>
      <c r="B197" s="756"/>
      <c r="C197" s="756"/>
      <c r="D197" s="773"/>
      <c r="E197" s="775"/>
      <c r="F197" s="792"/>
      <c r="G197" s="773"/>
      <c r="H197" s="773"/>
      <c r="I197" s="775"/>
      <c r="J197" s="776"/>
      <c r="K197" s="773"/>
      <c r="L197" s="775"/>
      <c r="M197" s="775"/>
      <c r="N197" s="756"/>
    </row>
    <row r="198" spans="1:14" s="134" customFormat="1" ht="25.5" customHeight="1" thickBot="1">
      <c r="A198" s="756"/>
      <c r="B198" s="756"/>
      <c r="C198" s="756"/>
      <c r="D198" s="773"/>
      <c r="E198" s="775"/>
      <c r="F198" s="792"/>
      <c r="G198" s="773"/>
      <c r="H198" s="732"/>
      <c r="I198" s="773"/>
      <c r="J198" s="776"/>
      <c r="K198" s="773"/>
      <c r="L198" s="773"/>
      <c r="M198" s="775"/>
      <c r="N198" s="777"/>
    </row>
    <row r="199" spans="1:14" s="145" customFormat="1" ht="25.5" customHeight="1" thickBot="1">
      <c r="A199" s="918">
        <v>600</v>
      </c>
      <c r="B199" s="675" t="s">
        <v>390</v>
      </c>
      <c r="C199" s="674"/>
      <c r="D199" s="921">
        <v>11227</v>
      </c>
      <c r="E199" s="921">
        <v>14022</v>
      </c>
      <c r="F199" s="925">
        <v>0.24895341587245023</v>
      </c>
      <c r="G199" s="921">
        <v>12688</v>
      </c>
      <c r="H199" s="921">
        <v>1334</v>
      </c>
      <c r="I199" s="921">
        <v>2707</v>
      </c>
      <c r="J199" s="921">
        <v>454</v>
      </c>
      <c r="K199" s="921">
        <v>3161</v>
      </c>
      <c r="L199" s="921">
        <v>9981</v>
      </c>
      <c r="M199" s="921">
        <v>880</v>
      </c>
      <c r="N199" s="921">
        <v>10861</v>
      </c>
    </row>
    <row r="200" spans="1:14" s="134" customFormat="1" ht="25.5" customHeight="1">
      <c r="A200" s="778"/>
      <c r="B200" s="847"/>
      <c r="C200" s="727"/>
      <c r="D200" s="838"/>
      <c r="E200" s="838"/>
      <c r="F200" s="839"/>
      <c r="G200" s="780"/>
      <c r="H200" s="780"/>
      <c r="I200" s="780"/>
      <c r="J200" s="781"/>
      <c r="K200" s="780"/>
      <c r="L200" s="780"/>
      <c r="M200" s="780"/>
      <c r="N200" s="782"/>
    </row>
    <row r="201" spans="1:14" s="145" customFormat="1" ht="25.5" customHeight="1">
      <c r="A201" s="757"/>
      <c r="B201" s="691" t="s">
        <v>362</v>
      </c>
      <c r="C201" s="677"/>
      <c r="D201" s="734">
        <v>120</v>
      </c>
      <c r="E201" s="734">
        <v>223</v>
      </c>
      <c r="F201" s="745">
        <v>0.85833333333333339</v>
      </c>
      <c r="G201" s="734">
        <v>223</v>
      </c>
      <c r="H201" s="734">
        <v>0</v>
      </c>
      <c r="I201" s="734">
        <v>81</v>
      </c>
      <c r="J201" s="734">
        <v>0</v>
      </c>
      <c r="K201" s="734">
        <v>81</v>
      </c>
      <c r="L201" s="734">
        <v>142</v>
      </c>
      <c r="M201" s="734">
        <v>0</v>
      </c>
      <c r="N201" s="734">
        <v>142</v>
      </c>
    </row>
    <row r="202" spans="1:14" s="145" customFormat="1" ht="25.5" customHeight="1">
      <c r="A202" s="707">
        <v>633</v>
      </c>
      <c r="B202" s="737" t="s">
        <v>8</v>
      </c>
      <c r="C202" s="783" t="s">
        <v>137</v>
      </c>
      <c r="D202" s="738">
        <v>120</v>
      </c>
      <c r="E202" s="738">
        <v>223</v>
      </c>
      <c r="F202" s="739">
        <v>0.85833333333333339</v>
      </c>
      <c r="G202" s="738">
        <v>223</v>
      </c>
      <c r="H202" s="738">
        <v>0</v>
      </c>
      <c r="I202" s="738">
        <v>81</v>
      </c>
      <c r="J202" s="738">
        <v>0</v>
      </c>
      <c r="K202" s="738">
        <v>81</v>
      </c>
      <c r="L202" s="738">
        <v>142</v>
      </c>
      <c r="M202" s="738">
        <v>0</v>
      </c>
      <c r="N202" s="738">
        <v>142</v>
      </c>
    </row>
    <row r="203" spans="1:14" s="134" customFormat="1" ht="25.5" customHeight="1">
      <c r="A203" s="707"/>
      <c r="B203" s="825"/>
      <c r="C203" s="785"/>
      <c r="D203" s="740"/>
      <c r="E203" s="740"/>
      <c r="F203" s="742"/>
      <c r="G203" s="741"/>
      <c r="H203" s="740"/>
      <c r="I203" s="740"/>
      <c r="J203" s="740"/>
      <c r="K203" s="740"/>
      <c r="L203" s="740"/>
      <c r="M203" s="740"/>
      <c r="N203" s="786"/>
    </row>
    <row r="204" spans="1:14" s="145" customFormat="1" ht="25.5" customHeight="1">
      <c r="A204" s="757"/>
      <c r="B204" s="691" t="s">
        <v>391</v>
      </c>
      <c r="C204" s="677"/>
      <c r="D204" s="734">
        <v>2851</v>
      </c>
      <c r="E204" s="734">
        <v>4122</v>
      </c>
      <c r="F204" s="745">
        <v>0.44580848824973685</v>
      </c>
      <c r="G204" s="734">
        <v>3891</v>
      </c>
      <c r="H204" s="734">
        <v>231</v>
      </c>
      <c r="I204" s="734">
        <v>839</v>
      </c>
      <c r="J204" s="734">
        <v>110</v>
      </c>
      <c r="K204" s="734">
        <v>949</v>
      </c>
      <c r="L204" s="734">
        <v>3052</v>
      </c>
      <c r="M204" s="734">
        <v>121</v>
      </c>
      <c r="N204" s="734">
        <v>3173</v>
      </c>
    </row>
    <row r="205" spans="1:14" s="145" customFormat="1" ht="25.5" customHeight="1">
      <c r="A205" s="707">
        <v>603</v>
      </c>
      <c r="B205" s="737" t="s">
        <v>8</v>
      </c>
      <c r="C205" s="783" t="s">
        <v>138</v>
      </c>
      <c r="D205" s="738">
        <v>67</v>
      </c>
      <c r="E205" s="738">
        <v>106</v>
      </c>
      <c r="F205" s="739">
        <v>0.58208955223880587</v>
      </c>
      <c r="G205" s="738">
        <v>106</v>
      </c>
      <c r="H205" s="738">
        <v>0</v>
      </c>
      <c r="I205" s="738">
        <v>35</v>
      </c>
      <c r="J205" s="738">
        <v>0</v>
      </c>
      <c r="K205" s="738">
        <v>35</v>
      </c>
      <c r="L205" s="738">
        <v>71</v>
      </c>
      <c r="M205" s="738">
        <v>0</v>
      </c>
      <c r="N205" s="738">
        <v>71</v>
      </c>
    </row>
    <row r="206" spans="1:14" s="145" customFormat="1" ht="25.5" customHeight="1">
      <c r="A206" s="707">
        <v>602</v>
      </c>
      <c r="B206" s="737" t="s">
        <v>8</v>
      </c>
      <c r="C206" s="783" t="s">
        <v>139</v>
      </c>
      <c r="D206" s="738">
        <v>128</v>
      </c>
      <c r="E206" s="738">
        <v>242</v>
      </c>
      <c r="F206" s="739">
        <v>0.890625</v>
      </c>
      <c r="G206" s="738">
        <v>242</v>
      </c>
      <c r="H206" s="738">
        <v>0</v>
      </c>
      <c r="I206" s="738">
        <v>124</v>
      </c>
      <c r="J206" s="738">
        <v>0</v>
      </c>
      <c r="K206" s="738">
        <v>124</v>
      </c>
      <c r="L206" s="738">
        <v>118</v>
      </c>
      <c r="M206" s="738">
        <v>0</v>
      </c>
      <c r="N206" s="738">
        <v>118</v>
      </c>
    </row>
    <row r="207" spans="1:14" s="145" customFormat="1" ht="25.5" customHeight="1">
      <c r="A207" s="707">
        <v>637</v>
      </c>
      <c r="B207" s="737" t="s">
        <v>140</v>
      </c>
      <c r="C207" s="783" t="s">
        <v>141</v>
      </c>
      <c r="D207" s="738">
        <v>1524</v>
      </c>
      <c r="E207" s="738">
        <v>1537</v>
      </c>
      <c r="F207" s="739">
        <v>8.5301837270341796E-3</v>
      </c>
      <c r="G207" s="738">
        <v>1537</v>
      </c>
      <c r="H207" s="738">
        <v>0</v>
      </c>
      <c r="I207" s="738">
        <v>111</v>
      </c>
      <c r="J207" s="738">
        <v>0</v>
      </c>
      <c r="K207" s="738">
        <v>111</v>
      </c>
      <c r="L207" s="738">
        <v>1426</v>
      </c>
      <c r="M207" s="738">
        <v>0</v>
      </c>
      <c r="N207" s="738">
        <v>1426</v>
      </c>
    </row>
    <row r="208" spans="1:14" s="145" customFormat="1" ht="25.5" customHeight="1">
      <c r="A208" s="707">
        <v>601</v>
      </c>
      <c r="B208" s="737" t="s">
        <v>8</v>
      </c>
      <c r="C208" s="783" t="s">
        <v>142</v>
      </c>
      <c r="D208" s="738">
        <v>670</v>
      </c>
      <c r="E208" s="738">
        <v>1428</v>
      </c>
      <c r="F208" s="739">
        <v>1.1313432835820896</v>
      </c>
      <c r="G208" s="738">
        <v>1428</v>
      </c>
      <c r="H208" s="738">
        <v>0</v>
      </c>
      <c r="I208" s="738">
        <v>371</v>
      </c>
      <c r="J208" s="738">
        <v>0</v>
      </c>
      <c r="K208" s="738">
        <v>371</v>
      </c>
      <c r="L208" s="738">
        <v>1057</v>
      </c>
      <c r="M208" s="738">
        <v>0</v>
      </c>
      <c r="N208" s="738">
        <v>1057</v>
      </c>
    </row>
    <row r="209" spans="1:14" s="145" customFormat="1" ht="25.5" customHeight="1">
      <c r="A209" s="707">
        <v>611</v>
      </c>
      <c r="B209" s="737" t="s">
        <v>64</v>
      </c>
      <c r="C209" s="783" t="s">
        <v>142</v>
      </c>
      <c r="D209" s="738">
        <v>128</v>
      </c>
      <c r="E209" s="738">
        <v>231</v>
      </c>
      <c r="F209" s="739">
        <v>0.8046875</v>
      </c>
      <c r="G209" s="738">
        <v>0</v>
      </c>
      <c r="H209" s="738">
        <v>231</v>
      </c>
      <c r="I209" s="738">
        <v>0</v>
      </c>
      <c r="J209" s="738">
        <v>110</v>
      </c>
      <c r="K209" s="738">
        <v>110</v>
      </c>
      <c r="L209" s="738">
        <v>0</v>
      </c>
      <c r="M209" s="738">
        <v>121</v>
      </c>
      <c r="N209" s="738">
        <v>121</v>
      </c>
    </row>
    <row r="210" spans="1:14" s="145" customFormat="1" ht="25.5" customHeight="1">
      <c r="A210" s="707">
        <v>607</v>
      </c>
      <c r="B210" s="737" t="s">
        <v>8</v>
      </c>
      <c r="C210" s="783" t="s">
        <v>143</v>
      </c>
      <c r="D210" s="738">
        <v>58</v>
      </c>
      <c r="E210" s="738">
        <v>74</v>
      </c>
      <c r="F210" s="739">
        <v>0.27586206896551735</v>
      </c>
      <c r="G210" s="738">
        <v>74</v>
      </c>
      <c r="H210" s="738">
        <v>0</v>
      </c>
      <c r="I210" s="738">
        <v>9</v>
      </c>
      <c r="J210" s="738">
        <v>0</v>
      </c>
      <c r="K210" s="738">
        <v>9</v>
      </c>
      <c r="L210" s="738">
        <v>65</v>
      </c>
      <c r="M210" s="738">
        <v>0</v>
      </c>
      <c r="N210" s="738">
        <v>65</v>
      </c>
    </row>
    <row r="211" spans="1:14" s="145" customFormat="1" ht="25.5" customHeight="1">
      <c r="A211" s="707">
        <v>608</v>
      </c>
      <c r="B211" s="737" t="s">
        <v>8</v>
      </c>
      <c r="C211" s="783" t="s">
        <v>144</v>
      </c>
      <c r="D211" s="738">
        <v>56</v>
      </c>
      <c r="E211" s="738">
        <v>134</v>
      </c>
      <c r="F211" s="739">
        <v>1.3928571428571428</v>
      </c>
      <c r="G211" s="738">
        <v>134</v>
      </c>
      <c r="H211" s="738">
        <v>0</v>
      </c>
      <c r="I211" s="738">
        <v>80</v>
      </c>
      <c r="J211" s="738">
        <v>0</v>
      </c>
      <c r="K211" s="738">
        <v>80</v>
      </c>
      <c r="L211" s="738">
        <v>54</v>
      </c>
      <c r="M211" s="738">
        <v>0</v>
      </c>
      <c r="N211" s="738">
        <v>54</v>
      </c>
    </row>
    <row r="212" spans="1:14" s="145" customFormat="1" ht="25.5" customHeight="1">
      <c r="A212" s="707">
        <v>609</v>
      </c>
      <c r="B212" s="737" t="s">
        <v>8</v>
      </c>
      <c r="C212" s="783" t="s">
        <v>145</v>
      </c>
      <c r="D212" s="738">
        <v>54</v>
      </c>
      <c r="E212" s="738">
        <v>137</v>
      </c>
      <c r="F212" s="739">
        <v>1.5370370370370372</v>
      </c>
      <c r="G212" s="738">
        <v>137</v>
      </c>
      <c r="H212" s="738">
        <v>0</v>
      </c>
      <c r="I212" s="738">
        <v>60</v>
      </c>
      <c r="J212" s="738">
        <v>0</v>
      </c>
      <c r="K212" s="738">
        <v>60</v>
      </c>
      <c r="L212" s="738">
        <v>77</v>
      </c>
      <c r="M212" s="738">
        <v>0</v>
      </c>
      <c r="N212" s="738">
        <v>77</v>
      </c>
    </row>
    <row r="213" spans="1:14" s="145" customFormat="1" ht="25.5" customHeight="1">
      <c r="A213" s="707">
        <v>610</v>
      </c>
      <c r="B213" s="737" t="s">
        <v>8</v>
      </c>
      <c r="C213" s="783" t="s">
        <v>146</v>
      </c>
      <c r="D213" s="738">
        <v>166</v>
      </c>
      <c r="E213" s="738">
        <v>233</v>
      </c>
      <c r="F213" s="739">
        <v>0.40361445783132521</v>
      </c>
      <c r="G213" s="738">
        <v>233</v>
      </c>
      <c r="H213" s="738">
        <v>0</v>
      </c>
      <c r="I213" s="738">
        <v>49</v>
      </c>
      <c r="J213" s="738">
        <v>0</v>
      </c>
      <c r="K213" s="738">
        <v>49</v>
      </c>
      <c r="L213" s="738">
        <v>184</v>
      </c>
      <c r="M213" s="738">
        <v>0</v>
      </c>
      <c r="N213" s="738">
        <v>184</v>
      </c>
    </row>
    <row r="214" spans="1:14" s="134" customFormat="1" ht="25.5" customHeight="1">
      <c r="A214" s="707"/>
      <c r="B214" s="825"/>
      <c r="C214" s="785"/>
      <c r="D214" s="740"/>
      <c r="E214" s="740"/>
      <c r="F214" s="742"/>
      <c r="G214" s="741"/>
      <c r="H214" s="740"/>
      <c r="I214" s="740"/>
      <c r="J214" s="740"/>
      <c r="K214" s="740"/>
      <c r="L214" s="740"/>
      <c r="M214" s="740"/>
      <c r="N214" s="786"/>
    </row>
    <row r="215" spans="1:14" s="145" customFormat="1" ht="25.5" customHeight="1">
      <c r="A215" s="757"/>
      <c r="B215" s="691" t="s">
        <v>392</v>
      </c>
      <c r="C215" s="677"/>
      <c r="D215" s="734">
        <v>1486</v>
      </c>
      <c r="E215" s="734">
        <v>1722</v>
      </c>
      <c r="F215" s="745">
        <v>0.15881561238223418</v>
      </c>
      <c r="G215" s="734">
        <v>1512</v>
      </c>
      <c r="H215" s="734">
        <v>210</v>
      </c>
      <c r="I215" s="734">
        <v>208</v>
      </c>
      <c r="J215" s="734">
        <v>52</v>
      </c>
      <c r="K215" s="734">
        <v>260</v>
      </c>
      <c r="L215" s="734">
        <v>1304</v>
      </c>
      <c r="M215" s="734">
        <v>158</v>
      </c>
      <c r="N215" s="734">
        <v>1462</v>
      </c>
    </row>
    <row r="216" spans="1:14" s="145" customFormat="1" ht="25.5" customHeight="1">
      <c r="A216" s="707">
        <v>613</v>
      </c>
      <c r="B216" s="737" t="s">
        <v>8</v>
      </c>
      <c r="C216" s="783" t="s">
        <v>147</v>
      </c>
      <c r="D216" s="738">
        <v>350</v>
      </c>
      <c r="E216" s="738">
        <v>494</v>
      </c>
      <c r="F216" s="739">
        <v>0.41142857142857148</v>
      </c>
      <c r="G216" s="738">
        <v>494</v>
      </c>
      <c r="H216" s="738">
        <v>0</v>
      </c>
      <c r="I216" s="738">
        <v>118</v>
      </c>
      <c r="J216" s="738">
        <v>0</v>
      </c>
      <c r="K216" s="738">
        <v>118</v>
      </c>
      <c r="L216" s="738">
        <v>376</v>
      </c>
      <c r="M216" s="738">
        <v>0</v>
      </c>
      <c r="N216" s="738">
        <v>376</v>
      </c>
    </row>
    <row r="217" spans="1:14" s="145" customFormat="1" ht="25.5" customHeight="1">
      <c r="A217" s="707">
        <v>615</v>
      </c>
      <c r="B217" s="737" t="s">
        <v>64</v>
      </c>
      <c r="C217" s="783" t="s">
        <v>147</v>
      </c>
      <c r="D217" s="738">
        <v>156</v>
      </c>
      <c r="E217" s="738">
        <v>210</v>
      </c>
      <c r="F217" s="739">
        <v>0.34615384615384626</v>
      </c>
      <c r="G217" s="738">
        <v>0</v>
      </c>
      <c r="H217" s="738">
        <v>210</v>
      </c>
      <c r="I217" s="738">
        <v>0</v>
      </c>
      <c r="J217" s="738">
        <v>52</v>
      </c>
      <c r="K217" s="738">
        <v>52</v>
      </c>
      <c r="L217" s="738">
        <v>0</v>
      </c>
      <c r="M217" s="738">
        <v>158</v>
      </c>
      <c r="N217" s="738">
        <v>158</v>
      </c>
    </row>
    <row r="218" spans="1:14" s="145" customFormat="1" ht="25.5" customHeight="1">
      <c r="A218" s="707">
        <v>612</v>
      </c>
      <c r="B218" s="737" t="s">
        <v>8</v>
      </c>
      <c r="C218" s="783" t="s">
        <v>148</v>
      </c>
      <c r="D218" s="738">
        <v>980</v>
      </c>
      <c r="E218" s="738">
        <v>1018</v>
      </c>
      <c r="F218" s="739">
        <v>3.8775510204081653E-2</v>
      </c>
      <c r="G218" s="738">
        <v>1018</v>
      </c>
      <c r="H218" s="738">
        <v>0</v>
      </c>
      <c r="I218" s="738">
        <v>90</v>
      </c>
      <c r="J218" s="738">
        <v>0</v>
      </c>
      <c r="K218" s="738">
        <v>90</v>
      </c>
      <c r="L218" s="738">
        <v>928</v>
      </c>
      <c r="M218" s="738">
        <v>0</v>
      </c>
      <c r="N218" s="738">
        <v>928</v>
      </c>
    </row>
    <row r="219" spans="1:14" s="134" customFormat="1" ht="25.5" customHeight="1">
      <c r="A219" s="707"/>
      <c r="B219" s="825"/>
      <c r="C219" s="785"/>
      <c r="D219" s="760"/>
      <c r="E219" s="760"/>
      <c r="F219" s="749"/>
      <c r="G219" s="741"/>
      <c r="H219" s="740"/>
      <c r="I219" s="740"/>
      <c r="J219" s="740"/>
      <c r="K219" s="740"/>
      <c r="L219" s="740"/>
      <c r="M219" s="740"/>
      <c r="N219" s="848"/>
    </row>
    <row r="220" spans="1:14" s="145" customFormat="1" ht="25.5" customHeight="1">
      <c r="A220" s="757"/>
      <c r="B220" s="691" t="s">
        <v>393</v>
      </c>
      <c r="C220" s="677"/>
      <c r="D220" s="734">
        <v>1159</v>
      </c>
      <c r="E220" s="734">
        <v>1969</v>
      </c>
      <c r="F220" s="745">
        <v>0.69887834339948229</v>
      </c>
      <c r="G220" s="734">
        <v>1582</v>
      </c>
      <c r="H220" s="734">
        <v>387</v>
      </c>
      <c r="I220" s="734">
        <v>388</v>
      </c>
      <c r="J220" s="734">
        <v>124</v>
      </c>
      <c r="K220" s="734">
        <v>512</v>
      </c>
      <c r="L220" s="734">
        <v>1194</v>
      </c>
      <c r="M220" s="734">
        <v>263</v>
      </c>
      <c r="N220" s="734">
        <v>1457</v>
      </c>
    </row>
    <row r="221" spans="1:14" s="145" customFormat="1" ht="25.5" customHeight="1">
      <c r="A221" s="707">
        <v>616</v>
      </c>
      <c r="B221" s="737" t="s">
        <v>149</v>
      </c>
      <c r="C221" s="783" t="s">
        <v>150</v>
      </c>
      <c r="D221" s="738">
        <v>676</v>
      </c>
      <c r="E221" s="738">
        <v>1299</v>
      </c>
      <c r="F221" s="739">
        <v>0.92159763313609466</v>
      </c>
      <c r="G221" s="738">
        <v>1299</v>
      </c>
      <c r="H221" s="738">
        <v>0</v>
      </c>
      <c r="I221" s="738">
        <v>305</v>
      </c>
      <c r="J221" s="738">
        <v>0</v>
      </c>
      <c r="K221" s="738">
        <v>305</v>
      </c>
      <c r="L221" s="738">
        <v>994</v>
      </c>
      <c r="M221" s="738">
        <v>0</v>
      </c>
      <c r="N221" s="738">
        <v>994</v>
      </c>
    </row>
    <row r="222" spans="1:14" s="145" customFormat="1" ht="25.5" customHeight="1">
      <c r="A222" s="707">
        <v>620</v>
      </c>
      <c r="B222" s="737" t="s">
        <v>64</v>
      </c>
      <c r="C222" s="783" t="s">
        <v>150</v>
      </c>
      <c r="D222" s="738">
        <v>305</v>
      </c>
      <c r="E222" s="738">
        <v>387</v>
      </c>
      <c r="F222" s="739">
        <v>0.26885245901639343</v>
      </c>
      <c r="G222" s="738">
        <v>0</v>
      </c>
      <c r="H222" s="738">
        <v>387</v>
      </c>
      <c r="I222" s="738">
        <v>0</v>
      </c>
      <c r="J222" s="738">
        <v>124</v>
      </c>
      <c r="K222" s="738">
        <v>124</v>
      </c>
      <c r="L222" s="738">
        <v>0</v>
      </c>
      <c r="M222" s="738">
        <v>263</v>
      </c>
      <c r="N222" s="738">
        <v>263</v>
      </c>
    </row>
    <row r="223" spans="1:14" s="145" customFormat="1" ht="25.5" customHeight="1">
      <c r="A223" s="707">
        <v>617</v>
      </c>
      <c r="B223" s="737" t="s">
        <v>8</v>
      </c>
      <c r="C223" s="783" t="s">
        <v>151</v>
      </c>
      <c r="D223" s="738">
        <v>178</v>
      </c>
      <c r="E223" s="738">
        <v>283</v>
      </c>
      <c r="F223" s="739">
        <v>0.5898876404494382</v>
      </c>
      <c r="G223" s="738">
        <v>283</v>
      </c>
      <c r="H223" s="738">
        <v>0</v>
      </c>
      <c r="I223" s="738">
        <v>83</v>
      </c>
      <c r="J223" s="738">
        <v>0</v>
      </c>
      <c r="K223" s="738">
        <v>83</v>
      </c>
      <c r="L223" s="738">
        <v>200</v>
      </c>
      <c r="M223" s="738">
        <v>0</v>
      </c>
      <c r="N223" s="738">
        <v>200</v>
      </c>
    </row>
    <row r="224" spans="1:14" s="134" customFormat="1" ht="25.5" customHeight="1">
      <c r="A224" s="707"/>
      <c r="B224" s="825"/>
      <c r="C224" s="785"/>
      <c r="D224" s="760"/>
      <c r="E224" s="760"/>
      <c r="F224" s="749"/>
      <c r="G224" s="738"/>
      <c r="H224" s="740"/>
      <c r="I224" s="740"/>
      <c r="J224" s="740"/>
      <c r="K224" s="740"/>
      <c r="L224" s="740"/>
      <c r="M224" s="740"/>
      <c r="N224" s="848"/>
    </row>
    <row r="225" spans="1:14" s="145" customFormat="1" ht="25.5" customHeight="1">
      <c r="A225" s="757"/>
      <c r="B225" s="691" t="s">
        <v>368</v>
      </c>
      <c r="C225" s="677"/>
      <c r="D225" s="734">
        <v>5611</v>
      </c>
      <c r="E225" s="734">
        <v>5986</v>
      </c>
      <c r="F225" s="745">
        <v>6.6833006594190003E-2</v>
      </c>
      <c r="G225" s="734">
        <v>5480</v>
      </c>
      <c r="H225" s="734">
        <v>506</v>
      </c>
      <c r="I225" s="734">
        <v>1191</v>
      </c>
      <c r="J225" s="734">
        <v>168</v>
      </c>
      <c r="K225" s="734">
        <v>1359</v>
      </c>
      <c r="L225" s="734">
        <v>4289</v>
      </c>
      <c r="M225" s="734">
        <v>338</v>
      </c>
      <c r="N225" s="734">
        <v>4627</v>
      </c>
    </row>
    <row r="226" spans="1:14" s="145" customFormat="1" ht="25.5" customHeight="1">
      <c r="A226" s="707">
        <v>623</v>
      </c>
      <c r="B226" s="737" t="s">
        <v>8</v>
      </c>
      <c r="C226" s="783" t="s">
        <v>152</v>
      </c>
      <c r="D226" s="738">
        <v>40</v>
      </c>
      <c r="E226" s="738">
        <v>87</v>
      </c>
      <c r="F226" s="739">
        <v>1.1749999999999998</v>
      </c>
      <c r="G226" s="738">
        <v>87</v>
      </c>
      <c r="H226" s="738">
        <v>0</v>
      </c>
      <c r="I226" s="738">
        <v>24</v>
      </c>
      <c r="J226" s="738">
        <v>0</v>
      </c>
      <c r="K226" s="738">
        <v>24</v>
      </c>
      <c r="L226" s="738">
        <v>63</v>
      </c>
      <c r="M226" s="738">
        <v>0</v>
      </c>
      <c r="N226" s="738">
        <v>63</v>
      </c>
    </row>
    <row r="227" spans="1:14" s="145" customFormat="1" ht="25.5" customHeight="1">
      <c r="A227" s="707">
        <v>626</v>
      </c>
      <c r="B227" s="737" t="s">
        <v>8</v>
      </c>
      <c r="C227" s="783" t="s">
        <v>153</v>
      </c>
      <c r="D227" s="738">
        <v>88</v>
      </c>
      <c r="E227" s="738">
        <v>127</v>
      </c>
      <c r="F227" s="739">
        <v>0.44318181818181812</v>
      </c>
      <c r="G227" s="738">
        <v>127</v>
      </c>
      <c r="H227" s="738">
        <v>0</v>
      </c>
      <c r="I227" s="738">
        <v>32</v>
      </c>
      <c r="J227" s="738">
        <v>0</v>
      </c>
      <c r="K227" s="738">
        <v>32</v>
      </c>
      <c r="L227" s="738">
        <v>95</v>
      </c>
      <c r="M227" s="738">
        <v>0</v>
      </c>
      <c r="N227" s="738">
        <v>95</v>
      </c>
    </row>
    <row r="228" spans="1:14" s="145" customFormat="1" ht="25.5" customHeight="1">
      <c r="A228" s="707">
        <v>628</v>
      </c>
      <c r="B228" s="737" t="s">
        <v>8</v>
      </c>
      <c r="C228" s="783" t="s">
        <v>154</v>
      </c>
      <c r="D228" s="738">
        <v>208</v>
      </c>
      <c r="E228" s="738">
        <v>313</v>
      </c>
      <c r="F228" s="739">
        <v>0.50480769230769229</v>
      </c>
      <c r="G228" s="738">
        <v>313</v>
      </c>
      <c r="H228" s="738">
        <v>0</v>
      </c>
      <c r="I228" s="738">
        <v>114</v>
      </c>
      <c r="J228" s="738">
        <v>0</v>
      </c>
      <c r="K228" s="738">
        <v>114</v>
      </c>
      <c r="L228" s="738">
        <v>199</v>
      </c>
      <c r="M228" s="738">
        <v>0</v>
      </c>
      <c r="N228" s="738">
        <v>199</v>
      </c>
    </row>
    <row r="229" spans="1:14" s="145" customFormat="1" ht="25.5" customHeight="1">
      <c r="A229" s="750">
        <v>639</v>
      </c>
      <c r="B229" s="752" t="s">
        <v>80</v>
      </c>
      <c r="C229" s="849" t="s">
        <v>155</v>
      </c>
      <c r="D229" s="738">
        <v>5176</v>
      </c>
      <c r="E229" s="738">
        <v>5314</v>
      </c>
      <c r="F229" s="739">
        <v>2.6661514683153031E-2</v>
      </c>
      <c r="G229" s="738">
        <v>4808</v>
      </c>
      <c r="H229" s="738">
        <v>506</v>
      </c>
      <c r="I229" s="738">
        <v>1013</v>
      </c>
      <c r="J229" s="738">
        <v>168</v>
      </c>
      <c r="K229" s="738">
        <v>1181</v>
      </c>
      <c r="L229" s="738">
        <v>3795</v>
      </c>
      <c r="M229" s="738">
        <v>338</v>
      </c>
      <c r="N229" s="738">
        <v>4133</v>
      </c>
    </row>
    <row r="230" spans="1:14" s="132" customFormat="1" ht="32.25" customHeight="1">
      <c r="A230" s="707">
        <v>629</v>
      </c>
      <c r="B230" s="737" t="s">
        <v>8</v>
      </c>
      <c r="C230" s="783" t="s">
        <v>156</v>
      </c>
      <c r="D230" s="738">
        <v>99</v>
      </c>
      <c r="E230" s="738">
        <v>145</v>
      </c>
      <c r="F230" s="739">
        <v>0.46464646464646475</v>
      </c>
      <c r="G230" s="738">
        <v>145</v>
      </c>
      <c r="H230" s="738">
        <v>0</v>
      </c>
      <c r="I230" s="738">
        <v>8</v>
      </c>
      <c r="J230" s="738">
        <v>0</v>
      </c>
      <c r="K230" s="738">
        <v>8</v>
      </c>
      <c r="L230" s="738">
        <v>137</v>
      </c>
      <c r="M230" s="738">
        <v>0</v>
      </c>
      <c r="N230" s="738">
        <v>137</v>
      </c>
    </row>
    <row r="231" spans="1:14" s="143" customFormat="1" ht="18.75" customHeight="1" thickBot="1">
      <c r="A231" s="850"/>
      <c r="B231" s="851"/>
      <c r="C231" s="852"/>
      <c r="D231" s="853"/>
      <c r="E231" s="853"/>
      <c r="F231" s="854"/>
      <c r="G231" s="853"/>
      <c r="H231" s="855"/>
      <c r="I231" s="855"/>
      <c r="J231" s="855"/>
      <c r="K231" s="855"/>
      <c r="L231" s="855"/>
      <c r="M231" s="855"/>
      <c r="N231" s="856"/>
    </row>
    <row r="232" spans="1:14" s="143" customFormat="1" ht="18" customHeight="1" thickBot="1">
      <c r="A232" s="857"/>
      <c r="B232" s="831"/>
      <c r="C232" s="858"/>
      <c r="D232" s="833"/>
      <c r="E232" s="831"/>
      <c r="F232" s="859"/>
      <c r="G232" s="833"/>
      <c r="H232" s="831"/>
      <c r="I232" s="833"/>
      <c r="J232" s="835"/>
      <c r="K232" s="860"/>
      <c r="L232" s="833"/>
      <c r="M232" s="833"/>
      <c r="N232" s="861"/>
    </row>
    <row r="233" spans="1:14" s="132" customFormat="1" ht="27" customHeight="1" thickBot="1">
      <c r="A233" s="690" t="s">
        <v>157</v>
      </c>
      <c r="B233" s="673"/>
      <c r="C233" s="672"/>
      <c r="D233" s="926">
        <v>80387</v>
      </c>
      <c r="E233" s="926">
        <v>124725</v>
      </c>
      <c r="F233" s="927">
        <v>0.55155684376827097</v>
      </c>
      <c r="G233" s="926">
        <v>115894</v>
      </c>
      <c r="H233" s="926">
        <v>8831</v>
      </c>
      <c r="I233" s="926">
        <v>37466</v>
      </c>
      <c r="J233" s="926">
        <v>3605</v>
      </c>
      <c r="K233" s="926">
        <v>41071</v>
      </c>
      <c r="L233" s="926">
        <v>78428</v>
      </c>
      <c r="M233" s="926">
        <v>5226</v>
      </c>
      <c r="N233" s="926">
        <v>83654</v>
      </c>
    </row>
    <row r="234" spans="1:14" s="132" customFormat="1" ht="27" customHeight="1">
      <c r="A234" s="862"/>
      <c r="B234" s="767"/>
      <c r="C234" s="767"/>
      <c r="D234" s="769"/>
      <c r="E234" s="769"/>
      <c r="F234" s="768"/>
      <c r="G234" s="769"/>
      <c r="H234" s="769"/>
      <c r="I234" s="769"/>
      <c r="J234" s="863"/>
      <c r="K234" s="769"/>
      <c r="L234" s="769"/>
      <c r="M234" s="769"/>
      <c r="N234" s="864"/>
    </row>
    <row r="235" spans="1:14" s="132" customFormat="1" ht="37.5" customHeight="1" thickBot="1">
      <c r="A235" s="865"/>
      <c r="B235" s="762"/>
      <c r="C235" s="762"/>
      <c r="D235" s="762"/>
      <c r="E235" s="762"/>
      <c r="F235" s="866"/>
      <c r="G235" s="867"/>
      <c r="H235" s="762"/>
      <c r="I235" s="868"/>
      <c r="J235" s="869"/>
      <c r="K235" s="870"/>
      <c r="L235" s="870"/>
      <c r="M235" s="870"/>
      <c r="N235" s="871"/>
    </row>
    <row r="236" spans="1:14" s="143" customFormat="1" ht="27" customHeight="1">
      <c r="A236" s="682" t="s">
        <v>394</v>
      </c>
      <c r="B236" s="703" t="s">
        <v>534</v>
      </c>
      <c r="C236" s="662"/>
      <c r="D236" s="662"/>
      <c r="E236" s="662"/>
      <c r="F236" s="662"/>
      <c r="G236" s="662"/>
      <c r="H236" s="662"/>
      <c r="I236" s="662"/>
      <c r="J236" s="662"/>
      <c r="K236" s="662"/>
      <c r="L236" s="662"/>
      <c r="M236" s="662"/>
      <c r="N236" s="661"/>
    </row>
    <row r="237" spans="1:14" s="143" customFormat="1" ht="27" customHeight="1">
      <c r="A237" s="686"/>
      <c r="B237" s="681" t="s">
        <v>395</v>
      </c>
      <c r="C237" s="702"/>
      <c r="D237" s="684" t="s">
        <v>396</v>
      </c>
      <c r="E237" s="684" t="s">
        <v>603</v>
      </c>
      <c r="F237" s="700" t="s">
        <v>405</v>
      </c>
      <c r="G237" s="656" t="s">
        <v>397</v>
      </c>
      <c r="H237" s="680"/>
      <c r="I237" s="656" t="s">
        <v>158</v>
      </c>
      <c r="J237" s="680"/>
      <c r="K237" s="684" t="s">
        <v>398</v>
      </c>
      <c r="L237" s="656" t="s">
        <v>159</v>
      </c>
      <c r="M237" s="680"/>
      <c r="N237" s="699" t="s">
        <v>399</v>
      </c>
    </row>
    <row r="238" spans="1:14" s="143" customFormat="1" ht="27" customHeight="1" thickBot="1">
      <c r="A238" s="666"/>
      <c r="B238" s="658"/>
      <c r="C238" s="701"/>
      <c r="D238" s="678"/>
      <c r="E238" s="678"/>
      <c r="F238" s="657"/>
      <c r="G238" s="916" t="s">
        <v>606</v>
      </c>
      <c r="H238" s="917" t="s">
        <v>607</v>
      </c>
      <c r="I238" s="917" t="s">
        <v>606</v>
      </c>
      <c r="J238" s="916" t="s">
        <v>611</v>
      </c>
      <c r="K238" s="678"/>
      <c r="L238" s="917" t="s">
        <v>606</v>
      </c>
      <c r="M238" s="917" t="s">
        <v>607</v>
      </c>
      <c r="N238" s="698"/>
    </row>
    <row r="239" spans="1:14" s="143" customFormat="1" ht="27" customHeight="1">
      <c r="A239" s="872">
        <v>100</v>
      </c>
      <c r="B239" s="660" t="s">
        <v>360</v>
      </c>
      <c r="C239" s="659"/>
      <c r="D239" s="873">
        <v>30605</v>
      </c>
      <c r="E239" s="873">
        <v>45120</v>
      </c>
      <c r="F239" s="874">
        <v>0.47426891030877316</v>
      </c>
      <c r="G239" s="873">
        <v>42120</v>
      </c>
      <c r="H239" s="873">
        <v>3000</v>
      </c>
      <c r="I239" s="873">
        <v>11162</v>
      </c>
      <c r="J239" s="873">
        <v>1303</v>
      </c>
      <c r="K239" s="873">
        <v>12465</v>
      </c>
      <c r="L239" s="873">
        <v>30958</v>
      </c>
      <c r="M239" s="873">
        <v>1697</v>
      </c>
      <c r="N239" s="873">
        <v>32655</v>
      </c>
    </row>
    <row r="240" spans="1:14" s="143" customFormat="1" ht="27" customHeight="1">
      <c r="A240" s="875">
        <v>200</v>
      </c>
      <c r="B240" s="671" t="s">
        <v>400</v>
      </c>
      <c r="C240" s="670"/>
      <c r="D240" s="876">
        <v>15315</v>
      </c>
      <c r="E240" s="876">
        <v>24360</v>
      </c>
      <c r="F240" s="877">
        <v>0.59059745347698334</v>
      </c>
      <c r="G240" s="876">
        <v>22607</v>
      </c>
      <c r="H240" s="876">
        <v>1753</v>
      </c>
      <c r="I240" s="876">
        <v>7537</v>
      </c>
      <c r="J240" s="878">
        <v>665</v>
      </c>
      <c r="K240" s="876">
        <v>8202</v>
      </c>
      <c r="L240" s="876">
        <v>15070</v>
      </c>
      <c r="M240" s="876">
        <v>1088</v>
      </c>
      <c r="N240" s="879">
        <v>16158</v>
      </c>
    </row>
    <row r="241" spans="1:14" s="143" customFormat="1" ht="27" customHeight="1">
      <c r="A241" s="875">
        <v>300</v>
      </c>
      <c r="B241" s="671" t="s">
        <v>375</v>
      </c>
      <c r="C241" s="670"/>
      <c r="D241" s="876">
        <v>7583</v>
      </c>
      <c r="E241" s="876">
        <v>13912</v>
      </c>
      <c r="F241" s="877">
        <v>0.83463009363048934</v>
      </c>
      <c r="G241" s="876">
        <v>13604</v>
      </c>
      <c r="H241" s="876">
        <v>308</v>
      </c>
      <c r="I241" s="876">
        <v>7624</v>
      </c>
      <c r="J241" s="878">
        <v>210</v>
      </c>
      <c r="K241" s="876">
        <v>7834</v>
      </c>
      <c r="L241" s="876">
        <v>5980</v>
      </c>
      <c r="M241" s="876">
        <v>98</v>
      </c>
      <c r="N241" s="879">
        <v>6078</v>
      </c>
    </row>
    <row r="242" spans="1:14" s="132" customFormat="1" ht="27" customHeight="1">
      <c r="A242" s="875">
        <v>400</v>
      </c>
      <c r="B242" s="671" t="s">
        <v>384</v>
      </c>
      <c r="C242" s="670"/>
      <c r="D242" s="876">
        <v>7880</v>
      </c>
      <c r="E242" s="876">
        <v>12496</v>
      </c>
      <c r="F242" s="877">
        <v>0.58578680203045685</v>
      </c>
      <c r="G242" s="876">
        <v>11574</v>
      </c>
      <c r="H242" s="876">
        <v>922</v>
      </c>
      <c r="I242" s="876">
        <v>4339</v>
      </c>
      <c r="J242" s="878">
        <v>383</v>
      </c>
      <c r="K242" s="876">
        <v>4722</v>
      </c>
      <c r="L242" s="876">
        <v>7235</v>
      </c>
      <c r="M242" s="876">
        <v>539</v>
      </c>
      <c r="N242" s="879">
        <v>7774</v>
      </c>
    </row>
    <row r="243" spans="1:14" s="156" customFormat="1" ht="23.25">
      <c r="A243" s="875">
        <v>500</v>
      </c>
      <c r="B243" s="671" t="s">
        <v>401</v>
      </c>
      <c r="C243" s="670"/>
      <c r="D243" s="876">
        <v>7777</v>
      </c>
      <c r="E243" s="876">
        <v>14815</v>
      </c>
      <c r="F243" s="877">
        <v>0.90497621190690491</v>
      </c>
      <c r="G243" s="876">
        <v>13301</v>
      </c>
      <c r="H243" s="876">
        <v>1514</v>
      </c>
      <c r="I243" s="876">
        <v>4097</v>
      </c>
      <c r="J243" s="878">
        <v>590</v>
      </c>
      <c r="K243" s="876">
        <v>4687</v>
      </c>
      <c r="L243" s="876">
        <v>9204</v>
      </c>
      <c r="M243" s="876">
        <v>924</v>
      </c>
      <c r="N243" s="879">
        <v>10128</v>
      </c>
    </row>
    <row r="244" spans="1:14" s="156" customFormat="1" ht="42" customHeight="1" thickBot="1">
      <c r="A244" s="880">
        <v>600</v>
      </c>
      <c r="B244" s="668" t="s">
        <v>390</v>
      </c>
      <c r="C244" s="667"/>
      <c r="D244" s="881">
        <v>11227</v>
      </c>
      <c r="E244" s="881">
        <v>14022</v>
      </c>
      <c r="F244" s="882">
        <v>0.24895341587245023</v>
      </c>
      <c r="G244" s="881">
        <v>12688</v>
      </c>
      <c r="H244" s="881">
        <v>1334</v>
      </c>
      <c r="I244" s="881">
        <v>2707</v>
      </c>
      <c r="J244" s="883">
        <v>454</v>
      </c>
      <c r="K244" s="881">
        <v>3161</v>
      </c>
      <c r="L244" s="881">
        <v>9981</v>
      </c>
      <c r="M244" s="881">
        <v>880</v>
      </c>
      <c r="N244" s="884">
        <v>10861</v>
      </c>
    </row>
    <row r="245" spans="1:14" s="157" customFormat="1" ht="24" thickBot="1">
      <c r="A245" s="918"/>
      <c r="B245" s="675" t="s">
        <v>402</v>
      </c>
      <c r="C245" s="674"/>
      <c r="D245" s="928">
        <v>80387</v>
      </c>
      <c r="E245" s="928">
        <v>124725</v>
      </c>
      <c r="F245" s="922">
        <v>0.55155684376827097</v>
      </c>
      <c r="G245" s="928">
        <v>115894</v>
      </c>
      <c r="H245" s="928">
        <v>8831</v>
      </c>
      <c r="I245" s="928">
        <v>37466</v>
      </c>
      <c r="J245" s="928">
        <v>3605</v>
      </c>
      <c r="K245" s="928">
        <v>41071</v>
      </c>
      <c r="L245" s="928">
        <v>78428</v>
      </c>
      <c r="M245" s="928">
        <v>5226</v>
      </c>
      <c r="N245" s="928">
        <v>83654</v>
      </c>
    </row>
    <row r="246" spans="1:14" s="156" customFormat="1" ht="18">
      <c r="A246" s="689" t="s">
        <v>612</v>
      </c>
      <c r="B246" s="689"/>
      <c r="C246" s="689"/>
      <c r="D246" s="885"/>
      <c r="E246" s="885"/>
      <c r="F246" s="885"/>
      <c r="G246" s="885"/>
      <c r="H246" s="885"/>
      <c r="I246" s="885"/>
      <c r="J246" s="885"/>
      <c r="K246" s="885"/>
      <c r="L246" s="885"/>
      <c r="M246" s="885"/>
      <c r="N246" s="885"/>
    </row>
    <row r="247" spans="1:14" s="156" customFormat="1" ht="18">
      <c r="A247" s="683" t="s">
        <v>613</v>
      </c>
      <c r="B247" s="683"/>
      <c r="C247" s="683"/>
      <c r="D247" s="683"/>
      <c r="E247" s="683"/>
      <c r="F247" s="683"/>
      <c r="G247" s="683"/>
      <c r="H247" s="683"/>
      <c r="I247" s="683"/>
      <c r="J247" s="683"/>
      <c r="K247" s="683"/>
      <c r="L247" s="683"/>
      <c r="M247" s="683"/>
      <c r="N247" s="683"/>
    </row>
    <row r="248" spans="1:14" s="156" customFormat="1" ht="21.75" customHeight="1">
      <c r="A248" s="889"/>
      <c r="B248" s="890"/>
      <c r="C248" s="891"/>
      <c r="D248" s="889"/>
      <c r="E248" s="889"/>
      <c r="F248" s="889"/>
      <c r="G248" s="889"/>
      <c r="H248" s="889"/>
      <c r="I248" s="888"/>
      <c r="J248" s="888"/>
      <c r="K248" s="888"/>
      <c r="L248" s="888"/>
      <c r="M248" s="892"/>
      <c r="N248" s="893"/>
    </row>
    <row r="249" spans="1:14" s="156" customFormat="1" ht="18">
      <c r="A249" s="679" t="s">
        <v>614</v>
      </c>
      <c r="B249" s="679"/>
      <c r="C249" s="679"/>
      <c r="D249" s="894"/>
      <c r="E249" s="895"/>
      <c r="F249" s="894"/>
      <c r="G249" s="895"/>
      <c r="H249" s="892"/>
      <c r="I249" s="895"/>
      <c r="J249" s="896"/>
      <c r="K249" s="895"/>
      <c r="L249" s="895"/>
      <c r="M249" s="895"/>
      <c r="N249" s="897"/>
    </row>
    <row r="250" spans="1:14" s="156" customFormat="1" ht="18">
      <c r="A250" s="898" t="s">
        <v>349</v>
      </c>
      <c r="B250" s="663" t="s">
        <v>350</v>
      </c>
      <c r="C250" s="663"/>
      <c r="D250" s="892"/>
      <c r="E250" s="895"/>
      <c r="F250" s="894"/>
      <c r="G250" s="895"/>
      <c r="H250" s="895"/>
      <c r="I250" s="895"/>
      <c r="J250" s="896"/>
      <c r="K250" s="895"/>
      <c r="L250" s="895"/>
      <c r="M250" s="895"/>
      <c r="N250" s="897"/>
    </row>
    <row r="251" spans="1:14" s="156" customFormat="1" ht="18">
      <c r="A251" s="899" t="s">
        <v>8</v>
      </c>
      <c r="B251" s="886" t="s">
        <v>351</v>
      </c>
      <c r="C251" s="886"/>
      <c r="D251" s="895"/>
      <c r="E251" s="895"/>
      <c r="F251" s="894"/>
      <c r="G251" s="895"/>
      <c r="H251" s="892"/>
      <c r="I251" s="895"/>
      <c r="J251" s="896"/>
      <c r="K251" s="895"/>
      <c r="L251" s="895"/>
      <c r="M251" s="895"/>
      <c r="N251" s="887"/>
    </row>
    <row r="252" spans="1:14" s="156" customFormat="1" ht="18">
      <c r="A252" s="900" t="s">
        <v>24</v>
      </c>
      <c r="B252" s="886" t="s">
        <v>352</v>
      </c>
      <c r="C252" s="886"/>
      <c r="D252" s="892"/>
      <c r="E252" s="895"/>
      <c r="F252" s="894"/>
      <c r="G252" s="895"/>
      <c r="H252" s="892"/>
      <c r="I252" s="895"/>
      <c r="J252" s="896"/>
      <c r="K252" s="895"/>
      <c r="L252" s="895"/>
      <c r="M252" s="895"/>
      <c r="N252" s="887"/>
    </row>
    <row r="253" spans="1:14" s="156" customFormat="1" ht="18">
      <c r="A253" s="898" t="s">
        <v>353</v>
      </c>
      <c r="B253" s="886" t="s">
        <v>354</v>
      </c>
      <c r="C253" s="886"/>
      <c r="D253" s="892"/>
      <c r="E253" s="895"/>
      <c r="F253" s="894"/>
      <c r="G253" s="895"/>
      <c r="H253" s="892"/>
      <c r="I253" s="895"/>
      <c r="J253" s="901"/>
      <c r="K253" s="895"/>
      <c r="L253" s="895"/>
      <c r="M253" s="895"/>
      <c r="N253" s="897"/>
    </row>
    <row r="254" spans="1:14" s="158" customFormat="1" ht="18">
      <c r="A254" s="899" t="s">
        <v>529</v>
      </c>
      <c r="B254" s="886" t="s">
        <v>355</v>
      </c>
      <c r="C254" s="886"/>
      <c r="D254" s="892"/>
      <c r="E254" s="895"/>
      <c r="F254" s="894"/>
      <c r="G254" s="901"/>
      <c r="H254" s="892"/>
      <c r="I254" s="892"/>
      <c r="J254" s="896"/>
      <c r="K254" s="895"/>
      <c r="L254" s="895"/>
      <c r="M254" s="895"/>
      <c r="N254" s="887"/>
    </row>
    <row r="255" spans="1:14" ht="18">
      <c r="A255" s="898" t="s">
        <v>356</v>
      </c>
      <c r="B255" s="886" t="s">
        <v>357</v>
      </c>
      <c r="C255" s="886"/>
      <c r="D255" s="892"/>
      <c r="E255" s="895"/>
      <c r="F255" s="895"/>
      <c r="G255" s="895"/>
      <c r="H255" s="892"/>
      <c r="I255" s="892"/>
      <c r="J255" s="896"/>
      <c r="K255" s="895"/>
      <c r="L255" s="895"/>
      <c r="M255" s="895"/>
      <c r="N255" s="887"/>
    </row>
    <row r="256" spans="1:14" ht="18">
      <c r="A256" s="898" t="s">
        <v>358</v>
      </c>
      <c r="B256" s="886" t="s">
        <v>359</v>
      </c>
      <c r="C256" s="886"/>
      <c r="D256" s="892"/>
      <c r="E256" s="892"/>
      <c r="F256" s="894"/>
      <c r="G256" s="896"/>
      <c r="H256" s="892"/>
      <c r="I256" s="892"/>
      <c r="J256" s="896"/>
      <c r="K256" s="892"/>
      <c r="L256" s="892"/>
      <c r="M256" s="892"/>
      <c r="N256" s="887"/>
    </row>
    <row r="257" spans="1:14" ht="18">
      <c r="A257" s="902" t="s">
        <v>404</v>
      </c>
      <c r="B257" s="903" t="s">
        <v>530</v>
      </c>
      <c r="C257" s="903"/>
      <c r="D257" s="892"/>
      <c r="E257" s="892"/>
      <c r="F257" s="894"/>
      <c r="G257" s="896"/>
      <c r="H257" s="892"/>
      <c r="I257" s="892"/>
      <c r="J257" s="896"/>
      <c r="K257" s="892"/>
      <c r="L257" s="892"/>
      <c r="M257" s="892"/>
      <c r="N257" s="904"/>
    </row>
    <row r="258" spans="1:14" ht="15.75">
      <c r="A258" s="905"/>
      <c r="B258" s="906"/>
      <c r="C258" s="906"/>
      <c r="D258" s="705"/>
      <c r="E258" s="705"/>
      <c r="F258" s="705"/>
      <c r="G258" s="705"/>
      <c r="H258" s="705"/>
      <c r="I258" s="705"/>
      <c r="J258" s="705"/>
      <c r="K258" s="705"/>
      <c r="L258" s="705"/>
      <c r="M258" s="705"/>
      <c r="N258" s="705"/>
    </row>
    <row r="259" spans="1:14" ht="31.5" customHeight="1">
      <c r="A259" s="705"/>
      <c r="B259" s="705"/>
      <c r="C259" s="705"/>
      <c r="D259" s="909"/>
      <c r="E259" s="705"/>
      <c r="F259" s="705"/>
      <c r="G259" s="908"/>
      <c r="H259" s="705"/>
      <c r="I259" s="705"/>
      <c r="J259" s="705"/>
      <c r="K259" s="705"/>
      <c r="L259" s="705"/>
      <c r="M259" s="705"/>
      <c r="N259" s="705"/>
    </row>
    <row r="260" spans="1:14" ht="31.5" customHeight="1">
      <c r="A260" s="705"/>
      <c r="B260" s="705"/>
      <c r="C260" s="705"/>
      <c r="D260" s="705"/>
      <c r="E260" s="705"/>
      <c r="F260" s="705"/>
      <c r="G260" s="705"/>
      <c r="H260" s="705"/>
      <c r="I260" s="705"/>
      <c r="J260" s="705"/>
      <c r="K260" s="705"/>
      <c r="L260" s="705"/>
      <c r="M260" s="705"/>
      <c r="N260" s="705"/>
    </row>
    <row r="261" spans="1:14" ht="31.5" customHeight="1">
      <c r="A261" s="705"/>
      <c r="B261" s="705"/>
      <c r="C261" s="705"/>
      <c r="D261" s="705"/>
      <c r="E261" s="910"/>
      <c r="F261" s="705"/>
      <c r="G261" s="705"/>
      <c r="H261" s="705"/>
      <c r="I261" s="907" t="s">
        <v>615</v>
      </c>
      <c r="J261" s="705"/>
      <c r="K261" s="705"/>
      <c r="L261" s="705"/>
      <c r="M261" s="705"/>
      <c r="N261" s="705"/>
    </row>
    <row r="262" spans="1:14" ht="31.5" customHeight="1">
      <c r="A262" s="705"/>
      <c r="B262" s="705"/>
      <c r="C262" s="705"/>
      <c r="D262" s="705"/>
      <c r="E262" s="909"/>
      <c r="F262" s="705"/>
      <c r="G262" s="909"/>
      <c r="H262" s="909"/>
      <c r="I262" s="705"/>
      <c r="J262" s="705"/>
      <c r="K262" s="705"/>
      <c r="L262" s="705"/>
      <c r="M262" s="705"/>
      <c r="N262" s="705"/>
    </row>
    <row r="263" spans="1:14" ht="31.5" customHeight="1">
      <c r="A263" s="705"/>
      <c r="B263" s="705"/>
      <c r="C263" s="705"/>
      <c r="D263" s="705"/>
      <c r="E263" s="910"/>
      <c r="F263" s="705"/>
      <c r="G263" s="705"/>
      <c r="H263" s="705"/>
      <c r="I263" s="705"/>
      <c r="J263" s="705"/>
      <c r="K263" s="705"/>
      <c r="L263" s="705"/>
      <c r="M263" s="705"/>
      <c r="N263" s="705"/>
    </row>
    <row r="264" spans="1:14" ht="31.5" customHeight="1">
      <c r="A264" s="705"/>
      <c r="B264" s="705"/>
      <c r="C264" s="705"/>
      <c r="D264" s="705"/>
      <c r="E264" s="909"/>
      <c r="F264" s="705"/>
      <c r="G264" s="705"/>
      <c r="H264" s="705"/>
      <c r="I264" s="705"/>
      <c r="J264" s="705"/>
      <c r="K264" s="705"/>
      <c r="L264" s="705"/>
      <c r="M264" s="705"/>
      <c r="N264" s="705"/>
    </row>
    <row r="265" spans="1:14">
      <c r="A265" s="705"/>
      <c r="B265" s="705"/>
      <c r="C265" s="705"/>
      <c r="D265" s="705"/>
      <c r="E265" s="909"/>
      <c r="F265" s="705"/>
      <c r="G265" s="705"/>
      <c r="H265" s="705"/>
      <c r="I265" s="705"/>
      <c r="J265" s="705"/>
      <c r="K265" s="705"/>
      <c r="L265" s="705"/>
      <c r="M265" s="705"/>
      <c r="N265" s="705"/>
    </row>
    <row r="266" spans="1:14">
      <c r="A266" s="705"/>
      <c r="B266" s="705"/>
      <c r="C266" s="705"/>
      <c r="D266" s="705"/>
      <c r="E266" s="909"/>
      <c r="F266" s="705"/>
      <c r="G266" s="705"/>
      <c r="H266" s="705"/>
      <c r="I266" s="705"/>
      <c r="J266" s="705"/>
      <c r="K266" s="705"/>
      <c r="L266" s="705"/>
      <c r="M266" s="705"/>
      <c r="N266" s="705"/>
    </row>
    <row r="267" spans="1:14">
      <c r="A267" s="705"/>
      <c r="B267" s="705"/>
      <c r="C267" s="705"/>
      <c r="D267" s="705"/>
      <c r="E267" s="909"/>
      <c r="F267" s="705"/>
      <c r="G267" s="705"/>
      <c r="H267" s="705"/>
      <c r="I267" s="705"/>
      <c r="J267" s="705"/>
      <c r="K267" s="705"/>
      <c r="L267" s="705"/>
      <c r="M267" s="705"/>
      <c r="N267" s="705"/>
    </row>
    <row r="268" spans="1:14">
      <c r="A268" s="705"/>
      <c r="B268" s="705"/>
      <c r="C268" s="709" t="s">
        <v>406</v>
      </c>
      <c r="D268" s="705"/>
      <c r="E268" s="705"/>
      <c r="F268" s="705"/>
      <c r="G268" s="705"/>
      <c r="H268" s="705"/>
      <c r="I268" s="705"/>
      <c r="J268" s="705"/>
      <c r="K268" s="705"/>
      <c r="L268" s="705"/>
      <c r="M268" s="705"/>
      <c r="N268" s="705"/>
    </row>
    <row r="269" spans="1:14">
      <c r="A269" s="705"/>
      <c r="B269" s="705"/>
      <c r="C269" s="705"/>
      <c r="D269" s="705"/>
      <c r="E269" s="705"/>
      <c r="F269" s="705"/>
      <c r="G269" s="705"/>
      <c r="H269" s="705"/>
      <c r="I269" s="705"/>
      <c r="J269" s="705"/>
      <c r="K269" s="705"/>
      <c r="L269" s="705"/>
      <c r="M269" s="705"/>
      <c r="N269" s="705"/>
    </row>
    <row r="270" spans="1:14">
      <c r="A270" s="705"/>
      <c r="B270" s="705"/>
      <c r="C270" s="705"/>
      <c r="D270" s="705"/>
      <c r="E270" s="705"/>
      <c r="F270" s="705"/>
      <c r="G270" s="705"/>
      <c r="H270" s="705"/>
      <c r="I270" s="705"/>
      <c r="J270" s="705"/>
      <c r="K270" s="705"/>
      <c r="L270" s="705"/>
      <c r="M270" s="705"/>
      <c r="N270" s="705"/>
    </row>
    <row r="271" spans="1:14">
      <c r="A271" s="705"/>
      <c r="B271" s="714"/>
      <c r="C271" s="714"/>
      <c r="D271" s="714"/>
      <c r="E271" s="714"/>
      <c r="F271" s="714"/>
      <c r="G271" s="714"/>
      <c r="H271" s="714"/>
      <c r="I271" s="714"/>
      <c r="J271" s="714"/>
      <c r="K271" s="714"/>
      <c r="L271" s="714"/>
      <c r="M271" s="714"/>
      <c r="N271" s="714"/>
    </row>
    <row r="272" spans="1:14">
      <c r="A272" s="705"/>
      <c r="B272" s="714"/>
      <c r="C272" s="714"/>
      <c r="D272" s="714"/>
      <c r="E272" s="714"/>
      <c r="F272" s="714"/>
      <c r="G272" s="714"/>
      <c r="H272" s="714"/>
      <c r="I272" s="714"/>
      <c r="J272" s="714"/>
      <c r="K272" s="714"/>
      <c r="L272" s="714"/>
      <c r="M272" s="714"/>
      <c r="N272" s="714"/>
    </row>
    <row r="273" spans="2:14">
      <c r="B273" s="714"/>
      <c r="C273" s="714"/>
      <c r="D273" s="714"/>
      <c r="E273" s="714"/>
      <c r="F273" s="714"/>
      <c r="G273" s="714"/>
      <c r="H273" s="714"/>
      <c r="I273" s="714"/>
      <c r="J273" s="714"/>
      <c r="K273" s="714"/>
      <c r="L273" s="714"/>
      <c r="M273" s="714"/>
      <c r="N273" s="714"/>
    </row>
    <row r="274" spans="2:14">
      <c r="B274" s="714"/>
      <c r="C274" s="714"/>
      <c r="D274" s="714"/>
      <c r="E274" s="714"/>
      <c r="F274" s="714"/>
      <c r="G274" s="714"/>
      <c r="H274" s="714"/>
      <c r="I274" s="714"/>
      <c r="J274" s="714"/>
      <c r="K274" s="714"/>
      <c r="L274" s="714"/>
      <c r="M274" s="714"/>
      <c r="N274" s="714"/>
    </row>
    <row r="275" spans="2:14">
      <c r="B275" s="714"/>
      <c r="C275" s="714"/>
      <c r="D275" s="714"/>
      <c r="E275" s="714"/>
      <c r="F275" s="714"/>
      <c r="G275" s="714"/>
      <c r="H275" s="714"/>
      <c r="I275" s="714"/>
      <c r="J275" s="714"/>
      <c r="K275" s="714"/>
      <c r="L275" s="714"/>
      <c r="M275" s="714"/>
      <c r="N275" s="714"/>
    </row>
    <row r="276" spans="2:14">
      <c r="B276" s="714"/>
      <c r="C276" s="714"/>
      <c r="D276" s="714"/>
      <c r="E276" s="714"/>
      <c r="F276" s="714"/>
      <c r="G276" s="714"/>
      <c r="H276" s="714"/>
      <c r="I276" s="714"/>
      <c r="J276" s="714"/>
      <c r="K276" s="714"/>
      <c r="L276" s="714"/>
      <c r="M276" s="714"/>
      <c r="N276" s="714"/>
    </row>
    <row r="277" spans="2:14">
      <c r="B277" s="714"/>
      <c r="C277" s="714"/>
      <c r="D277" s="714"/>
      <c r="E277" s="714"/>
      <c r="F277" s="714"/>
      <c r="G277" s="714"/>
      <c r="H277" s="714"/>
      <c r="I277" s="714"/>
      <c r="J277" s="714"/>
      <c r="K277" s="714"/>
      <c r="L277" s="714"/>
      <c r="M277" s="714"/>
      <c r="N277" s="714"/>
    </row>
    <row r="278" spans="2:14">
      <c r="B278" s="714"/>
      <c r="C278" s="714"/>
      <c r="D278" s="714"/>
      <c r="E278" s="714"/>
      <c r="F278" s="714"/>
      <c r="G278" s="714"/>
      <c r="H278" s="714"/>
      <c r="I278" s="714"/>
      <c r="J278" s="714"/>
      <c r="K278" s="714"/>
      <c r="L278" s="714"/>
      <c r="M278" s="714"/>
      <c r="N278" s="714"/>
    </row>
    <row r="279" spans="2:14">
      <c r="B279" s="714"/>
      <c r="C279" s="714"/>
      <c r="D279" s="714"/>
      <c r="E279" s="714"/>
      <c r="F279" s="714"/>
      <c r="G279" s="714"/>
      <c r="H279" s="714"/>
      <c r="I279" s="714"/>
      <c r="J279" s="714"/>
      <c r="K279" s="714"/>
      <c r="L279" s="714"/>
      <c r="M279" s="714"/>
      <c r="N279" s="714"/>
    </row>
    <row r="280" spans="2:14">
      <c r="B280" s="714"/>
      <c r="C280" s="714"/>
      <c r="D280" s="714"/>
      <c r="E280" s="714"/>
      <c r="F280" s="714"/>
      <c r="G280" s="714"/>
      <c r="H280" s="714"/>
      <c r="I280" s="714"/>
      <c r="J280" s="714"/>
      <c r="K280" s="714"/>
      <c r="L280" s="714"/>
      <c r="M280" s="714"/>
      <c r="N280" s="714"/>
    </row>
    <row r="281" spans="2:14">
      <c r="B281" s="714"/>
      <c r="C281" s="714"/>
      <c r="D281" s="714"/>
      <c r="E281" s="714"/>
      <c r="F281" s="714"/>
      <c r="G281" s="714"/>
      <c r="H281" s="714"/>
      <c r="I281" s="714"/>
      <c r="J281" s="714"/>
      <c r="K281" s="714"/>
      <c r="L281" s="714"/>
      <c r="M281" s="714"/>
      <c r="N281" s="714"/>
    </row>
    <row r="282" spans="2:14">
      <c r="B282" s="714"/>
      <c r="C282" s="714"/>
      <c r="D282" s="714"/>
      <c r="E282" s="714"/>
      <c r="F282" s="714"/>
      <c r="G282" s="714"/>
      <c r="H282" s="714"/>
      <c r="I282" s="714"/>
      <c r="J282" s="714"/>
      <c r="K282" s="714"/>
      <c r="L282" s="714"/>
      <c r="M282" s="714"/>
      <c r="N282" s="714"/>
    </row>
    <row r="283" spans="2:14">
      <c r="B283" s="714"/>
      <c r="C283" s="714"/>
      <c r="D283" s="714"/>
      <c r="E283" s="714"/>
      <c r="F283" s="714"/>
      <c r="G283" s="714"/>
      <c r="H283" s="714"/>
      <c r="I283" s="714"/>
      <c r="J283" s="714"/>
      <c r="K283" s="714"/>
      <c r="L283" s="714"/>
      <c r="M283" s="714"/>
      <c r="N283" s="714"/>
    </row>
    <row r="284" spans="2:14">
      <c r="B284" s="714"/>
      <c r="C284" s="714"/>
      <c r="D284" s="714"/>
      <c r="E284" s="714"/>
      <c r="F284" s="714"/>
      <c r="G284" s="714"/>
      <c r="H284" s="714"/>
      <c r="I284" s="714"/>
      <c r="J284" s="714"/>
      <c r="K284" s="714"/>
      <c r="L284" s="714"/>
      <c r="M284" s="714"/>
      <c r="N284" s="714"/>
    </row>
    <row r="285" spans="2:14">
      <c r="B285" s="714"/>
      <c r="C285" s="714"/>
      <c r="D285" s="714"/>
      <c r="E285" s="714"/>
      <c r="F285" s="714"/>
      <c r="G285" s="714"/>
      <c r="H285" s="714"/>
      <c r="I285" s="714"/>
      <c r="J285" s="714"/>
      <c r="K285" s="714"/>
      <c r="L285" s="714"/>
      <c r="M285" s="714"/>
      <c r="N285" s="714"/>
    </row>
    <row r="286" spans="2:14">
      <c r="B286" s="714"/>
      <c r="C286" s="714"/>
      <c r="D286" s="714"/>
      <c r="E286" s="714"/>
      <c r="F286" s="714"/>
      <c r="G286" s="714"/>
      <c r="H286" s="714"/>
      <c r="I286" s="714"/>
      <c r="J286" s="714"/>
      <c r="K286" s="714"/>
      <c r="L286" s="714"/>
      <c r="M286" s="714"/>
      <c r="N286" s="714"/>
    </row>
    <row r="287" spans="2:14">
      <c r="B287" s="714"/>
      <c r="C287" s="714"/>
      <c r="D287" s="714"/>
      <c r="E287" s="714"/>
      <c r="F287" s="714"/>
      <c r="G287" s="714"/>
      <c r="H287" s="714"/>
      <c r="I287" s="714"/>
      <c r="J287" s="714"/>
      <c r="K287" s="714"/>
      <c r="L287" s="714"/>
      <c r="M287" s="714"/>
      <c r="N287" s="714"/>
    </row>
    <row r="288" spans="2:14">
      <c r="B288" s="714"/>
      <c r="C288" s="714"/>
      <c r="D288" s="714"/>
      <c r="E288" s="714"/>
      <c r="F288" s="714"/>
      <c r="G288" s="714"/>
      <c r="H288" s="714"/>
      <c r="I288" s="714"/>
      <c r="J288" s="714"/>
      <c r="K288" s="714"/>
      <c r="L288" s="714"/>
      <c r="M288" s="714"/>
      <c r="N288" s="714"/>
    </row>
    <row r="289" spans="2:14">
      <c r="B289" s="714"/>
      <c r="C289" s="714"/>
      <c r="D289" s="714"/>
      <c r="E289" s="714"/>
      <c r="F289" s="714"/>
      <c r="G289" s="714"/>
      <c r="H289" s="714"/>
      <c r="I289" s="714"/>
      <c r="J289" s="714"/>
      <c r="K289" s="714"/>
      <c r="L289" s="714"/>
      <c r="M289" s="714"/>
      <c r="N289" s="714"/>
    </row>
    <row r="290" spans="2:14">
      <c r="B290" s="714"/>
      <c r="C290" s="714"/>
      <c r="D290" s="714"/>
      <c r="E290" s="714"/>
      <c r="F290" s="714"/>
      <c r="G290" s="714"/>
      <c r="H290" s="714"/>
      <c r="I290" s="714"/>
      <c r="J290" s="714"/>
      <c r="K290" s="714"/>
      <c r="L290" s="714"/>
      <c r="M290" s="714"/>
      <c r="N290" s="714"/>
    </row>
    <row r="291" spans="2:14">
      <c r="B291" s="714"/>
      <c r="C291" s="714"/>
      <c r="D291" s="714"/>
      <c r="E291" s="714"/>
      <c r="F291" s="714"/>
      <c r="G291" s="714"/>
      <c r="H291" s="714"/>
      <c r="I291" s="714"/>
      <c r="J291" s="714"/>
      <c r="K291" s="714"/>
      <c r="L291" s="714"/>
      <c r="M291" s="714"/>
      <c r="N291" s="714"/>
    </row>
    <row r="292" spans="2:14">
      <c r="B292" s="714"/>
      <c r="C292" s="714"/>
      <c r="D292" s="714"/>
      <c r="E292" s="714"/>
      <c r="F292" s="714"/>
      <c r="G292" s="714"/>
      <c r="H292" s="714"/>
      <c r="I292" s="714"/>
      <c r="J292" s="714"/>
      <c r="K292" s="714"/>
      <c r="L292" s="714"/>
      <c r="M292" s="714"/>
      <c r="N292" s="714"/>
    </row>
    <row r="293" spans="2:14">
      <c r="B293" s="714"/>
      <c r="C293" s="714"/>
      <c r="D293" s="714"/>
      <c r="E293" s="714"/>
      <c r="F293" s="714"/>
      <c r="G293" s="714"/>
      <c r="H293" s="714"/>
      <c r="I293" s="714"/>
      <c r="J293" s="714"/>
      <c r="K293" s="714"/>
      <c r="L293" s="714"/>
      <c r="M293" s="714"/>
      <c r="N293" s="714"/>
    </row>
    <row r="294" spans="2:14">
      <c r="B294" s="714"/>
      <c r="C294" s="714"/>
      <c r="D294" s="714"/>
      <c r="E294" s="714"/>
      <c r="F294" s="714"/>
      <c r="G294" s="714"/>
      <c r="H294" s="714"/>
      <c r="I294" s="714"/>
      <c r="J294" s="714"/>
      <c r="K294" s="714"/>
      <c r="L294" s="714"/>
      <c r="M294" s="714"/>
      <c r="N294" s="714"/>
    </row>
    <row r="295" spans="2:14">
      <c r="B295" s="714"/>
      <c r="C295" s="714"/>
      <c r="D295" s="714"/>
      <c r="E295" s="714"/>
      <c r="F295" s="714"/>
      <c r="G295" s="714"/>
      <c r="H295" s="714"/>
      <c r="I295" s="714"/>
      <c r="J295" s="714"/>
      <c r="K295" s="714"/>
      <c r="L295" s="714"/>
      <c r="M295" s="714"/>
      <c r="N295" s="714"/>
    </row>
    <row r="296" spans="2:14">
      <c r="B296" s="714"/>
      <c r="C296" s="714"/>
      <c r="D296" s="714"/>
      <c r="E296" s="714"/>
      <c r="F296" s="714"/>
      <c r="G296" s="714"/>
      <c r="H296" s="714"/>
      <c r="I296" s="714"/>
      <c r="J296" s="714"/>
      <c r="K296" s="714"/>
      <c r="L296" s="714"/>
      <c r="M296" s="714"/>
      <c r="N296" s="714"/>
    </row>
    <row r="297" spans="2:14">
      <c r="B297" s="714"/>
      <c r="C297" s="714"/>
      <c r="D297" s="714"/>
      <c r="E297" s="714"/>
      <c r="F297" s="714"/>
      <c r="G297" s="714"/>
      <c r="H297" s="714"/>
      <c r="I297" s="714"/>
      <c r="J297" s="714"/>
      <c r="K297" s="714"/>
      <c r="L297" s="714"/>
      <c r="M297" s="714"/>
      <c r="N297" s="714"/>
    </row>
    <row r="298" spans="2:14">
      <c r="B298" s="714"/>
      <c r="C298" s="714"/>
      <c r="D298" s="714"/>
      <c r="E298" s="714"/>
      <c r="F298" s="714"/>
      <c r="G298" s="714"/>
      <c r="H298" s="714"/>
      <c r="I298" s="714"/>
      <c r="J298" s="714"/>
      <c r="K298" s="714"/>
      <c r="L298" s="714"/>
      <c r="M298" s="714"/>
      <c r="N298" s="714"/>
    </row>
    <row r="299" spans="2:14">
      <c r="B299" s="714"/>
      <c r="C299" s="714"/>
      <c r="D299" s="714"/>
      <c r="E299" s="714"/>
      <c r="F299" s="714"/>
      <c r="G299" s="714"/>
      <c r="H299" s="714"/>
      <c r="I299" s="714"/>
      <c r="J299" s="714"/>
      <c r="K299" s="714"/>
      <c r="L299" s="714"/>
      <c r="M299" s="714"/>
      <c r="N299" s="714"/>
    </row>
    <row r="300" spans="2:14">
      <c r="B300" s="714"/>
      <c r="C300" s="714"/>
      <c r="D300" s="714"/>
      <c r="E300" s="714"/>
      <c r="F300" s="714"/>
      <c r="G300" s="714"/>
      <c r="H300" s="714"/>
      <c r="I300" s="714"/>
      <c r="J300" s="714"/>
      <c r="K300" s="714"/>
      <c r="L300" s="714"/>
      <c r="M300" s="714"/>
      <c r="N300" s="714"/>
    </row>
    <row r="301" spans="2:14">
      <c r="B301" s="714"/>
      <c r="C301" s="714"/>
      <c r="D301" s="714"/>
      <c r="E301" s="714"/>
      <c r="F301" s="714"/>
      <c r="G301" s="714"/>
      <c r="H301" s="714"/>
      <c r="I301" s="714"/>
      <c r="J301" s="714"/>
      <c r="K301" s="714"/>
      <c r="L301" s="714"/>
      <c r="M301" s="714"/>
      <c r="N301" s="714"/>
    </row>
    <row r="302" spans="2:14">
      <c r="B302" s="714"/>
      <c r="C302" s="714"/>
      <c r="D302" s="714"/>
      <c r="E302" s="714"/>
      <c r="F302" s="714"/>
      <c r="G302" s="714"/>
      <c r="H302" s="714"/>
      <c r="I302" s="714"/>
      <c r="J302" s="714"/>
      <c r="K302" s="714"/>
      <c r="L302" s="714"/>
      <c r="M302" s="714"/>
      <c r="N302" s="714"/>
    </row>
    <row r="303" spans="2:14">
      <c r="B303" s="714"/>
      <c r="C303" s="714"/>
      <c r="D303" s="714"/>
      <c r="E303" s="714"/>
      <c r="F303" s="714"/>
      <c r="G303" s="714"/>
      <c r="H303" s="714"/>
      <c r="I303" s="714"/>
      <c r="J303" s="714"/>
      <c r="K303" s="714"/>
      <c r="L303" s="714"/>
      <c r="M303" s="714"/>
      <c r="N303" s="714"/>
    </row>
    <row r="304" spans="2:14">
      <c r="B304" s="714"/>
      <c r="C304" s="714"/>
      <c r="D304" s="714"/>
      <c r="E304" s="714"/>
      <c r="F304" s="714"/>
      <c r="G304" s="714"/>
      <c r="H304" s="714"/>
      <c r="I304" s="714"/>
      <c r="J304" s="714"/>
      <c r="K304" s="714"/>
      <c r="L304" s="714"/>
      <c r="M304" s="714"/>
      <c r="N304" s="714"/>
    </row>
    <row r="305" spans="2:14">
      <c r="B305" s="714"/>
      <c r="C305" s="714"/>
      <c r="D305" s="714"/>
      <c r="E305" s="714"/>
      <c r="F305" s="714"/>
      <c r="G305" s="714"/>
      <c r="H305" s="714"/>
      <c r="I305" s="714"/>
      <c r="J305" s="714"/>
      <c r="K305" s="714"/>
      <c r="L305" s="714"/>
      <c r="M305" s="714"/>
      <c r="N305" s="714"/>
    </row>
    <row r="306" spans="2:14">
      <c r="B306" s="714"/>
      <c r="C306" s="714"/>
      <c r="D306" s="714"/>
      <c r="E306" s="714"/>
      <c r="F306" s="714"/>
      <c r="G306" s="714"/>
      <c r="H306" s="714"/>
      <c r="I306" s="714"/>
      <c r="J306" s="714"/>
      <c r="K306" s="714"/>
      <c r="L306" s="714"/>
      <c r="M306" s="714"/>
      <c r="N306" s="714"/>
    </row>
    <row r="307" spans="2:14">
      <c r="B307" s="714"/>
      <c r="C307" s="714"/>
      <c r="D307" s="714"/>
      <c r="E307" s="714"/>
      <c r="F307" s="714"/>
      <c r="G307" s="714"/>
      <c r="H307" s="714"/>
      <c r="I307" s="714"/>
      <c r="J307" s="714"/>
      <c r="K307" s="714"/>
      <c r="L307" s="714"/>
      <c r="M307" s="714"/>
      <c r="N307" s="714"/>
    </row>
    <row r="308" spans="2:14">
      <c r="B308" s="714"/>
      <c r="C308" s="714"/>
      <c r="D308" s="714"/>
      <c r="E308" s="714"/>
      <c r="F308" s="714"/>
      <c r="G308" s="714"/>
      <c r="H308" s="714"/>
      <c r="I308" s="714"/>
      <c r="J308" s="714"/>
      <c r="K308" s="714"/>
      <c r="L308" s="714"/>
      <c r="M308" s="714"/>
      <c r="N308" s="714"/>
    </row>
    <row r="309" spans="2:14">
      <c r="B309" s="714"/>
      <c r="C309" s="714"/>
      <c r="D309" s="714"/>
      <c r="E309" s="714"/>
      <c r="F309" s="714"/>
      <c r="G309" s="714"/>
      <c r="H309" s="714"/>
      <c r="I309" s="714"/>
      <c r="J309" s="714"/>
      <c r="K309" s="714"/>
      <c r="L309" s="714"/>
      <c r="M309" s="714"/>
      <c r="N309" s="714"/>
    </row>
  </sheetData>
  <mergeCells count="73">
    <mergeCell ref="B131:C131"/>
    <mergeCell ref="B109:C109"/>
    <mergeCell ref="B111:C111"/>
    <mergeCell ref="B120:C120"/>
    <mergeCell ref="B91:C91"/>
    <mergeCell ref="B124:C124"/>
    <mergeCell ref="A5:N5"/>
    <mergeCell ref="B12:C12"/>
    <mergeCell ref="B15:C15"/>
    <mergeCell ref="B27:C27"/>
    <mergeCell ref="A7:A8"/>
    <mergeCell ref="N7:N8"/>
    <mergeCell ref="A6:N6"/>
    <mergeCell ref="L7:M7"/>
    <mergeCell ref="E7:E8"/>
    <mergeCell ref="G7:H7"/>
    <mergeCell ref="F7:F8"/>
    <mergeCell ref="I7:J7"/>
    <mergeCell ref="K7:K8"/>
    <mergeCell ref="B7:C7"/>
    <mergeCell ref="D7:D8"/>
    <mergeCell ref="B10:C10"/>
    <mergeCell ref="B250:C250"/>
    <mergeCell ref="B215:C215"/>
    <mergeCell ref="B225:C225"/>
    <mergeCell ref="B236:N236"/>
    <mergeCell ref="E237:E238"/>
    <mergeCell ref="B239:C239"/>
    <mergeCell ref="B237:C238"/>
    <mergeCell ref="F237:F238"/>
    <mergeCell ref="D237:D238"/>
    <mergeCell ref="N237:N238"/>
    <mergeCell ref="L237:M237"/>
    <mergeCell ref="I237:J237"/>
    <mergeCell ref="G237:H237"/>
    <mergeCell ref="K237:K238"/>
    <mergeCell ref="A249:C249"/>
    <mergeCell ref="B220:C220"/>
    <mergeCell ref="B172:C172"/>
    <mergeCell ref="A236:A238"/>
    <mergeCell ref="B31:C31"/>
    <mergeCell ref="B60:C60"/>
    <mergeCell ref="B36:C36"/>
    <mergeCell ref="B48:C48"/>
    <mergeCell ref="B75:C75"/>
    <mergeCell ref="B67:C67"/>
    <mergeCell ref="B73:C73"/>
    <mergeCell ref="B138:C138"/>
    <mergeCell ref="B135:C135"/>
    <mergeCell ref="B54:C54"/>
    <mergeCell ref="B84:C84"/>
    <mergeCell ref="B94:C94"/>
    <mergeCell ref="B128:C128"/>
    <mergeCell ref="B116:C116"/>
    <mergeCell ref="A247:N247"/>
    <mergeCell ref="B149:C149"/>
    <mergeCell ref="B193:C193"/>
    <mergeCell ref="B144:C144"/>
    <mergeCell ref="A233:C233"/>
    <mergeCell ref="B152:C152"/>
    <mergeCell ref="B201:C201"/>
    <mergeCell ref="B146:C146"/>
    <mergeCell ref="A246:C246"/>
    <mergeCell ref="B240:C240"/>
    <mergeCell ref="B170:C170"/>
    <mergeCell ref="B204:C204"/>
    <mergeCell ref="B157:C157"/>
    <mergeCell ref="B245:C245"/>
    <mergeCell ref="B244:C244"/>
    <mergeCell ref="B242:C242"/>
    <mergeCell ref="B199:C199"/>
    <mergeCell ref="B243:C243"/>
    <mergeCell ref="B241:C241"/>
  </mergeCells>
  <dataValidations count="2">
    <dataValidation allowBlank="1" showErrorMessage="1" errorTitle="Operación no permitida" error="La celda se encuentra protegida ante modificaciones" sqref="E151:N151 F156 E148:N148 F146:F148 E145:N145">
      <formula1>0</formula1>
      <formula2>0</formula2>
    </dataValidation>
    <dataValidation allowBlank="1" showInputMessage="1" showErrorMessage="1" errorTitle="Operación no permitida" error="La celda se encuentra protegida ante modificaciones" sqref="D214:N214 A242 B236:B241 F198:N198 D198:E200 D219:N219 D94:N94 D84:N84 D91:N91 D115 D156:E156 D137 D134 D151 D130 D143:D145 D148 D123 D119 D127 F127:N127 F115:N115 F137:N137 F134:N134 F130:N130 F123:N123 F119:N119 E136:E137 E133:E134 E126:E127 E122:E123 E118:E119 B108 E143:F144 G143:N143 G156:N156 E129:E130 E114:E115 B143:B144 B147 D108:N108 F200:N200 D75:N75 B67 G67:N67 D9 D67:E67 D73:N73 B198:B200 B218:B219 D110:N110 B202:B203 B213:B214 D224:N224 B223:B224 D203:N203 B229"/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1"/>
  <sheetViews>
    <sheetView showGridLines="0" zoomScale="70" zoomScaleNormal="70" workbookViewId="0">
      <selection activeCell="L17" sqref="L17"/>
    </sheetView>
  </sheetViews>
  <sheetFormatPr baseColWidth="10" defaultRowHeight="12.75"/>
  <cols>
    <col min="1" max="1" width="21.7109375" style="2" customWidth="1"/>
    <col min="2" max="11" width="12.7109375" style="2" customWidth="1"/>
    <col min="12" max="12" width="15.7109375" style="2" customWidth="1"/>
    <col min="13" max="16384" width="11.42578125" style="2"/>
  </cols>
  <sheetData>
    <row r="1" spans="1:17" s="1" customFormat="1" ht="17.25" customHeight="1">
      <c r="A1" s="8"/>
      <c r="B1" s="15"/>
      <c r="C1" s="15"/>
      <c r="D1" s="9"/>
      <c r="E1" s="9"/>
      <c r="F1" s="9"/>
    </row>
    <row r="2" spans="1:17" s="1" customFormat="1" ht="17.25" customHeight="1">
      <c r="A2" s="8"/>
      <c r="B2" s="15"/>
      <c r="C2" s="15"/>
      <c r="D2" s="9"/>
      <c r="E2" s="9"/>
      <c r="F2" s="9"/>
    </row>
    <row r="3" spans="1:17" s="1" customFormat="1" ht="17.25" customHeight="1">
      <c r="A3" s="8"/>
      <c r="B3" s="15"/>
      <c r="C3" s="15"/>
      <c r="D3" s="9"/>
      <c r="E3" s="9"/>
      <c r="F3" s="9"/>
    </row>
    <row r="4" spans="1:17" s="1" customFormat="1" ht="17.25" customHeight="1">
      <c r="A4" s="8"/>
      <c r="B4" s="15"/>
      <c r="C4" s="15"/>
      <c r="D4" s="9"/>
      <c r="E4" s="9"/>
      <c r="F4" s="9"/>
    </row>
    <row r="5" spans="1:17" s="1" customFormat="1" ht="17.25" customHeight="1">
      <c r="A5" s="537" t="s">
        <v>556</v>
      </c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</row>
    <row r="6" spans="1:17" s="1" customFormat="1" ht="21.75" customHeight="1">
      <c r="A6" s="537" t="s">
        <v>561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</row>
    <row r="7" spans="1:17" s="1" customFormat="1" ht="21.75" customHeight="1" thickBot="1">
      <c r="A7" s="271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</row>
    <row r="8" spans="1:17" ht="18" customHeight="1">
      <c r="A8" s="624" t="s">
        <v>284</v>
      </c>
      <c r="B8" s="627" t="s">
        <v>295</v>
      </c>
      <c r="C8" s="627"/>
      <c r="D8" s="627"/>
      <c r="E8" s="627"/>
      <c r="F8" s="627" t="s">
        <v>296</v>
      </c>
      <c r="G8" s="627"/>
      <c r="H8" s="627"/>
      <c r="I8" s="627"/>
      <c r="J8" s="627" t="s">
        <v>187</v>
      </c>
      <c r="K8" s="627"/>
      <c r="L8" s="629" t="s">
        <v>599</v>
      </c>
    </row>
    <row r="9" spans="1:17" ht="18" customHeight="1">
      <c r="A9" s="625"/>
      <c r="B9" s="628" t="s">
        <v>2</v>
      </c>
      <c r="C9" s="628"/>
      <c r="D9" s="628" t="s">
        <v>4</v>
      </c>
      <c r="E9" s="628"/>
      <c r="F9" s="628" t="s">
        <v>2</v>
      </c>
      <c r="G9" s="628"/>
      <c r="H9" s="628" t="s">
        <v>4</v>
      </c>
      <c r="I9" s="628"/>
      <c r="J9" s="628"/>
      <c r="K9" s="628"/>
      <c r="L9" s="630"/>
    </row>
    <row r="10" spans="1:17" ht="18" customHeight="1">
      <c r="A10" s="626"/>
      <c r="B10" s="435" t="s">
        <v>7</v>
      </c>
      <c r="C10" s="435" t="s">
        <v>6</v>
      </c>
      <c r="D10" s="435" t="s">
        <v>7</v>
      </c>
      <c r="E10" s="435" t="s">
        <v>6</v>
      </c>
      <c r="F10" s="435" t="s">
        <v>7</v>
      </c>
      <c r="G10" s="435" t="s">
        <v>6</v>
      </c>
      <c r="H10" s="435" t="s">
        <v>7</v>
      </c>
      <c r="I10" s="435" t="s">
        <v>6</v>
      </c>
      <c r="J10" s="435" t="s">
        <v>163</v>
      </c>
      <c r="K10" s="435" t="s">
        <v>161</v>
      </c>
      <c r="L10" s="631"/>
    </row>
    <row r="11" spans="1:17" ht="14.25">
      <c r="A11" s="422" t="s">
        <v>164</v>
      </c>
      <c r="B11" s="414">
        <v>3</v>
      </c>
      <c r="C11" s="414">
        <v>21</v>
      </c>
      <c r="D11" s="414">
        <v>4</v>
      </c>
      <c r="E11" s="414">
        <v>208</v>
      </c>
      <c r="F11" s="414">
        <v>3</v>
      </c>
      <c r="G11" s="414">
        <v>22</v>
      </c>
      <c r="H11" s="414">
        <v>7</v>
      </c>
      <c r="I11" s="414">
        <v>210</v>
      </c>
      <c r="J11" s="414">
        <v>17</v>
      </c>
      <c r="K11" s="414">
        <v>461</v>
      </c>
      <c r="L11" s="415">
        <v>478</v>
      </c>
      <c r="O11" s="3"/>
      <c r="Q11" s="3"/>
    </row>
    <row r="12" spans="1:17" ht="14.25">
      <c r="A12" s="423" t="s">
        <v>165</v>
      </c>
      <c r="B12" s="416">
        <v>1</v>
      </c>
      <c r="C12" s="416">
        <v>12</v>
      </c>
      <c r="D12" s="416">
        <v>5</v>
      </c>
      <c r="E12" s="416">
        <v>97</v>
      </c>
      <c r="F12" s="416">
        <v>0</v>
      </c>
      <c r="G12" s="416">
        <v>17</v>
      </c>
      <c r="H12" s="416">
        <v>3</v>
      </c>
      <c r="I12" s="416">
        <v>97</v>
      </c>
      <c r="J12" s="416">
        <v>9</v>
      </c>
      <c r="K12" s="416">
        <v>223</v>
      </c>
      <c r="L12" s="417">
        <v>232</v>
      </c>
      <c r="O12" s="3"/>
      <c r="Q12" s="3"/>
    </row>
    <row r="13" spans="1:17" ht="14.25">
      <c r="A13" s="424" t="s">
        <v>166</v>
      </c>
      <c r="B13" s="418">
        <v>0</v>
      </c>
      <c r="C13" s="418">
        <v>17</v>
      </c>
      <c r="D13" s="418">
        <v>0</v>
      </c>
      <c r="E13" s="418">
        <v>32</v>
      </c>
      <c r="F13" s="418">
        <v>0</v>
      </c>
      <c r="G13" s="418">
        <v>16</v>
      </c>
      <c r="H13" s="418">
        <v>0</v>
      </c>
      <c r="I13" s="418">
        <v>13</v>
      </c>
      <c r="J13" s="418">
        <v>0</v>
      </c>
      <c r="K13" s="418">
        <v>78</v>
      </c>
      <c r="L13" s="419">
        <v>78</v>
      </c>
      <c r="O13" s="3"/>
      <c r="Q13" s="3"/>
    </row>
    <row r="14" spans="1:17" ht="14.25">
      <c r="A14" s="423" t="s">
        <v>167</v>
      </c>
      <c r="B14" s="416">
        <v>0</v>
      </c>
      <c r="C14" s="416">
        <v>10</v>
      </c>
      <c r="D14" s="416">
        <v>2</v>
      </c>
      <c r="E14" s="416">
        <v>43</v>
      </c>
      <c r="F14" s="416">
        <v>1</v>
      </c>
      <c r="G14" s="416">
        <v>25</v>
      </c>
      <c r="H14" s="416">
        <v>6</v>
      </c>
      <c r="I14" s="416">
        <v>77</v>
      </c>
      <c r="J14" s="416">
        <v>9</v>
      </c>
      <c r="K14" s="416">
        <v>155</v>
      </c>
      <c r="L14" s="417">
        <v>164</v>
      </c>
      <c r="O14" s="3"/>
      <c r="Q14" s="3"/>
    </row>
    <row r="15" spans="1:17" ht="14.25">
      <c r="A15" s="424" t="s">
        <v>168</v>
      </c>
      <c r="B15" s="418">
        <v>0</v>
      </c>
      <c r="C15" s="418">
        <v>9</v>
      </c>
      <c r="D15" s="418">
        <v>1</v>
      </c>
      <c r="E15" s="418">
        <v>40</v>
      </c>
      <c r="F15" s="418">
        <v>1</v>
      </c>
      <c r="G15" s="418">
        <v>14</v>
      </c>
      <c r="H15" s="418">
        <v>7</v>
      </c>
      <c r="I15" s="418">
        <v>51</v>
      </c>
      <c r="J15" s="418">
        <v>9</v>
      </c>
      <c r="K15" s="418">
        <v>114</v>
      </c>
      <c r="L15" s="419">
        <v>123</v>
      </c>
      <c r="O15" s="3"/>
      <c r="Q15" s="3"/>
    </row>
    <row r="16" spans="1:17" ht="14.25">
      <c r="A16" s="425" t="s">
        <v>169</v>
      </c>
      <c r="B16" s="420">
        <v>0</v>
      </c>
      <c r="C16" s="420">
        <v>9</v>
      </c>
      <c r="D16" s="420">
        <v>1</v>
      </c>
      <c r="E16" s="420">
        <v>60</v>
      </c>
      <c r="F16" s="420">
        <v>1</v>
      </c>
      <c r="G16" s="420">
        <v>11</v>
      </c>
      <c r="H16" s="420">
        <v>1</v>
      </c>
      <c r="I16" s="420">
        <v>66</v>
      </c>
      <c r="J16" s="420">
        <v>3</v>
      </c>
      <c r="K16" s="420">
        <v>146</v>
      </c>
      <c r="L16" s="421">
        <v>149</v>
      </c>
      <c r="O16" s="3"/>
      <c r="Q16" s="3"/>
    </row>
    <row r="17" spans="1:17" s="81" customFormat="1" ht="21" customHeight="1" thickBot="1">
      <c r="A17" s="436" t="s">
        <v>220</v>
      </c>
      <c r="B17" s="437">
        <v>4</v>
      </c>
      <c r="C17" s="437">
        <v>78</v>
      </c>
      <c r="D17" s="437">
        <v>13</v>
      </c>
      <c r="E17" s="437">
        <v>480</v>
      </c>
      <c r="F17" s="437">
        <v>6</v>
      </c>
      <c r="G17" s="437">
        <v>105</v>
      </c>
      <c r="H17" s="437">
        <v>24</v>
      </c>
      <c r="I17" s="437">
        <v>514</v>
      </c>
      <c r="J17" s="437">
        <v>47</v>
      </c>
      <c r="K17" s="437">
        <v>1177</v>
      </c>
      <c r="L17" s="438">
        <v>1224</v>
      </c>
      <c r="O17" s="120"/>
      <c r="Q17" s="120"/>
    </row>
    <row r="18" spans="1:17" ht="14.25" customHeight="1">
      <c r="A18" t="s">
        <v>557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7" ht="34.5" customHeight="1">
      <c r="A19" s="599" t="s">
        <v>558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</row>
    <row r="20" spans="1:17">
      <c r="A20" t="s">
        <v>559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>
      <c r="A21" t="s">
        <v>560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41" spans="12:12">
      <c r="L41" s="2" t="s">
        <v>342</v>
      </c>
    </row>
  </sheetData>
  <mergeCells count="12">
    <mergeCell ref="A19:L19"/>
    <mergeCell ref="A5:L5"/>
    <mergeCell ref="A6:L6"/>
    <mergeCell ref="A8:A10"/>
    <mergeCell ref="B8:E8"/>
    <mergeCell ref="F8:I8"/>
    <mergeCell ref="J8:K9"/>
    <mergeCell ref="L8:L10"/>
    <mergeCell ref="B9:C9"/>
    <mergeCell ref="D9:E9"/>
    <mergeCell ref="F9:G9"/>
    <mergeCell ref="H9:I9"/>
  </mergeCells>
  <pageMargins left="0.75" right="0.75" top="1" bottom="1" header="0.3" footer="0.3"/>
  <pageSetup orientation="portrait" horizontalDpi="4294967294" verticalDpi="4294967294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5"/>
  <sheetViews>
    <sheetView showGridLines="0" zoomScale="70" zoomScaleNormal="70" workbookViewId="0">
      <selection activeCell="R21" sqref="R21"/>
    </sheetView>
  </sheetViews>
  <sheetFormatPr baseColWidth="10" defaultRowHeight="12.75"/>
  <cols>
    <col min="1" max="1" width="22" customWidth="1"/>
    <col min="2" max="8" width="16.5703125" customWidth="1"/>
    <col min="9" max="9" width="12.28515625" customWidth="1"/>
    <col min="10" max="10" width="15.85546875" customWidth="1"/>
  </cols>
  <sheetData>
    <row r="1" spans="1:10" ht="17.25" customHeight="1"/>
    <row r="2" spans="1:10" ht="17.25" customHeight="1"/>
    <row r="3" spans="1:10" ht="17.25" customHeight="1"/>
    <row r="4" spans="1:10" ht="17.25" customHeight="1"/>
    <row r="5" spans="1:10" ht="17.25" customHeight="1">
      <c r="A5" s="632" t="s">
        <v>323</v>
      </c>
      <c r="B5" s="632"/>
      <c r="C5" s="632"/>
      <c r="D5" s="632"/>
      <c r="E5" s="632"/>
      <c r="F5" s="632"/>
      <c r="G5" s="632"/>
      <c r="H5" s="632"/>
      <c r="I5" s="632"/>
      <c r="J5" s="632"/>
    </row>
    <row r="6" spans="1:10" ht="21.75" customHeight="1">
      <c r="A6" s="633" t="s">
        <v>561</v>
      </c>
      <c r="B6" s="632"/>
      <c r="C6" s="632"/>
      <c r="D6" s="632"/>
      <c r="E6" s="632"/>
      <c r="F6" s="632"/>
      <c r="G6" s="632"/>
      <c r="H6" s="632"/>
      <c r="I6" s="632"/>
      <c r="J6" s="632"/>
    </row>
    <row r="8" spans="1:10" s="81" customFormat="1" ht="42" customHeight="1">
      <c r="A8" s="634" t="s">
        <v>160</v>
      </c>
      <c r="B8" s="638" t="s">
        <v>441</v>
      </c>
      <c r="C8" s="639"/>
      <c r="D8" s="638" t="s">
        <v>597</v>
      </c>
      <c r="E8" s="639"/>
      <c r="F8" s="636" t="s">
        <v>598</v>
      </c>
      <c r="G8" s="636"/>
      <c r="H8" s="637"/>
    </row>
    <row r="9" spans="1:10" s="81" customFormat="1" ht="26.45" customHeight="1">
      <c r="A9" s="635"/>
      <c r="B9" s="433" t="s">
        <v>6</v>
      </c>
      <c r="C9" s="433" t="s">
        <v>7</v>
      </c>
      <c r="D9" s="433" t="s">
        <v>6</v>
      </c>
      <c r="E9" s="433" t="s">
        <v>7</v>
      </c>
      <c r="F9" s="433" t="s">
        <v>161</v>
      </c>
      <c r="G9" s="433" t="s">
        <v>163</v>
      </c>
      <c r="H9" s="434" t="s">
        <v>170</v>
      </c>
    </row>
    <row r="10" spans="1:10" s="2" customFormat="1" ht="18" customHeight="1">
      <c r="A10" s="426" t="s">
        <v>164</v>
      </c>
      <c r="B10" s="427">
        <v>241</v>
      </c>
      <c r="C10" s="427">
        <v>15</v>
      </c>
      <c r="D10" s="427">
        <v>43</v>
      </c>
      <c r="E10" s="427">
        <v>4</v>
      </c>
      <c r="F10" s="427">
        <v>284</v>
      </c>
      <c r="G10" s="427">
        <v>19</v>
      </c>
      <c r="H10" s="427">
        <v>303</v>
      </c>
    </row>
    <row r="11" spans="1:10" s="2" customFormat="1" ht="18" customHeight="1">
      <c r="A11" s="428" t="s">
        <v>165</v>
      </c>
      <c r="B11" s="429">
        <v>125</v>
      </c>
      <c r="C11" s="429">
        <v>11</v>
      </c>
      <c r="D11" s="429">
        <v>20</v>
      </c>
      <c r="E11" s="429">
        <v>1</v>
      </c>
      <c r="F11" s="429">
        <v>145</v>
      </c>
      <c r="G11" s="429">
        <v>12</v>
      </c>
      <c r="H11" s="429">
        <v>157</v>
      </c>
    </row>
    <row r="12" spans="1:10" s="2" customFormat="1" ht="18" customHeight="1">
      <c r="A12" s="426" t="s">
        <v>166</v>
      </c>
      <c r="B12" s="427">
        <v>78</v>
      </c>
      <c r="C12" s="427">
        <v>2</v>
      </c>
      <c r="D12" s="427">
        <v>24</v>
      </c>
      <c r="E12" s="427">
        <v>3</v>
      </c>
      <c r="F12" s="427">
        <v>102</v>
      </c>
      <c r="G12" s="427">
        <v>5</v>
      </c>
      <c r="H12" s="427">
        <v>107</v>
      </c>
    </row>
    <row r="13" spans="1:10" s="2" customFormat="1" ht="18" customHeight="1">
      <c r="A13" s="428" t="s">
        <v>167</v>
      </c>
      <c r="B13" s="429">
        <v>111</v>
      </c>
      <c r="C13" s="429">
        <v>4</v>
      </c>
      <c r="D13" s="429">
        <v>15</v>
      </c>
      <c r="E13" s="429">
        <v>0</v>
      </c>
      <c r="F13" s="429">
        <v>126</v>
      </c>
      <c r="G13" s="429">
        <v>4</v>
      </c>
      <c r="H13" s="429">
        <v>130</v>
      </c>
    </row>
    <row r="14" spans="1:10" s="2" customFormat="1" ht="18" customHeight="1">
      <c r="A14" s="426" t="s">
        <v>168</v>
      </c>
      <c r="B14" s="427">
        <v>84</v>
      </c>
      <c r="C14" s="427">
        <v>10</v>
      </c>
      <c r="D14" s="427">
        <v>6</v>
      </c>
      <c r="E14" s="427">
        <v>4</v>
      </c>
      <c r="F14" s="427">
        <v>90</v>
      </c>
      <c r="G14" s="427">
        <v>14</v>
      </c>
      <c r="H14" s="427">
        <v>104</v>
      </c>
    </row>
    <row r="15" spans="1:10" s="2" customFormat="1" ht="18" customHeight="1">
      <c r="A15" s="428" t="s">
        <v>169</v>
      </c>
      <c r="B15" s="429">
        <v>51</v>
      </c>
      <c r="C15" s="429">
        <v>12</v>
      </c>
      <c r="D15" s="429">
        <v>1</v>
      </c>
      <c r="E15" s="429">
        <v>1</v>
      </c>
      <c r="F15" s="429">
        <v>52</v>
      </c>
      <c r="G15" s="429">
        <v>13</v>
      </c>
      <c r="H15" s="429">
        <v>65</v>
      </c>
    </row>
    <row r="16" spans="1:10" s="81" customFormat="1" ht="18" customHeight="1">
      <c r="A16" s="430" t="s">
        <v>220</v>
      </c>
      <c r="B16" s="431">
        <v>690</v>
      </c>
      <c r="C16" s="431">
        <v>54</v>
      </c>
      <c r="D16" s="431">
        <v>109</v>
      </c>
      <c r="E16" s="431">
        <v>13</v>
      </c>
      <c r="F16" s="431">
        <v>799</v>
      </c>
      <c r="G16" s="431">
        <v>67</v>
      </c>
      <c r="H16" s="432">
        <v>866</v>
      </c>
    </row>
    <row r="17" spans="1:1">
      <c r="A17" s="112" t="s">
        <v>570</v>
      </c>
    </row>
    <row r="45" spans="1:1">
      <c r="A45" s="112" t="s">
        <v>570</v>
      </c>
    </row>
  </sheetData>
  <mergeCells count="6">
    <mergeCell ref="A5:J5"/>
    <mergeCell ref="A6:J6"/>
    <mergeCell ref="A8:A9"/>
    <mergeCell ref="F8:H8"/>
    <mergeCell ref="B8:C8"/>
    <mergeCell ref="D8:E8"/>
  </mergeCells>
  <pageMargins left="0.75" right="0.75" top="1" bottom="1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L74"/>
  <sheetViews>
    <sheetView showGridLines="0" zoomScale="70" zoomScaleNormal="70" workbookViewId="0">
      <selection activeCell="K36" sqref="K36"/>
    </sheetView>
  </sheetViews>
  <sheetFormatPr baseColWidth="10" defaultColWidth="47.42578125" defaultRowHeight="12.75"/>
  <cols>
    <col min="1" max="1" width="87.85546875" customWidth="1"/>
    <col min="2" max="10" width="13.85546875" customWidth="1"/>
    <col min="12" max="12" width="47.42578125" customWidth="1"/>
  </cols>
  <sheetData>
    <row r="6" spans="1:10" ht="18">
      <c r="A6" s="632" t="s">
        <v>442</v>
      </c>
      <c r="B6" s="632"/>
      <c r="C6" s="632"/>
      <c r="D6" s="632"/>
      <c r="E6" s="632"/>
      <c r="F6" s="632"/>
      <c r="G6" s="632"/>
      <c r="H6" s="632"/>
      <c r="I6" s="632"/>
      <c r="J6" s="632"/>
    </row>
    <row r="7" spans="1:10" ht="18">
      <c r="A7" s="633" t="s">
        <v>562</v>
      </c>
      <c r="B7" s="632"/>
      <c r="C7" s="632"/>
      <c r="D7" s="632"/>
      <c r="E7" s="632"/>
      <c r="F7" s="632"/>
      <c r="G7" s="632"/>
      <c r="H7" s="632"/>
      <c r="I7" s="632"/>
      <c r="J7" s="632"/>
    </row>
    <row r="8" spans="1:10" s="273" customFormat="1" ht="18.75" thickBot="1">
      <c r="A8" s="275"/>
      <c r="B8" s="274"/>
      <c r="C8" s="274"/>
      <c r="D8" s="274"/>
      <c r="E8" s="274"/>
      <c r="F8" s="274"/>
      <c r="G8" s="274"/>
      <c r="H8" s="274"/>
      <c r="I8" s="274"/>
      <c r="J8" s="274"/>
    </row>
    <row r="9" spans="1:10" s="439" customFormat="1" ht="23.25" customHeight="1">
      <c r="A9" s="643" t="s">
        <v>506</v>
      </c>
      <c r="B9" s="640" t="s">
        <v>600</v>
      </c>
      <c r="C9" s="640"/>
      <c r="D9" s="640" t="s">
        <v>174</v>
      </c>
      <c r="E9" s="640" t="s">
        <v>601</v>
      </c>
      <c r="F9" s="640"/>
      <c r="G9" s="640" t="s">
        <v>507</v>
      </c>
      <c r="H9" s="640" t="s">
        <v>170</v>
      </c>
      <c r="I9" s="640"/>
      <c r="J9" s="641" t="s">
        <v>583</v>
      </c>
    </row>
    <row r="10" spans="1:10" s="439" customFormat="1" ht="23.25" customHeight="1">
      <c r="A10" s="644"/>
      <c r="B10" s="463" t="s">
        <v>6</v>
      </c>
      <c r="C10" s="463" t="s">
        <v>7</v>
      </c>
      <c r="D10" s="645"/>
      <c r="E10" s="463" t="s">
        <v>6</v>
      </c>
      <c r="F10" s="463" t="s">
        <v>7</v>
      </c>
      <c r="G10" s="645"/>
      <c r="H10" s="463" t="s">
        <v>6</v>
      </c>
      <c r="I10" s="463" t="s">
        <v>7</v>
      </c>
      <c r="J10" s="642"/>
    </row>
    <row r="11" spans="1:10" s="440" customFormat="1" ht="15">
      <c r="A11" s="444" t="s">
        <v>484</v>
      </c>
      <c r="B11" s="445">
        <v>261</v>
      </c>
      <c r="C11" s="446">
        <v>40</v>
      </c>
      <c r="D11" s="446">
        <v>2</v>
      </c>
      <c r="E11" s="446">
        <v>2</v>
      </c>
      <c r="F11" s="446">
        <v>0</v>
      </c>
      <c r="G11" s="446">
        <v>2</v>
      </c>
      <c r="H11" s="446">
        <v>263</v>
      </c>
      <c r="I11" s="446">
        <v>40</v>
      </c>
      <c r="J11" s="446">
        <v>303</v>
      </c>
    </row>
    <row r="12" spans="1:10" s="440" customFormat="1" ht="15">
      <c r="A12" s="448" t="s">
        <v>485</v>
      </c>
      <c r="B12" s="449">
        <v>209</v>
      </c>
      <c r="C12" s="450">
        <v>6</v>
      </c>
      <c r="D12" s="450">
        <v>25</v>
      </c>
      <c r="E12" s="450">
        <v>25</v>
      </c>
      <c r="F12" s="450">
        <v>3</v>
      </c>
      <c r="G12" s="450">
        <v>28</v>
      </c>
      <c r="H12" s="450">
        <v>234</v>
      </c>
      <c r="I12" s="450">
        <v>9</v>
      </c>
      <c r="J12" s="450">
        <v>243</v>
      </c>
    </row>
    <row r="13" spans="1:10" s="440" customFormat="1" ht="15">
      <c r="A13" s="444" t="s">
        <v>486</v>
      </c>
      <c r="B13" s="445">
        <v>154</v>
      </c>
      <c r="C13" s="446">
        <v>21</v>
      </c>
      <c r="D13" s="446">
        <v>19</v>
      </c>
      <c r="E13" s="446">
        <v>19</v>
      </c>
      <c r="F13" s="446">
        <v>3</v>
      </c>
      <c r="G13" s="446">
        <v>22</v>
      </c>
      <c r="H13" s="446">
        <v>173</v>
      </c>
      <c r="I13" s="446">
        <v>24</v>
      </c>
      <c r="J13" s="446">
        <v>197</v>
      </c>
    </row>
    <row r="14" spans="1:10" s="440" customFormat="1" ht="15">
      <c r="A14" s="448" t="s">
        <v>487</v>
      </c>
      <c r="B14" s="449">
        <v>72</v>
      </c>
      <c r="C14" s="450">
        <v>2</v>
      </c>
      <c r="D14" s="450">
        <v>7</v>
      </c>
      <c r="E14" s="450">
        <v>7</v>
      </c>
      <c r="F14" s="450">
        <v>1</v>
      </c>
      <c r="G14" s="450">
        <v>8</v>
      </c>
      <c r="H14" s="450">
        <v>79</v>
      </c>
      <c r="I14" s="450">
        <v>3</v>
      </c>
      <c r="J14" s="450">
        <v>82</v>
      </c>
    </row>
    <row r="15" spans="1:10" s="440" customFormat="1" ht="15">
      <c r="A15" s="444" t="s">
        <v>488</v>
      </c>
      <c r="B15" s="445">
        <v>52</v>
      </c>
      <c r="C15" s="446">
        <v>0</v>
      </c>
      <c r="D15" s="446">
        <v>6</v>
      </c>
      <c r="E15" s="446">
        <v>6</v>
      </c>
      <c r="F15" s="446">
        <v>0</v>
      </c>
      <c r="G15" s="446">
        <v>6</v>
      </c>
      <c r="H15" s="446">
        <v>58</v>
      </c>
      <c r="I15" s="446">
        <v>0</v>
      </c>
      <c r="J15" s="446">
        <v>58</v>
      </c>
    </row>
    <row r="16" spans="1:10" s="440" customFormat="1" ht="15">
      <c r="A16" s="448" t="s">
        <v>489</v>
      </c>
      <c r="B16" s="449">
        <v>34</v>
      </c>
      <c r="C16" s="450">
        <v>0</v>
      </c>
      <c r="D16" s="450">
        <v>8</v>
      </c>
      <c r="E16" s="450">
        <v>8</v>
      </c>
      <c r="F16" s="450">
        <v>1</v>
      </c>
      <c r="G16" s="450">
        <v>9</v>
      </c>
      <c r="H16" s="450">
        <v>42</v>
      </c>
      <c r="I16" s="450">
        <v>1</v>
      </c>
      <c r="J16" s="450">
        <v>43</v>
      </c>
    </row>
    <row r="17" spans="1:12" s="440" customFormat="1" ht="28.5">
      <c r="A17" s="455" t="s">
        <v>492</v>
      </c>
      <c r="B17" s="447">
        <v>25</v>
      </c>
      <c r="C17" s="447">
        <v>2</v>
      </c>
      <c r="D17" s="446">
        <v>0</v>
      </c>
      <c r="E17" s="447">
        <v>0</v>
      </c>
      <c r="F17" s="447">
        <v>0</v>
      </c>
      <c r="G17" s="446">
        <v>0</v>
      </c>
      <c r="H17" s="446">
        <v>25</v>
      </c>
      <c r="I17" s="446">
        <v>2</v>
      </c>
      <c r="J17" s="446">
        <v>27</v>
      </c>
    </row>
    <row r="18" spans="1:12" s="440" customFormat="1" ht="15">
      <c r="A18" s="456" t="s">
        <v>491</v>
      </c>
      <c r="B18" s="451">
        <v>10</v>
      </c>
      <c r="C18" s="451">
        <v>0</v>
      </c>
      <c r="D18" s="450">
        <v>14</v>
      </c>
      <c r="E18" s="451">
        <v>14</v>
      </c>
      <c r="F18" s="451">
        <v>2</v>
      </c>
      <c r="G18" s="450">
        <v>16</v>
      </c>
      <c r="H18" s="450">
        <v>24</v>
      </c>
      <c r="I18" s="450">
        <v>2</v>
      </c>
      <c r="J18" s="450">
        <v>26</v>
      </c>
    </row>
    <row r="19" spans="1:12" s="440" customFormat="1" ht="15">
      <c r="A19" s="444" t="s">
        <v>493</v>
      </c>
      <c r="B19" s="445">
        <v>6</v>
      </c>
      <c r="C19" s="446">
        <v>0</v>
      </c>
      <c r="D19" s="446">
        <v>18</v>
      </c>
      <c r="E19" s="446">
        <v>18</v>
      </c>
      <c r="F19" s="446">
        <v>0</v>
      </c>
      <c r="G19" s="446">
        <v>18</v>
      </c>
      <c r="H19" s="446">
        <v>24</v>
      </c>
      <c r="I19" s="446">
        <v>0</v>
      </c>
      <c r="J19" s="446">
        <v>24</v>
      </c>
    </row>
    <row r="20" spans="1:12" s="440" customFormat="1" ht="28.5">
      <c r="A20" s="448" t="s">
        <v>490</v>
      </c>
      <c r="B20" s="449">
        <v>18</v>
      </c>
      <c r="C20" s="450">
        <v>0</v>
      </c>
      <c r="D20" s="450">
        <v>3</v>
      </c>
      <c r="E20" s="450">
        <v>3</v>
      </c>
      <c r="F20" s="450">
        <v>0</v>
      </c>
      <c r="G20" s="450">
        <v>3</v>
      </c>
      <c r="H20" s="450">
        <v>21</v>
      </c>
      <c r="I20" s="450">
        <v>0</v>
      </c>
      <c r="J20" s="450">
        <v>21</v>
      </c>
      <c r="L20" s="440" t="s">
        <v>342</v>
      </c>
    </row>
    <row r="21" spans="1:12" s="440" customFormat="1" ht="15">
      <c r="A21" s="444" t="s">
        <v>537</v>
      </c>
      <c r="B21" s="445">
        <v>17</v>
      </c>
      <c r="C21" s="446">
        <v>3</v>
      </c>
      <c r="D21" s="446">
        <v>0</v>
      </c>
      <c r="E21" s="446">
        <v>0</v>
      </c>
      <c r="F21" s="446">
        <v>0</v>
      </c>
      <c r="G21" s="446">
        <v>0</v>
      </c>
      <c r="H21" s="446">
        <v>17</v>
      </c>
      <c r="I21" s="446">
        <v>3</v>
      </c>
      <c r="J21" s="446">
        <v>20</v>
      </c>
    </row>
    <row r="22" spans="1:12" s="440" customFormat="1" ht="15">
      <c r="A22" s="448" t="s">
        <v>494</v>
      </c>
      <c r="B22" s="449">
        <v>11</v>
      </c>
      <c r="C22" s="450">
        <v>0</v>
      </c>
      <c r="D22" s="450">
        <v>1</v>
      </c>
      <c r="E22" s="450">
        <v>1</v>
      </c>
      <c r="F22" s="450">
        <v>0</v>
      </c>
      <c r="G22" s="450">
        <v>1</v>
      </c>
      <c r="H22" s="450">
        <v>12</v>
      </c>
      <c r="I22" s="450">
        <v>0</v>
      </c>
      <c r="J22" s="450">
        <v>12</v>
      </c>
    </row>
    <row r="23" spans="1:12" s="440" customFormat="1" ht="15">
      <c r="A23" s="444" t="s">
        <v>547</v>
      </c>
      <c r="B23" s="445">
        <v>9</v>
      </c>
      <c r="C23" s="446">
        <v>0</v>
      </c>
      <c r="D23" s="446">
        <v>2</v>
      </c>
      <c r="E23" s="446">
        <v>2</v>
      </c>
      <c r="F23" s="446">
        <v>0</v>
      </c>
      <c r="G23" s="446">
        <v>2</v>
      </c>
      <c r="H23" s="446">
        <v>11</v>
      </c>
      <c r="I23" s="446">
        <v>0</v>
      </c>
      <c r="J23" s="446">
        <v>11</v>
      </c>
    </row>
    <row r="24" spans="1:12" s="440" customFormat="1" ht="15">
      <c r="A24" s="448" t="s">
        <v>514</v>
      </c>
      <c r="B24" s="449">
        <v>9</v>
      </c>
      <c r="C24" s="450">
        <v>0</v>
      </c>
      <c r="D24" s="450">
        <v>0</v>
      </c>
      <c r="E24" s="450">
        <v>0</v>
      </c>
      <c r="F24" s="450">
        <v>0</v>
      </c>
      <c r="G24" s="450">
        <v>0</v>
      </c>
      <c r="H24" s="450">
        <v>9</v>
      </c>
      <c r="I24" s="450">
        <v>0</v>
      </c>
      <c r="J24" s="450">
        <v>9</v>
      </c>
    </row>
    <row r="25" spans="1:12" s="440" customFormat="1" ht="15">
      <c r="A25" s="444" t="s">
        <v>515</v>
      </c>
      <c r="B25" s="445">
        <v>8</v>
      </c>
      <c r="C25" s="446">
        <v>0</v>
      </c>
      <c r="D25" s="446">
        <v>1</v>
      </c>
      <c r="E25" s="446">
        <v>1</v>
      </c>
      <c r="F25" s="446">
        <v>0</v>
      </c>
      <c r="G25" s="446">
        <v>1</v>
      </c>
      <c r="H25" s="446">
        <v>9</v>
      </c>
      <c r="I25" s="446">
        <v>0</v>
      </c>
      <c r="J25" s="446">
        <v>9</v>
      </c>
    </row>
    <row r="26" spans="1:12" s="440" customFormat="1" ht="15">
      <c r="A26" s="452" t="s">
        <v>327</v>
      </c>
      <c r="B26" s="453">
        <v>97</v>
      </c>
      <c r="C26" s="453">
        <v>5</v>
      </c>
      <c r="D26" s="453">
        <v>17</v>
      </c>
      <c r="E26" s="453">
        <v>17</v>
      </c>
      <c r="F26" s="453">
        <v>5</v>
      </c>
      <c r="G26" s="454">
        <v>22</v>
      </c>
      <c r="H26" s="454">
        <v>114</v>
      </c>
      <c r="I26" s="454">
        <v>10</v>
      </c>
      <c r="J26" s="454">
        <v>124</v>
      </c>
    </row>
    <row r="27" spans="1:12" s="439" customFormat="1" ht="26.25" customHeight="1" thickBot="1">
      <c r="A27" s="441" t="s">
        <v>187</v>
      </c>
      <c r="B27" s="442">
        <v>992</v>
      </c>
      <c r="C27" s="442">
        <v>79</v>
      </c>
      <c r="D27" s="442">
        <v>123</v>
      </c>
      <c r="E27" s="442">
        <v>123</v>
      </c>
      <c r="F27" s="442">
        <v>15</v>
      </c>
      <c r="G27" s="442">
        <v>138</v>
      </c>
      <c r="H27" s="442">
        <v>1115</v>
      </c>
      <c r="I27" s="442">
        <v>94</v>
      </c>
      <c r="J27" s="443">
        <v>1209</v>
      </c>
    </row>
    <row r="28" spans="1:12">
      <c r="A28" s="598" t="s">
        <v>451</v>
      </c>
      <c r="B28" s="598"/>
      <c r="C28" s="598"/>
      <c r="D28" s="598"/>
      <c r="E28" s="598"/>
      <c r="F28" s="598"/>
      <c r="G28" s="598"/>
      <c r="H28" s="598"/>
      <c r="I28" s="598"/>
      <c r="J28" s="598"/>
    </row>
    <row r="29" spans="1:12">
      <c r="A29" s="599" t="s">
        <v>452</v>
      </c>
      <c r="B29" s="599"/>
      <c r="C29" s="599"/>
      <c r="D29" s="599"/>
      <c r="E29" s="599"/>
      <c r="F29" s="599"/>
      <c r="G29" s="599"/>
      <c r="H29" s="599"/>
      <c r="I29" s="599"/>
      <c r="J29" s="599"/>
    </row>
    <row r="67" spans="1:1">
      <c r="A67" s="112" t="s">
        <v>431</v>
      </c>
    </row>
    <row r="74" spans="1:1">
      <c r="A74" s="112" t="s">
        <v>431</v>
      </c>
    </row>
  </sheetData>
  <mergeCells count="11">
    <mergeCell ref="H9:I9"/>
    <mergeCell ref="J9:J10"/>
    <mergeCell ref="A29:J29"/>
    <mergeCell ref="A28:J28"/>
    <mergeCell ref="A6:J6"/>
    <mergeCell ref="A7:J7"/>
    <mergeCell ref="A9:A10"/>
    <mergeCell ref="B9:C9"/>
    <mergeCell ref="D9:D10"/>
    <mergeCell ref="E9:F9"/>
    <mergeCell ref="G9:G10"/>
  </mergeCells>
  <pageMargins left="0.75" right="0.75" top="1" bottom="1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P87"/>
  <sheetViews>
    <sheetView showGridLines="0" topLeftCell="A26" zoomScale="85" zoomScaleNormal="85" workbookViewId="0">
      <selection activeCell="C40" sqref="C40"/>
    </sheetView>
  </sheetViews>
  <sheetFormatPr baseColWidth="10" defaultRowHeight="12.75"/>
  <cols>
    <col min="1" max="1" width="22.140625" style="91" customWidth="1"/>
    <col min="2" max="8" width="19.7109375" style="91" customWidth="1"/>
    <col min="9" max="16384" width="11.42578125" style="91"/>
  </cols>
  <sheetData>
    <row r="6" spans="1:16" s="85" customFormat="1" ht="15" customHeight="1">
      <c r="A6" s="476" t="s">
        <v>429</v>
      </c>
      <c r="B6" s="476"/>
      <c r="C6" s="476"/>
      <c r="D6" s="476"/>
      <c r="E6" s="476"/>
      <c r="F6" s="476"/>
      <c r="G6" s="476"/>
      <c r="H6" s="476"/>
    </row>
    <row r="7" spans="1:16" s="85" customFormat="1" ht="15" customHeight="1">
      <c r="A7" s="477" t="s">
        <v>535</v>
      </c>
      <c r="B7" s="477"/>
      <c r="C7" s="477"/>
      <c r="D7" s="477"/>
      <c r="E7" s="477"/>
      <c r="F7" s="477"/>
      <c r="G7" s="477"/>
      <c r="H7" s="477"/>
    </row>
    <row r="8" spans="1:16" s="110" customFormat="1" ht="15">
      <c r="A8" s="471" t="s">
        <v>160</v>
      </c>
      <c r="B8" s="470" t="s">
        <v>2</v>
      </c>
      <c r="C8" s="470"/>
      <c r="D8" s="473" t="s">
        <v>3</v>
      </c>
      <c r="E8" s="470" t="s">
        <v>4</v>
      </c>
      <c r="F8" s="470"/>
      <c r="G8" s="473" t="s">
        <v>5</v>
      </c>
      <c r="H8" s="479" t="s">
        <v>1</v>
      </c>
    </row>
    <row r="9" spans="1:16" s="110" customFormat="1" ht="15">
      <c r="A9" s="472"/>
      <c r="B9" s="218" t="s">
        <v>161</v>
      </c>
      <c r="C9" s="218" t="s">
        <v>163</v>
      </c>
      <c r="D9" s="474"/>
      <c r="E9" s="218" t="s">
        <v>161</v>
      </c>
      <c r="F9" s="218" t="s">
        <v>163</v>
      </c>
      <c r="G9" s="474"/>
      <c r="H9" s="480"/>
    </row>
    <row r="10" spans="1:16" s="85" customFormat="1" ht="15">
      <c r="A10" s="199" t="s">
        <v>164</v>
      </c>
      <c r="B10" s="202">
        <v>425</v>
      </c>
      <c r="C10" s="202">
        <v>34</v>
      </c>
      <c r="D10" s="202">
        <v>459</v>
      </c>
      <c r="E10" s="202">
        <v>1807</v>
      </c>
      <c r="F10" s="202">
        <v>48</v>
      </c>
      <c r="G10" s="202">
        <v>1855</v>
      </c>
      <c r="H10" s="202">
        <v>2314</v>
      </c>
    </row>
    <row r="11" spans="1:16" s="85" customFormat="1" ht="15">
      <c r="A11" s="168" t="s">
        <v>165</v>
      </c>
      <c r="B11" s="169">
        <v>23</v>
      </c>
      <c r="C11" s="169">
        <v>1</v>
      </c>
      <c r="D11" s="170">
        <v>24</v>
      </c>
      <c r="E11" s="169">
        <v>680</v>
      </c>
      <c r="F11" s="169">
        <v>40</v>
      </c>
      <c r="G11" s="170">
        <v>720</v>
      </c>
      <c r="H11" s="169">
        <v>744</v>
      </c>
    </row>
    <row r="12" spans="1:16" s="85" customFormat="1" ht="15">
      <c r="A12" s="199" t="s">
        <v>166</v>
      </c>
      <c r="B12" s="202">
        <v>273</v>
      </c>
      <c r="C12" s="202">
        <v>6</v>
      </c>
      <c r="D12" s="202">
        <v>279</v>
      </c>
      <c r="E12" s="202">
        <v>955</v>
      </c>
      <c r="F12" s="202">
        <v>15</v>
      </c>
      <c r="G12" s="202">
        <v>970</v>
      </c>
      <c r="H12" s="202">
        <v>1249</v>
      </c>
    </row>
    <row r="13" spans="1:16" s="85" customFormat="1" ht="15">
      <c r="A13" s="168" t="s">
        <v>167</v>
      </c>
      <c r="B13" s="169">
        <v>74</v>
      </c>
      <c r="C13" s="169">
        <v>2</v>
      </c>
      <c r="D13" s="170">
        <v>76</v>
      </c>
      <c r="E13" s="169">
        <v>489</v>
      </c>
      <c r="F13" s="169">
        <v>27</v>
      </c>
      <c r="G13" s="170">
        <v>516</v>
      </c>
      <c r="H13" s="169">
        <v>592</v>
      </c>
    </row>
    <row r="14" spans="1:16" s="85" customFormat="1" ht="15">
      <c r="A14" s="199" t="s">
        <v>168</v>
      </c>
      <c r="B14" s="202">
        <v>92</v>
      </c>
      <c r="C14" s="202">
        <v>1</v>
      </c>
      <c r="D14" s="202">
        <v>93</v>
      </c>
      <c r="E14" s="202">
        <v>278</v>
      </c>
      <c r="F14" s="202">
        <v>33</v>
      </c>
      <c r="G14" s="202">
        <v>311</v>
      </c>
      <c r="H14" s="202">
        <v>404</v>
      </c>
    </row>
    <row r="15" spans="1:16" s="85" customFormat="1" ht="15">
      <c r="A15" s="168" t="s">
        <v>169</v>
      </c>
      <c r="B15" s="169">
        <v>24</v>
      </c>
      <c r="C15" s="169">
        <v>0</v>
      </c>
      <c r="D15" s="170">
        <v>24</v>
      </c>
      <c r="E15" s="169">
        <v>504</v>
      </c>
      <c r="F15" s="169">
        <v>27</v>
      </c>
      <c r="G15" s="170">
        <v>531</v>
      </c>
      <c r="H15" s="169">
        <v>555</v>
      </c>
    </row>
    <row r="16" spans="1:16" s="110" customFormat="1" ht="28.5" customHeight="1">
      <c r="A16" s="214" t="s">
        <v>170</v>
      </c>
      <c r="B16" s="220">
        <v>911</v>
      </c>
      <c r="C16" s="220">
        <v>44</v>
      </c>
      <c r="D16" s="220">
        <v>955</v>
      </c>
      <c r="E16" s="220">
        <v>4713</v>
      </c>
      <c r="F16" s="220">
        <v>190</v>
      </c>
      <c r="G16" s="220">
        <v>4903</v>
      </c>
      <c r="H16" s="221">
        <v>5858</v>
      </c>
      <c r="K16" s="111"/>
      <c r="L16" s="111"/>
      <c r="O16" s="111"/>
      <c r="P16" s="111"/>
    </row>
    <row r="17" spans="1:16" s="85" customFormat="1" ht="13.5" customHeight="1">
      <c r="A17" s="482" t="s">
        <v>431</v>
      </c>
      <c r="B17" s="482"/>
      <c r="C17" s="482"/>
      <c r="D17" s="103"/>
      <c r="E17" s="103"/>
      <c r="F17" s="103"/>
      <c r="G17" s="103"/>
      <c r="H17" s="103"/>
      <c r="O17" s="86"/>
      <c r="P17" s="86"/>
    </row>
    <row r="18" spans="1:16" ht="30.75" customHeight="1">
      <c r="A18" s="475" t="s">
        <v>444</v>
      </c>
      <c r="B18" s="475"/>
      <c r="C18" s="475"/>
      <c r="D18" s="475"/>
      <c r="E18" s="475"/>
      <c r="F18" s="475"/>
      <c r="G18" s="475"/>
      <c r="H18" s="475"/>
    </row>
    <row r="19" spans="1:16" ht="32.25" customHeight="1">
      <c r="A19" s="481" t="s">
        <v>430</v>
      </c>
      <c r="B19" s="481"/>
      <c r="C19" s="481"/>
      <c r="D19" s="481"/>
      <c r="E19" s="481"/>
      <c r="F19" s="481"/>
      <c r="G19" s="481"/>
      <c r="H19" s="481"/>
    </row>
    <row r="20" spans="1:16" ht="32.25" customHeight="1">
      <c r="A20" s="191"/>
      <c r="B20" s="191"/>
      <c r="C20" s="191"/>
      <c r="D20" s="191"/>
      <c r="E20" s="191"/>
      <c r="F20" s="191"/>
      <c r="G20" s="191"/>
      <c r="H20" s="191"/>
    </row>
    <row r="21" spans="1:16" ht="20.25" customHeight="1">
      <c r="A21" s="476" t="s">
        <v>429</v>
      </c>
      <c r="B21" s="476"/>
      <c r="C21" s="476"/>
      <c r="D21" s="476"/>
      <c r="E21" s="476"/>
      <c r="F21" s="191"/>
      <c r="G21" s="191"/>
      <c r="H21" s="191"/>
    </row>
    <row r="22" spans="1:16" ht="20.25" customHeight="1">
      <c r="A22" s="477" t="s">
        <v>585</v>
      </c>
      <c r="B22" s="477"/>
      <c r="C22" s="477"/>
      <c r="D22" s="477"/>
      <c r="E22" s="477"/>
      <c r="F22" s="191"/>
      <c r="G22" s="191"/>
      <c r="H22" s="191"/>
    </row>
    <row r="23" spans="1:16" s="112" customFormat="1" ht="29.25" customHeight="1">
      <c r="A23" s="211" t="s">
        <v>160</v>
      </c>
      <c r="B23" s="212" t="s">
        <v>2</v>
      </c>
      <c r="C23" s="212" t="s">
        <v>162</v>
      </c>
      <c r="D23" s="212" t="s">
        <v>4</v>
      </c>
      <c r="E23" s="213" t="s">
        <v>162</v>
      </c>
      <c r="F23" s="82"/>
      <c r="G23" s="82"/>
      <c r="H23" s="82"/>
    </row>
    <row r="24" spans="1:16" ht="17.25" customHeight="1">
      <c r="A24" s="196" t="s">
        <v>164</v>
      </c>
      <c r="B24" s="197">
        <v>459</v>
      </c>
      <c r="C24" s="198">
        <v>0.1943744752308984</v>
      </c>
      <c r="D24" s="197">
        <v>1855</v>
      </c>
      <c r="E24" s="198">
        <v>0.80562552476910154</v>
      </c>
      <c r="F24" s="90"/>
      <c r="G24" s="90"/>
      <c r="H24" s="90"/>
    </row>
    <row r="25" spans="1:16" ht="17.25" customHeight="1">
      <c r="A25" s="168" t="s">
        <v>165</v>
      </c>
      <c r="B25" s="194">
        <v>24</v>
      </c>
      <c r="C25" s="195">
        <v>3.9950062421972535E-2</v>
      </c>
      <c r="D25" s="194">
        <v>720</v>
      </c>
      <c r="E25" s="195">
        <v>0.95974842767295598</v>
      </c>
      <c r="F25" s="90"/>
      <c r="G25" s="90"/>
      <c r="H25" s="90"/>
    </row>
    <row r="26" spans="1:16" ht="17.25" customHeight="1">
      <c r="A26" s="199" t="s">
        <v>166</v>
      </c>
      <c r="B26" s="200">
        <v>279</v>
      </c>
      <c r="C26" s="201">
        <v>0.22261989978525412</v>
      </c>
      <c r="D26" s="200">
        <v>970</v>
      </c>
      <c r="E26" s="201">
        <v>0.76962962962962966</v>
      </c>
      <c r="F26" s="90"/>
      <c r="G26" s="90"/>
      <c r="H26" s="90"/>
    </row>
    <row r="27" spans="1:16" ht="17.25" customHeight="1">
      <c r="A27" s="168" t="s">
        <v>167</v>
      </c>
      <c r="B27" s="194">
        <v>76</v>
      </c>
      <c r="C27" s="195">
        <v>0.10736196319018405</v>
      </c>
      <c r="D27" s="194">
        <v>516</v>
      </c>
      <c r="E27" s="195">
        <v>0.88817891373801916</v>
      </c>
      <c r="F27" s="90"/>
      <c r="G27" s="90"/>
      <c r="H27" s="90"/>
    </row>
    <row r="28" spans="1:16" ht="17.25" customHeight="1">
      <c r="A28" s="199" t="s">
        <v>168</v>
      </c>
      <c r="B28" s="200">
        <v>93</v>
      </c>
      <c r="C28" s="201">
        <v>0.21123595505617979</v>
      </c>
      <c r="D28" s="200">
        <v>311</v>
      </c>
      <c r="E28" s="201">
        <v>0.78781038374717838</v>
      </c>
      <c r="F28" s="90"/>
      <c r="G28" s="90"/>
      <c r="H28" s="90"/>
    </row>
    <row r="29" spans="1:16" ht="17.25" customHeight="1">
      <c r="A29" s="168" t="s">
        <v>169</v>
      </c>
      <c r="B29" s="194">
        <v>24</v>
      </c>
      <c r="C29" s="195">
        <v>3.6269430051813469E-2</v>
      </c>
      <c r="D29" s="194">
        <v>531</v>
      </c>
      <c r="E29" s="195">
        <v>0.96354166666666663</v>
      </c>
      <c r="F29" s="90"/>
      <c r="G29" s="90"/>
      <c r="H29" s="90"/>
    </row>
    <row r="30" spans="1:16" s="112" customFormat="1" ht="26.25" customHeight="1">
      <c r="A30" s="214" t="s">
        <v>170</v>
      </c>
      <c r="B30" s="215">
        <v>991</v>
      </c>
      <c r="C30" s="216">
        <v>0.16056383668178872</v>
      </c>
      <c r="D30" s="215">
        <v>5181</v>
      </c>
      <c r="E30" s="217">
        <v>0.83943616331821125</v>
      </c>
      <c r="F30" s="82"/>
      <c r="G30" s="82"/>
      <c r="H30" s="82"/>
    </row>
    <row r="31" spans="1:16">
      <c r="A31" s="478" t="s">
        <v>431</v>
      </c>
      <c r="B31" s="478"/>
      <c r="C31" s="90"/>
      <c r="D31" s="93"/>
      <c r="E31" s="90"/>
      <c r="F31" s="90"/>
      <c r="G31" s="90"/>
      <c r="H31" s="90"/>
    </row>
    <row r="32" spans="1:16">
      <c r="A32" s="90"/>
      <c r="B32" s="93"/>
      <c r="C32" s="93"/>
      <c r="D32" s="93"/>
      <c r="E32" s="93"/>
      <c r="F32" s="90"/>
      <c r="G32" s="90"/>
      <c r="H32" s="90"/>
    </row>
    <row r="33" spans="1:12">
      <c r="A33" s="90"/>
      <c r="B33" s="90"/>
      <c r="C33" s="93"/>
      <c r="D33" s="90"/>
      <c r="E33" s="90"/>
      <c r="F33" s="90"/>
      <c r="G33" s="469" t="s">
        <v>510</v>
      </c>
      <c r="H33" s="469"/>
      <c r="I33" s="469"/>
      <c r="J33" s="469"/>
      <c r="K33" s="469"/>
      <c r="L33" s="469"/>
    </row>
    <row r="34" spans="1:12">
      <c r="A34" s="90"/>
      <c r="B34" s="90"/>
      <c r="C34" s="90"/>
      <c r="D34" s="90"/>
      <c r="E34" s="90"/>
      <c r="F34" s="90"/>
      <c r="G34" s="90"/>
      <c r="H34" s="90"/>
    </row>
    <row r="35" spans="1:12">
      <c r="A35" s="90"/>
      <c r="B35" s="90"/>
      <c r="C35" s="90"/>
      <c r="D35" s="90"/>
      <c r="E35" s="90"/>
      <c r="F35" s="90"/>
    </row>
    <row r="36" spans="1:12">
      <c r="A36" s="90"/>
      <c r="B36" s="90"/>
      <c r="C36" s="90"/>
      <c r="D36" s="90"/>
      <c r="E36" s="90"/>
      <c r="F36" s="90"/>
      <c r="G36" s="190"/>
      <c r="H36" s="190"/>
      <c r="I36" s="190"/>
      <c r="J36" s="190"/>
      <c r="K36" s="190"/>
      <c r="L36" s="190"/>
    </row>
    <row r="37" spans="1:12">
      <c r="A37" s="90"/>
      <c r="B37" s="90"/>
      <c r="C37" s="90"/>
      <c r="D37" s="90"/>
      <c r="E37" s="90"/>
      <c r="F37" s="90"/>
      <c r="G37" s="190"/>
      <c r="H37" s="190"/>
      <c r="I37" s="190"/>
      <c r="J37" s="190"/>
      <c r="K37" s="190"/>
      <c r="L37" s="190"/>
    </row>
    <row r="38" spans="1:12" ht="15.75">
      <c r="A38" s="476" t="s">
        <v>231</v>
      </c>
      <c r="B38" s="476"/>
      <c r="C38" s="476"/>
      <c r="D38" s="476"/>
      <c r="E38" s="476"/>
      <c r="F38" s="90"/>
      <c r="G38" s="90"/>
      <c r="H38" s="90"/>
    </row>
    <row r="39" spans="1:12" ht="15.75">
      <c r="A39" s="477" t="s">
        <v>585</v>
      </c>
      <c r="B39" s="477"/>
      <c r="C39" s="477"/>
      <c r="D39" s="477"/>
      <c r="E39" s="477"/>
      <c r="F39" s="90"/>
    </row>
    <row r="40" spans="1:12" s="112" customFormat="1" ht="33.75" customHeight="1">
      <c r="A40" s="211" t="s">
        <v>160</v>
      </c>
      <c r="B40" s="212" t="s">
        <v>161</v>
      </c>
      <c r="C40" s="212" t="s">
        <v>162</v>
      </c>
      <c r="D40" s="212" t="s">
        <v>163</v>
      </c>
      <c r="E40" s="213" t="s">
        <v>162</v>
      </c>
      <c r="F40" s="82"/>
      <c r="G40" s="82"/>
      <c r="H40" s="82"/>
    </row>
    <row r="41" spans="1:12" ht="13.5" customHeight="1">
      <c r="A41" s="196" t="s">
        <v>164</v>
      </c>
      <c r="B41" s="197">
        <f>+B10+E10</f>
        <v>2232</v>
      </c>
      <c r="C41" s="198">
        <v>0.96683459277917716</v>
      </c>
      <c r="D41" s="197">
        <f>+C10+F10</f>
        <v>82</v>
      </c>
      <c r="E41" s="198">
        <v>3.316540722082284E-2</v>
      </c>
      <c r="F41" s="90"/>
      <c r="G41" s="90"/>
      <c r="H41" s="90"/>
    </row>
    <row r="42" spans="1:12" ht="15">
      <c r="A42" s="168" t="s">
        <v>165</v>
      </c>
      <c r="B42" s="194">
        <f t="shared" ref="B42:B46" si="0">+B11+E11</f>
        <v>703</v>
      </c>
      <c r="C42" s="195">
        <v>0.94007490636704116</v>
      </c>
      <c r="D42" s="194">
        <f t="shared" ref="D42:D46" si="1">+C11+F11</f>
        <v>41</v>
      </c>
      <c r="E42" s="195">
        <v>5.2434456928838954E-2</v>
      </c>
      <c r="F42" s="90"/>
      <c r="G42" s="90"/>
      <c r="H42" s="90"/>
    </row>
    <row r="43" spans="1:12" ht="15">
      <c r="A43" s="199" t="s">
        <v>166</v>
      </c>
      <c r="B43" s="200">
        <f t="shared" si="0"/>
        <v>1228</v>
      </c>
      <c r="C43" s="201">
        <v>0.95204008589835365</v>
      </c>
      <c r="D43" s="200">
        <f t="shared" si="1"/>
        <v>21</v>
      </c>
      <c r="E43" s="201">
        <v>1.4316392269148175E-2</v>
      </c>
      <c r="F43" s="90"/>
      <c r="G43" s="90"/>
      <c r="H43" s="90"/>
    </row>
    <row r="44" spans="1:12" ht="15">
      <c r="A44" s="168" t="s">
        <v>167</v>
      </c>
      <c r="B44" s="194">
        <f t="shared" si="0"/>
        <v>563</v>
      </c>
      <c r="C44" s="195">
        <v>0.91411042944785281</v>
      </c>
      <c r="D44" s="194">
        <f t="shared" si="1"/>
        <v>29</v>
      </c>
      <c r="E44" s="195">
        <v>4.6012269938650305E-2</v>
      </c>
      <c r="F44" s="90"/>
      <c r="G44" s="90"/>
      <c r="H44" s="90"/>
    </row>
    <row r="45" spans="1:12" ht="15">
      <c r="A45" s="199" t="s">
        <v>168</v>
      </c>
      <c r="B45" s="200">
        <f t="shared" si="0"/>
        <v>370</v>
      </c>
      <c r="C45" s="201">
        <v>0.90561797752808992</v>
      </c>
      <c r="D45" s="200">
        <f t="shared" si="1"/>
        <v>34</v>
      </c>
      <c r="E45" s="201">
        <v>8.98876404494382E-2</v>
      </c>
      <c r="F45" s="90"/>
      <c r="G45" s="90"/>
      <c r="H45" s="90"/>
    </row>
    <row r="46" spans="1:12" s="112" customFormat="1" ht="15">
      <c r="A46" s="168" t="s">
        <v>169</v>
      </c>
      <c r="B46" s="194">
        <f t="shared" si="0"/>
        <v>528</v>
      </c>
      <c r="C46" s="195">
        <v>0.94645941278065626</v>
      </c>
      <c r="D46" s="194">
        <f t="shared" si="1"/>
        <v>27</v>
      </c>
      <c r="E46" s="195">
        <v>4.8359240069084632E-2</v>
      </c>
      <c r="F46" s="82"/>
      <c r="G46" s="82"/>
      <c r="H46" s="82"/>
    </row>
    <row r="47" spans="1:12" ht="30" customHeight="1">
      <c r="A47" s="214" t="s">
        <v>170</v>
      </c>
      <c r="B47" s="215">
        <v>5933</v>
      </c>
      <c r="C47" s="216">
        <v>0.96127673363577448</v>
      </c>
      <c r="D47" s="215">
        <v>239</v>
      </c>
      <c r="E47" s="217">
        <v>3.8723266364225538E-2</v>
      </c>
      <c r="F47" s="90"/>
      <c r="G47" s="90"/>
      <c r="H47" s="90"/>
    </row>
    <row r="49" spans="1:12">
      <c r="C49" s="123"/>
    </row>
    <row r="50" spans="1:12" ht="32.25" customHeight="1">
      <c r="A50" s="191"/>
      <c r="B50" s="191"/>
      <c r="C50" s="191"/>
      <c r="D50" s="191"/>
      <c r="E50" s="191"/>
      <c r="F50" s="191"/>
      <c r="G50" s="191"/>
      <c r="H50" s="191"/>
    </row>
    <row r="51" spans="1:12" ht="12.75" customHeight="1">
      <c r="A51" s="191"/>
      <c r="B51" s="191"/>
      <c r="C51" s="191"/>
      <c r="D51" s="191"/>
      <c r="E51" s="191"/>
      <c r="F51" s="191"/>
      <c r="G51" s="469" t="s">
        <v>510</v>
      </c>
      <c r="H51" s="469"/>
      <c r="I51" s="469"/>
      <c r="J51" s="469"/>
      <c r="K51" s="469"/>
      <c r="L51" s="469"/>
    </row>
    <row r="52" spans="1:12" ht="32.25" customHeight="1">
      <c r="A52" s="191"/>
      <c r="B52" s="191"/>
      <c r="C52" s="191"/>
      <c r="D52" s="191"/>
      <c r="E52" s="191"/>
      <c r="F52" s="191"/>
      <c r="G52" s="191"/>
      <c r="H52" s="191"/>
    </row>
    <row r="53" spans="1:12" ht="32.25" customHeight="1">
      <c r="A53" s="191"/>
      <c r="B53" s="191"/>
      <c r="C53" s="191"/>
      <c r="D53" s="191"/>
      <c r="E53" s="191"/>
      <c r="F53" s="191"/>
      <c r="G53" s="191"/>
      <c r="H53" s="191"/>
    </row>
    <row r="54" spans="1:12" ht="32.25" customHeight="1">
      <c r="A54" s="191"/>
      <c r="B54" s="191"/>
      <c r="C54" s="191"/>
      <c r="D54" s="191"/>
      <c r="E54" s="191"/>
      <c r="F54" s="191"/>
      <c r="G54" s="191"/>
      <c r="H54" s="191"/>
    </row>
    <row r="55" spans="1:12" ht="32.25" customHeight="1">
      <c r="A55" s="191"/>
      <c r="B55" s="191"/>
      <c r="C55" s="191"/>
      <c r="D55" s="191"/>
      <c r="E55" s="191"/>
      <c r="F55" s="191"/>
      <c r="G55" s="191"/>
      <c r="H55" s="191"/>
    </row>
    <row r="56" spans="1:12" ht="32.25" customHeight="1">
      <c r="A56" s="191"/>
      <c r="B56" s="191"/>
      <c r="C56" s="191"/>
      <c r="D56" s="191"/>
      <c r="E56" s="191"/>
      <c r="F56" s="191"/>
      <c r="G56" s="191"/>
      <c r="H56" s="191"/>
    </row>
    <row r="57" spans="1:12" ht="32.25" customHeight="1">
      <c r="A57" s="191"/>
      <c r="B57" s="191"/>
      <c r="C57" s="191"/>
      <c r="D57" s="191"/>
      <c r="E57" s="191"/>
      <c r="F57" s="191"/>
      <c r="G57" s="191"/>
      <c r="H57" s="191"/>
    </row>
    <row r="58" spans="1:12" ht="32.25" customHeight="1">
      <c r="A58" s="191"/>
      <c r="B58" s="191"/>
      <c r="C58" s="191"/>
      <c r="D58" s="191"/>
      <c r="E58" s="191"/>
      <c r="F58" s="191"/>
      <c r="G58" s="191"/>
      <c r="H58" s="191"/>
    </row>
    <row r="59" spans="1:12" ht="32.25" customHeight="1">
      <c r="A59" s="191"/>
      <c r="B59" s="191"/>
      <c r="C59" s="191"/>
      <c r="D59" s="191"/>
      <c r="E59" s="191"/>
      <c r="F59" s="191"/>
      <c r="G59" s="191"/>
      <c r="H59" s="191"/>
    </row>
    <row r="60" spans="1:12" ht="32.25" customHeight="1">
      <c r="A60" s="191"/>
      <c r="B60" s="191"/>
      <c r="C60" s="191"/>
      <c r="D60" s="191"/>
      <c r="E60" s="191"/>
      <c r="F60" s="191"/>
      <c r="G60" s="191"/>
      <c r="H60" s="191"/>
    </row>
    <row r="61" spans="1:12" ht="32.25" customHeight="1">
      <c r="A61" s="191"/>
      <c r="B61" s="191"/>
      <c r="C61" s="191"/>
      <c r="D61" s="191"/>
      <c r="E61" s="191"/>
      <c r="F61" s="191"/>
      <c r="G61" s="191"/>
      <c r="H61" s="191"/>
    </row>
    <row r="62" spans="1:12" ht="32.25" customHeight="1">
      <c r="A62" s="191"/>
      <c r="B62" s="191"/>
      <c r="C62" s="191"/>
      <c r="D62" s="191"/>
      <c r="E62" s="191"/>
      <c r="F62" s="191"/>
      <c r="G62" s="191"/>
      <c r="H62" s="191"/>
    </row>
    <row r="63" spans="1:12" ht="32.25" customHeight="1">
      <c r="A63" s="191"/>
      <c r="B63" s="191"/>
      <c r="C63" s="191"/>
      <c r="D63" s="191"/>
      <c r="E63" s="191"/>
      <c r="F63" s="191"/>
      <c r="G63" s="191"/>
      <c r="H63" s="191"/>
    </row>
    <row r="64" spans="1:12" ht="32.25" customHeight="1">
      <c r="A64" s="191"/>
      <c r="B64" s="191"/>
      <c r="C64" s="191"/>
      <c r="D64" s="191"/>
      <c r="E64" s="191"/>
      <c r="F64" s="191"/>
      <c r="G64" s="191"/>
      <c r="H64" s="191"/>
    </row>
    <row r="65" spans="1:8" ht="32.25" customHeight="1">
      <c r="A65" s="191"/>
      <c r="B65" s="191"/>
      <c r="C65" s="191"/>
      <c r="D65" s="191"/>
      <c r="E65" s="191"/>
      <c r="F65" s="191"/>
      <c r="G65" s="191"/>
      <c r="H65" s="191"/>
    </row>
    <row r="66" spans="1:8" ht="32.25" customHeight="1">
      <c r="A66" s="191"/>
      <c r="B66" s="191"/>
      <c r="C66" s="191"/>
      <c r="D66" s="191"/>
      <c r="E66" s="191"/>
      <c r="F66" s="191"/>
      <c r="G66" s="191"/>
      <c r="H66" s="191"/>
    </row>
    <row r="67" spans="1:8" ht="32.25" customHeight="1">
      <c r="A67" s="191"/>
      <c r="B67" s="191"/>
      <c r="C67" s="191"/>
      <c r="D67" s="191"/>
      <c r="E67" s="191"/>
      <c r="F67" s="191"/>
      <c r="G67" s="191"/>
      <c r="H67" s="191"/>
    </row>
    <row r="68" spans="1:8" ht="32.25" customHeight="1">
      <c r="A68" s="191"/>
      <c r="B68" s="191"/>
      <c r="C68" s="191"/>
      <c r="D68" s="191"/>
      <c r="E68" s="191"/>
      <c r="F68" s="191"/>
      <c r="G68" s="191"/>
      <c r="H68" s="191"/>
    </row>
    <row r="69" spans="1:8" ht="32.25" customHeight="1">
      <c r="A69" s="191"/>
      <c r="B69" s="191"/>
      <c r="C69" s="191"/>
      <c r="D69" s="191"/>
      <c r="E69" s="191"/>
      <c r="F69" s="191"/>
      <c r="G69" s="191"/>
      <c r="H69" s="191"/>
    </row>
    <row r="70" spans="1:8" ht="32.25" customHeight="1">
      <c r="A70" s="191"/>
      <c r="B70" s="191"/>
      <c r="C70" s="191"/>
      <c r="D70" s="191"/>
      <c r="E70" s="191"/>
      <c r="F70" s="191"/>
      <c r="G70" s="191"/>
      <c r="H70" s="191"/>
    </row>
    <row r="71" spans="1:8" ht="32.25" customHeight="1">
      <c r="A71" s="191"/>
      <c r="B71" s="191"/>
      <c r="C71" s="191"/>
      <c r="D71" s="191"/>
      <c r="E71" s="191"/>
      <c r="F71" s="191"/>
      <c r="G71" s="191"/>
      <c r="H71" s="191"/>
    </row>
    <row r="72" spans="1:8" ht="32.25" customHeight="1">
      <c r="A72" s="191"/>
      <c r="B72" s="191"/>
      <c r="C72" s="191"/>
      <c r="D72" s="191"/>
      <c r="E72" s="191"/>
      <c r="F72" s="191"/>
      <c r="G72" s="191"/>
      <c r="H72" s="191"/>
    </row>
    <row r="73" spans="1:8" ht="32.25" customHeight="1">
      <c r="A73" s="191"/>
      <c r="B73" s="191"/>
      <c r="C73" s="191"/>
      <c r="D73" s="191"/>
      <c r="E73" s="191"/>
      <c r="F73" s="191"/>
      <c r="G73" s="191"/>
      <c r="H73" s="191"/>
    </row>
    <row r="74" spans="1:8" ht="32.25" customHeight="1">
      <c r="A74" s="191"/>
      <c r="B74" s="191"/>
      <c r="C74" s="191"/>
      <c r="D74" s="191"/>
      <c r="E74" s="191"/>
      <c r="F74" s="191"/>
      <c r="G74" s="191"/>
      <c r="H74" s="191"/>
    </row>
    <row r="75" spans="1:8" ht="32.25" customHeight="1">
      <c r="A75" s="191"/>
      <c r="B75" s="191"/>
      <c r="C75" s="191"/>
      <c r="D75" s="191"/>
      <c r="E75" s="191"/>
      <c r="F75" s="191"/>
      <c r="G75" s="191"/>
      <c r="H75" s="191"/>
    </row>
    <row r="76" spans="1:8" ht="32.25" customHeight="1">
      <c r="A76" s="191"/>
      <c r="B76" s="191"/>
      <c r="C76" s="191"/>
      <c r="D76" s="191"/>
      <c r="E76" s="191"/>
      <c r="F76" s="191"/>
      <c r="G76" s="191"/>
      <c r="H76" s="191"/>
    </row>
    <row r="77" spans="1:8" ht="32.25" customHeight="1">
      <c r="A77" s="191"/>
      <c r="B77" s="191"/>
      <c r="C77" s="191"/>
      <c r="D77" s="191"/>
      <c r="E77" s="191"/>
      <c r="F77" s="191"/>
      <c r="G77" s="191"/>
      <c r="H77" s="191"/>
    </row>
    <row r="78" spans="1:8" ht="32.25" customHeight="1">
      <c r="A78" s="191"/>
      <c r="B78" s="191"/>
      <c r="C78" s="191"/>
      <c r="D78" s="191"/>
      <c r="E78" s="191"/>
      <c r="F78" s="191"/>
      <c r="G78" s="191"/>
      <c r="H78" s="191"/>
    </row>
    <row r="79" spans="1:8" ht="32.25" customHeight="1">
      <c r="A79" s="191"/>
      <c r="B79" s="191"/>
      <c r="C79" s="191"/>
      <c r="D79" s="191"/>
      <c r="E79" s="191"/>
      <c r="F79" s="191"/>
      <c r="G79" s="191"/>
      <c r="H79" s="191"/>
    </row>
    <row r="80" spans="1:8" ht="32.25" customHeight="1">
      <c r="A80" s="191"/>
      <c r="B80" s="191"/>
      <c r="C80" s="191"/>
      <c r="D80" s="191"/>
      <c r="E80" s="191"/>
      <c r="F80" s="191"/>
      <c r="G80" s="191"/>
      <c r="H80" s="191"/>
    </row>
    <row r="81" spans="1:12" ht="32.25" customHeight="1">
      <c r="A81" s="191"/>
      <c r="B81" s="191"/>
      <c r="C81" s="191"/>
      <c r="D81" s="191"/>
      <c r="E81" s="191"/>
      <c r="F81" s="191"/>
      <c r="G81" s="191"/>
      <c r="H81" s="191"/>
    </row>
    <row r="82" spans="1:12" ht="32.25" customHeight="1">
      <c r="A82" s="191"/>
      <c r="B82" s="191"/>
      <c r="C82" s="191"/>
      <c r="D82" s="191"/>
      <c r="E82" s="191"/>
      <c r="F82" s="191"/>
      <c r="G82" s="191"/>
      <c r="H82" s="191"/>
    </row>
    <row r="83" spans="1:12">
      <c r="C83" s="123"/>
    </row>
    <row r="84" spans="1:12">
      <c r="B84" s="123"/>
      <c r="C84" s="123"/>
    </row>
    <row r="87" spans="1:12">
      <c r="G87" s="469"/>
      <c r="H87" s="469"/>
      <c r="I87" s="469"/>
      <c r="J87" s="469"/>
      <c r="K87" s="469"/>
      <c r="L87" s="469"/>
    </row>
  </sheetData>
  <mergeCells count="19">
    <mergeCell ref="A6:H6"/>
    <mergeCell ref="A7:H7"/>
    <mergeCell ref="G8:G9"/>
    <mergeCell ref="H8:H9"/>
    <mergeCell ref="A19:H19"/>
    <mergeCell ref="A17:C17"/>
    <mergeCell ref="G87:L87"/>
    <mergeCell ref="B8:C8"/>
    <mergeCell ref="A8:A9"/>
    <mergeCell ref="E8:F8"/>
    <mergeCell ref="D8:D9"/>
    <mergeCell ref="A18:H18"/>
    <mergeCell ref="G51:L51"/>
    <mergeCell ref="A21:E21"/>
    <mergeCell ref="A22:E22"/>
    <mergeCell ref="A31:B31"/>
    <mergeCell ref="G33:L33"/>
    <mergeCell ref="A38:E38"/>
    <mergeCell ref="A39:E3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P85"/>
  <sheetViews>
    <sheetView showGridLines="0" topLeftCell="A31" zoomScale="85" zoomScaleNormal="85" workbookViewId="0">
      <selection activeCell="B45" sqref="B45"/>
    </sheetView>
  </sheetViews>
  <sheetFormatPr baseColWidth="10" defaultRowHeight="12.75"/>
  <cols>
    <col min="1" max="1" width="22.140625" style="91" customWidth="1"/>
    <col min="2" max="8" width="19.7109375" style="91" customWidth="1"/>
    <col min="9" max="16384" width="11.42578125" style="91"/>
  </cols>
  <sheetData>
    <row r="6" spans="1:16" s="85" customFormat="1" ht="15" customHeight="1">
      <c r="A6" s="476" t="s">
        <v>586</v>
      </c>
      <c r="B6" s="476"/>
      <c r="C6" s="476"/>
      <c r="D6" s="476"/>
      <c r="E6" s="476"/>
      <c r="F6" s="476"/>
      <c r="G6" s="476"/>
      <c r="H6" s="476"/>
    </row>
    <row r="7" spans="1:16" s="85" customFormat="1" ht="15" customHeight="1">
      <c r="A7" s="477" t="s">
        <v>535</v>
      </c>
      <c r="B7" s="477"/>
      <c r="C7" s="477"/>
      <c r="D7" s="477"/>
      <c r="E7" s="477"/>
      <c r="F7" s="477"/>
      <c r="G7" s="477"/>
      <c r="H7" s="477"/>
    </row>
    <row r="8" spans="1:16" s="110" customFormat="1" ht="15">
      <c r="A8" s="471" t="s">
        <v>160</v>
      </c>
      <c r="B8" s="470" t="s">
        <v>588</v>
      </c>
      <c r="C8" s="470"/>
      <c r="D8" s="473" t="s">
        <v>3</v>
      </c>
      <c r="E8" s="470" t="s">
        <v>4</v>
      </c>
      <c r="F8" s="470"/>
      <c r="G8" s="473" t="s">
        <v>5</v>
      </c>
      <c r="H8" s="479" t="s">
        <v>1</v>
      </c>
    </row>
    <row r="9" spans="1:16" s="110" customFormat="1" ht="15">
      <c r="A9" s="472"/>
      <c r="B9" s="218" t="s">
        <v>161</v>
      </c>
      <c r="C9" s="218" t="s">
        <v>163</v>
      </c>
      <c r="D9" s="474"/>
      <c r="E9" s="218" t="s">
        <v>161</v>
      </c>
      <c r="F9" s="218" t="s">
        <v>163</v>
      </c>
      <c r="G9" s="474"/>
      <c r="H9" s="480"/>
    </row>
    <row r="10" spans="1:16" s="85" customFormat="1" ht="15">
      <c r="A10" s="199" t="s">
        <v>164</v>
      </c>
      <c r="B10" s="200">
        <v>10113</v>
      </c>
      <c r="C10" s="200">
        <v>963</v>
      </c>
      <c r="D10" s="200">
        <v>11076</v>
      </c>
      <c r="E10" s="200">
        <v>29713</v>
      </c>
      <c r="F10" s="200">
        <v>1940</v>
      </c>
      <c r="G10" s="200">
        <v>31653</v>
      </c>
      <c r="H10" s="200">
        <v>42729</v>
      </c>
    </row>
    <row r="11" spans="1:16" s="85" customFormat="1" ht="15">
      <c r="A11" s="168" t="s">
        <v>165</v>
      </c>
      <c r="B11" s="203">
        <v>7403</v>
      </c>
      <c r="C11" s="203">
        <v>651</v>
      </c>
      <c r="D11" s="194">
        <v>8054</v>
      </c>
      <c r="E11" s="203">
        <v>14546</v>
      </c>
      <c r="F11" s="203">
        <v>1065</v>
      </c>
      <c r="G11" s="194">
        <v>15611</v>
      </c>
      <c r="H11" s="203">
        <v>23665</v>
      </c>
    </row>
    <row r="12" spans="1:16" s="85" customFormat="1" ht="15">
      <c r="A12" s="199" t="s">
        <v>166</v>
      </c>
      <c r="B12" s="200">
        <v>7392</v>
      </c>
      <c r="C12" s="200">
        <v>200</v>
      </c>
      <c r="D12" s="200">
        <v>7592</v>
      </c>
      <c r="E12" s="200">
        <v>4979</v>
      </c>
      <c r="F12" s="200">
        <v>89</v>
      </c>
      <c r="G12" s="200">
        <v>5068</v>
      </c>
      <c r="H12" s="200">
        <v>12660</v>
      </c>
    </row>
    <row r="13" spans="1:16" s="85" customFormat="1" ht="15">
      <c r="A13" s="168" t="s">
        <v>167</v>
      </c>
      <c r="B13" s="203">
        <v>4236</v>
      </c>
      <c r="C13" s="203">
        <v>369</v>
      </c>
      <c r="D13" s="194">
        <v>4605</v>
      </c>
      <c r="E13" s="203">
        <v>6776</v>
      </c>
      <c r="F13" s="203">
        <v>513</v>
      </c>
      <c r="G13" s="194">
        <v>7289</v>
      </c>
      <c r="H13" s="203">
        <v>11894</v>
      </c>
    </row>
    <row r="14" spans="1:16" s="85" customFormat="1" ht="15">
      <c r="A14" s="199" t="s">
        <v>168</v>
      </c>
      <c r="B14" s="200">
        <v>3438</v>
      </c>
      <c r="C14" s="200">
        <v>443</v>
      </c>
      <c r="D14" s="200">
        <v>3881</v>
      </c>
      <c r="E14" s="200">
        <v>9449</v>
      </c>
      <c r="F14" s="200">
        <v>1036</v>
      </c>
      <c r="G14" s="200">
        <v>10485</v>
      </c>
      <c r="H14" s="200">
        <v>14366</v>
      </c>
    </row>
    <row r="15" spans="1:16" s="85" customFormat="1" ht="15">
      <c r="A15" s="168" t="s">
        <v>169</v>
      </c>
      <c r="B15" s="203">
        <v>2639</v>
      </c>
      <c r="C15" s="203">
        <v>419</v>
      </c>
      <c r="D15" s="194">
        <v>3058</v>
      </c>
      <c r="E15" s="203">
        <v>9499</v>
      </c>
      <c r="F15" s="203">
        <v>886</v>
      </c>
      <c r="G15" s="194">
        <v>10385</v>
      </c>
      <c r="H15" s="203">
        <v>13443</v>
      </c>
    </row>
    <row r="16" spans="1:16" s="110" customFormat="1" ht="28.5" customHeight="1">
      <c r="A16" s="214" t="s">
        <v>170</v>
      </c>
      <c r="B16" s="215">
        <v>35221</v>
      </c>
      <c r="C16" s="215">
        <v>3045</v>
      </c>
      <c r="D16" s="215">
        <v>38266</v>
      </c>
      <c r="E16" s="215">
        <v>74962</v>
      </c>
      <c r="F16" s="215">
        <v>5529</v>
      </c>
      <c r="G16" s="215">
        <v>80491</v>
      </c>
      <c r="H16" s="219">
        <v>118757</v>
      </c>
      <c r="K16" s="111"/>
      <c r="L16" s="111"/>
      <c r="O16" s="111"/>
      <c r="P16" s="111"/>
    </row>
    <row r="17" spans="1:16" s="85" customFormat="1" ht="13.5" customHeight="1">
      <c r="A17" s="482" t="s">
        <v>431</v>
      </c>
      <c r="B17" s="482"/>
      <c r="C17" s="482"/>
      <c r="D17" s="103"/>
      <c r="E17" s="103"/>
      <c r="F17" s="103"/>
      <c r="G17" s="103"/>
      <c r="H17" s="103"/>
      <c r="O17" s="86"/>
      <c r="P17" s="86"/>
    </row>
    <row r="18" spans="1:16" ht="32.25" customHeight="1">
      <c r="A18" s="192"/>
      <c r="B18" s="192"/>
      <c r="C18" s="192"/>
      <c r="D18" s="192"/>
      <c r="E18" s="192"/>
      <c r="F18" s="192"/>
      <c r="G18" s="192"/>
      <c r="H18" s="192"/>
    </row>
    <row r="19" spans="1:16" ht="20.25" customHeight="1">
      <c r="A19" s="476" t="s">
        <v>586</v>
      </c>
      <c r="B19" s="476"/>
      <c r="C19" s="476"/>
      <c r="D19" s="476"/>
      <c r="E19" s="476"/>
      <c r="F19" s="192"/>
      <c r="G19" s="192"/>
      <c r="H19" s="192"/>
    </row>
    <row r="20" spans="1:16" ht="20.25" customHeight="1">
      <c r="A20" s="477" t="s">
        <v>585</v>
      </c>
      <c r="B20" s="477"/>
      <c r="C20" s="477"/>
      <c r="D20" s="477"/>
      <c r="E20" s="477"/>
      <c r="F20" s="192"/>
      <c r="G20" s="192"/>
      <c r="H20" s="192"/>
    </row>
    <row r="21" spans="1:16" s="112" customFormat="1" ht="29.25" customHeight="1">
      <c r="A21" s="211" t="s">
        <v>160</v>
      </c>
      <c r="B21" s="212" t="s">
        <v>589</v>
      </c>
      <c r="C21" s="212" t="s">
        <v>162</v>
      </c>
      <c r="D21" s="212" t="s">
        <v>4</v>
      </c>
      <c r="E21" s="213" t="s">
        <v>162</v>
      </c>
      <c r="F21" s="82"/>
      <c r="G21" s="82"/>
      <c r="H21" s="82"/>
    </row>
    <row r="22" spans="1:16" ht="17.25" customHeight="1">
      <c r="A22" s="196" t="s">
        <v>164</v>
      </c>
      <c r="B22" s="197">
        <v>11076</v>
      </c>
      <c r="C22" s="198">
        <v>0.2592150530084954</v>
      </c>
      <c r="D22" s="197">
        <v>31653</v>
      </c>
      <c r="E22" s="198">
        <v>0.74078494699150454</v>
      </c>
      <c r="F22" s="90"/>
      <c r="G22" s="90"/>
      <c r="H22" s="90"/>
    </row>
    <row r="23" spans="1:16" ht="17.25" customHeight="1">
      <c r="A23" s="168" t="s">
        <v>165</v>
      </c>
      <c r="B23" s="194">
        <v>8054</v>
      </c>
      <c r="C23" s="195">
        <v>0.34033382632579762</v>
      </c>
      <c r="D23" s="194">
        <v>15611</v>
      </c>
      <c r="E23" s="195">
        <v>0.65966617367420244</v>
      </c>
      <c r="F23" s="90"/>
      <c r="G23" s="90"/>
      <c r="H23" s="90"/>
    </row>
    <row r="24" spans="1:16" ht="17.25" customHeight="1">
      <c r="A24" s="199" t="s">
        <v>166</v>
      </c>
      <c r="B24" s="200">
        <v>7592</v>
      </c>
      <c r="C24" s="201">
        <v>0.59968404423380728</v>
      </c>
      <c r="D24" s="200">
        <v>5068</v>
      </c>
      <c r="E24" s="201">
        <v>0.40031595576619272</v>
      </c>
      <c r="F24" s="90"/>
      <c r="G24" s="90"/>
      <c r="H24" s="90"/>
    </row>
    <row r="25" spans="1:16" ht="17.25" customHeight="1">
      <c r="A25" s="168" t="s">
        <v>167</v>
      </c>
      <c r="B25" s="194">
        <v>4605</v>
      </c>
      <c r="C25" s="195">
        <v>0.3871700016815201</v>
      </c>
      <c r="D25" s="194">
        <v>7289</v>
      </c>
      <c r="E25" s="195">
        <v>0.61282999831847995</v>
      </c>
      <c r="F25" s="90"/>
      <c r="G25" s="90"/>
      <c r="H25" s="90"/>
    </row>
    <row r="26" spans="1:16" ht="17.25" customHeight="1">
      <c r="A26" s="199" t="s">
        <v>168</v>
      </c>
      <c r="B26" s="200">
        <v>3881</v>
      </c>
      <c r="C26" s="201">
        <v>0.27015174718084367</v>
      </c>
      <c r="D26" s="200">
        <v>10485</v>
      </c>
      <c r="E26" s="201">
        <v>0.72984825281915633</v>
      </c>
      <c r="F26" s="90"/>
      <c r="G26" s="90"/>
      <c r="H26" s="90"/>
    </row>
    <row r="27" spans="1:16" ht="17.25" customHeight="1">
      <c r="A27" s="168" t="s">
        <v>169</v>
      </c>
      <c r="B27" s="194">
        <v>3058</v>
      </c>
      <c r="C27" s="195">
        <v>0.22747898534553299</v>
      </c>
      <c r="D27" s="194">
        <v>10385</v>
      </c>
      <c r="E27" s="195">
        <v>0.77252101465446699</v>
      </c>
      <c r="F27" s="90"/>
      <c r="G27" s="90"/>
      <c r="H27" s="90"/>
    </row>
    <row r="28" spans="1:16" s="112" customFormat="1" ht="26.25" customHeight="1">
      <c r="A28" s="214" t="s">
        <v>170</v>
      </c>
      <c r="B28" s="215">
        <v>38266</v>
      </c>
      <c r="C28" s="216">
        <v>0.32222100591965103</v>
      </c>
      <c r="D28" s="215">
        <v>80491</v>
      </c>
      <c r="E28" s="217">
        <v>0.67777899408034892</v>
      </c>
      <c r="F28" s="82"/>
      <c r="G28" s="82"/>
      <c r="H28" s="82"/>
    </row>
    <row r="29" spans="1:16">
      <c r="A29" s="478" t="s">
        <v>431</v>
      </c>
      <c r="B29" s="478"/>
      <c r="C29" s="90"/>
      <c r="D29" s="93"/>
      <c r="E29" s="90"/>
      <c r="F29" s="90"/>
      <c r="G29" s="90"/>
      <c r="H29" s="90"/>
    </row>
    <row r="30" spans="1:16">
      <c r="A30" s="90"/>
      <c r="B30" s="93"/>
      <c r="C30" s="93"/>
      <c r="D30" s="93"/>
      <c r="E30" s="93"/>
      <c r="F30" s="90"/>
      <c r="G30" s="90"/>
      <c r="H30" s="90"/>
    </row>
    <row r="31" spans="1:16">
      <c r="A31" s="90"/>
      <c r="B31" s="90"/>
      <c r="C31" s="93"/>
      <c r="D31" s="90"/>
      <c r="E31" s="90"/>
      <c r="F31" s="90"/>
      <c r="G31" s="469" t="s">
        <v>510</v>
      </c>
      <c r="H31" s="469"/>
      <c r="I31" s="469"/>
      <c r="J31" s="469"/>
      <c r="K31" s="469"/>
      <c r="L31" s="469"/>
    </row>
    <row r="32" spans="1:16">
      <c r="A32" s="90"/>
      <c r="B32" s="90"/>
      <c r="C32" s="90"/>
      <c r="D32" s="90"/>
      <c r="E32" s="90"/>
      <c r="F32" s="90"/>
      <c r="G32" s="90"/>
      <c r="H32" s="90"/>
    </row>
    <row r="33" spans="1:12">
      <c r="A33" s="90"/>
      <c r="B33" s="90"/>
      <c r="C33" s="90"/>
      <c r="D33" s="90"/>
      <c r="E33" s="90"/>
      <c r="F33" s="90"/>
    </row>
    <row r="34" spans="1:12">
      <c r="A34" s="90"/>
      <c r="B34" s="90"/>
      <c r="C34" s="90"/>
      <c r="D34" s="90"/>
      <c r="E34" s="90"/>
      <c r="F34" s="90"/>
      <c r="G34" s="193"/>
      <c r="H34" s="193"/>
      <c r="I34" s="193"/>
      <c r="J34" s="193"/>
      <c r="K34" s="193"/>
      <c r="L34" s="193"/>
    </row>
    <row r="35" spans="1:12">
      <c r="A35" s="90"/>
      <c r="B35" s="90"/>
      <c r="C35" s="90"/>
      <c r="D35" s="90"/>
      <c r="E35" s="90"/>
      <c r="F35" s="90"/>
      <c r="G35" s="193"/>
      <c r="H35" s="193"/>
      <c r="I35" s="193"/>
      <c r="J35" s="193"/>
      <c r="K35" s="193"/>
      <c r="L35" s="193"/>
    </row>
    <row r="36" spans="1:12" ht="15.75">
      <c r="A36" s="476" t="s">
        <v>587</v>
      </c>
      <c r="B36" s="476"/>
      <c r="C36" s="476"/>
      <c r="D36" s="476"/>
      <c r="E36" s="476"/>
      <c r="F36" s="90"/>
      <c r="G36" s="90"/>
      <c r="H36" s="90"/>
    </row>
    <row r="37" spans="1:12" ht="15.75">
      <c r="A37" s="477" t="s">
        <v>585</v>
      </c>
      <c r="B37" s="477"/>
      <c r="C37" s="477"/>
      <c r="D37" s="477"/>
      <c r="E37" s="477"/>
      <c r="F37" s="90"/>
    </row>
    <row r="38" spans="1:12" s="112" customFormat="1" ht="33.75" customHeight="1">
      <c r="A38" s="211" t="s">
        <v>160</v>
      </c>
      <c r="B38" s="212" t="s">
        <v>161</v>
      </c>
      <c r="C38" s="212" t="s">
        <v>162</v>
      </c>
      <c r="D38" s="212" t="s">
        <v>163</v>
      </c>
      <c r="E38" s="213" t="s">
        <v>162</v>
      </c>
      <c r="F38" s="82"/>
      <c r="G38" s="82"/>
      <c r="H38" s="82"/>
    </row>
    <row r="39" spans="1:12" ht="13.5" customHeight="1">
      <c r="A39" s="196" t="s">
        <v>164</v>
      </c>
      <c r="B39" s="197">
        <v>39826</v>
      </c>
      <c r="C39" s="198">
        <v>0.93206019331133427</v>
      </c>
      <c r="D39" s="197">
        <v>2903</v>
      </c>
      <c r="E39" s="198">
        <v>6.7939806688665783E-2</v>
      </c>
      <c r="F39" s="90"/>
      <c r="G39" s="90"/>
      <c r="H39" s="90"/>
    </row>
    <row r="40" spans="1:12" ht="15">
      <c r="A40" s="168" t="s">
        <v>165</v>
      </c>
      <c r="B40" s="194">
        <v>21949</v>
      </c>
      <c r="C40" s="195">
        <v>0.92748785125713074</v>
      </c>
      <c r="D40" s="194">
        <v>1716</v>
      </c>
      <c r="E40" s="195">
        <v>7.2512148742869223E-2</v>
      </c>
      <c r="F40" s="90"/>
      <c r="G40" s="90"/>
      <c r="H40" s="90"/>
    </row>
    <row r="41" spans="1:12" ht="15">
      <c r="A41" s="199" t="s">
        <v>166</v>
      </c>
      <c r="B41" s="200">
        <v>12371</v>
      </c>
      <c r="C41" s="201">
        <v>0.97717219589257509</v>
      </c>
      <c r="D41" s="200">
        <v>289</v>
      </c>
      <c r="E41" s="201">
        <v>2.2827804107424961E-2</v>
      </c>
      <c r="F41" s="90"/>
      <c r="G41" s="90"/>
      <c r="H41" s="90"/>
    </row>
    <row r="42" spans="1:12" ht="15">
      <c r="A42" s="168" t="s">
        <v>167</v>
      </c>
      <c r="B42" s="194">
        <v>11012</v>
      </c>
      <c r="C42" s="195">
        <v>0.92584496384731796</v>
      </c>
      <c r="D42" s="194">
        <v>882</v>
      </c>
      <c r="E42" s="195">
        <v>7.4155036152682027E-2</v>
      </c>
      <c r="F42" s="90"/>
      <c r="G42" s="90"/>
      <c r="H42" s="90"/>
    </row>
    <row r="43" spans="1:12" ht="15">
      <c r="A43" s="199" t="s">
        <v>168</v>
      </c>
      <c r="B43" s="200">
        <v>12887</v>
      </c>
      <c r="C43" s="201">
        <v>0.89704858694138934</v>
      </c>
      <c r="D43" s="200">
        <v>1479</v>
      </c>
      <c r="E43" s="201">
        <v>0.10295141305861061</v>
      </c>
      <c r="F43" s="90"/>
      <c r="G43" s="90"/>
      <c r="H43" s="90"/>
    </row>
    <row r="44" spans="1:12" s="112" customFormat="1" ht="15">
      <c r="A44" s="168" t="s">
        <v>169</v>
      </c>
      <c r="B44" s="194">
        <v>12138</v>
      </c>
      <c r="C44" s="195">
        <v>0.90292345458602985</v>
      </c>
      <c r="D44" s="194">
        <v>1305</v>
      </c>
      <c r="E44" s="195">
        <v>9.7076545413970095E-2</v>
      </c>
      <c r="F44" s="82"/>
      <c r="G44" s="82"/>
      <c r="H44" s="82"/>
    </row>
    <row r="45" spans="1:12" ht="30" customHeight="1">
      <c r="A45" s="214" t="s">
        <v>170</v>
      </c>
      <c r="B45" s="215">
        <v>110183</v>
      </c>
      <c r="C45" s="216">
        <v>0.92780215061006932</v>
      </c>
      <c r="D45" s="215">
        <v>8574</v>
      </c>
      <c r="E45" s="217">
        <v>7.2197849389930693E-2</v>
      </c>
      <c r="F45" s="90"/>
      <c r="G45" s="90"/>
      <c r="H45" s="90"/>
    </row>
    <row r="46" spans="1:12">
      <c r="A46" s="478" t="s">
        <v>431</v>
      </c>
      <c r="B46" s="478"/>
    </row>
    <row r="47" spans="1:12">
      <c r="C47" s="123"/>
    </row>
    <row r="48" spans="1:12" ht="32.25" customHeight="1">
      <c r="A48" s="192"/>
      <c r="B48" s="192"/>
      <c r="C48" s="192"/>
      <c r="D48" s="192"/>
      <c r="E48" s="192"/>
      <c r="F48" s="192"/>
      <c r="G48" s="192"/>
      <c r="H48" s="192"/>
    </row>
    <row r="49" spans="1:12" ht="12.75" customHeight="1">
      <c r="A49" s="192"/>
      <c r="B49" s="192"/>
      <c r="C49" s="192"/>
      <c r="D49" s="192"/>
      <c r="E49" s="192"/>
      <c r="F49" s="192"/>
      <c r="G49" s="469" t="s">
        <v>510</v>
      </c>
      <c r="H49" s="469"/>
      <c r="I49" s="469"/>
      <c r="J49" s="469"/>
      <c r="K49" s="469"/>
      <c r="L49" s="469"/>
    </row>
    <row r="50" spans="1:12" ht="32.25" customHeight="1">
      <c r="A50" s="192"/>
      <c r="B50" s="192"/>
      <c r="C50" s="192"/>
      <c r="D50" s="192"/>
      <c r="E50" s="192"/>
      <c r="F50" s="192"/>
      <c r="G50" s="192"/>
      <c r="H50" s="192"/>
    </row>
    <row r="51" spans="1:12" ht="32.25" customHeight="1">
      <c r="A51" s="192"/>
      <c r="B51" s="192"/>
      <c r="C51" s="192"/>
      <c r="D51" s="192"/>
      <c r="E51" s="192"/>
      <c r="F51" s="192"/>
      <c r="G51" s="192"/>
      <c r="H51" s="192"/>
    </row>
    <row r="52" spans="1:12" ht="32.25" customHeight="1">
      <c r="A52" s="192"/>
      <c r="B52" s="192"/>
      <c r="C52" s="192"/>
      <c r="D52" s="192"/>
      <c r="E52" s="192"/>
      <c r="F52" s="192"/>
      <c r="G52" s="192"/>
      <c r="H52" s="192"/>
    </row>
    <row r="53" spans="1:12" ht="32.25" customHeight="1">
      <c r="A53" s="192"/>
      <c r="B53" s="192"/>
      <c r="C53" s="192"/>
      <c r="D53" s="192"/>
      <c r="E53" s="192"/>
      <c r="F53" s="192"/>
      <c r="G53" s="192"/>
      <c r="H53" s="192"/>
    </row>
    <row r="54" spans="1:12" ht="32.25" customHeight="1">
      <c r="A54" s="192"/>
      <c r="B54" s="192"/>
      <c r="C54" s="192"/>
      <c r="D54" s="192"/>
      <c r="E54" s="192"/>
      <c r="F54" s="192"/>
      <c r="G54" s="192"/>
      <c r="H54" s="192"/>
    </row>
    <row r="55" spans="1:12" ht="32.25" customHeight="1">
      <c r="A55" s="192"/>
      <c r="B55" s="192"/>
      <c r="C55" s="192"/>
      <c r="D55" s="192"/>
      <c r="E55" s="192"/>
      <c r="F55" s="192"/>
      <c r="G55" s="192"/>
      <c r="H55" s="192"/>
    </row>
    <row r="56" spans="1:12" ht="32.25" customHeight="1">
      <c r="A56" s="192"/>
      <c r="B56" s="192"/>
      <c r="C56" s="192"/>
      <c r="D56" s="192"/>
      <c r="E56" s="192"/>
      <c r="F56" s="192"/>
      <c r="G56" s="192"/>
      <c r="H56" s="192"/>
    </row>
    <row r="57" spans="1:12" ht="32.25" customHeight="1">
      <c r="A57" s="192"/>
      <c r="B57" s="192"/>
      <c r="C57" s="192"/>
      <c r="D57" s="192"/>
      <c r="E57" s="192"/>
      <c r="F57" s="192"/>
      <c r="G57" s="192"/>
      <c r="H57" s="192"/>
    </row>
    <row r="58" spans="1:12" ht="32.25" customHeight="1">
      <c r="A58" s="192"/>
      <c r="B58" s="192"/>
      <c r="C58" s="192"/>
      <c r="D58" s="192"/>
      <c r="E58" s="192"/>
      <c r="F58" s="192"/>
      <c r="G58" s="192"/>
      <c r="H58" s="192"/>
    </row>
    <row r="59" spans="1:12" ht="32.25" customHeight="1">
      <c r="A59" s="192"/>
      <c r="B59" s="192"/>
      <c r="C59" s="192"/>
      <c r="D59" s="192"/>
      <c r="E59" s="192"/>
      <c r="F59" s="192"/>
      <c r="G59" s="192"/>
      <c r="H59" s="192"/>
    </row>
    <row r="60" spans="1:12" ht="32.25" customHeight="1">
      <c r="A60" s="192"/>
      <c r="B60" s="192"/>
      <c r="C60" s="192"/>
      <c r="D60" s="192"/>
      <c r="E60" s="192"/>
      <c r="F60" s="192"/>
      <c r="G60" s="192"/>
      <c r="H60" s="192"/>
    </row>
    <row r="61" spans="1:12" ht="32.25" customHeight="1">
      <c r="A61" s="192"/>
      <c r="B61" s="192"/>
      <c r="C61" s="192"/>
      <c r="D61" s="192"/>
      <c r="E61" s="192"/>
      <c r="F61" s="192"/>
      <c r="G61" s="192"/>
      <c r="H61" s="192"/>
    </row>
    <row r="62" spans="1:12" ht="32.25" customHeight="1">
      <c r="A62" s="192"/>
      <c r="B62" s="192"/>
      <c r="C62" s="192"/>
      <c r="D62" s="192"/>
      <c r="E62" s="192"/>
      <c r="F62" s="192"/>
      <c r="G62" s="192"/>
      <c r="H62" s="192"/>
    </row>
    <row r="63" spans="1:12" ht="32.25" customHeight="1">
      <c r="A63" s="192"/>
      <c r="B63" s="192"/>
      <c r="C63" s="192"/>
      <c r="D63" s="192"/>
      <c r="E63" s="192"/>
      <c r="F63" s="192"/>
      <c r="G63" s="192"/>
      <c r="H63" s="192"/>
    </row>
    <row r="64" spans="1:12" ht="32.25" customHeight="1">
      <c r="A64" s="192"/>
      <c r="B64" s="192"/>
      <c r="C64" s="192"/>
      <c r="D64" s="192"/>
      <c r="E64" s="192"/>
      <c r="F64" s="192"/>
      <c r="G64" s="192"/>
      <c r="H64" s="192"/>
    </row>
    <row r="65" spans="1:8" ht="32.25" customHeight="1">
      <c r="A65" s="192"/>
      <c r="B65" s="192"/>
      <c r="C65" s="192"/>
      <c r="D65" s="192"/>
      <c r="E65" s="192"/>
      <c r="F65" s="192"/>
      <c r="G65" s="192"/>
      <c r="H65" s="192"/>
    </row>
    <row r="66" spans="1:8" ht="32.25" customHeight="1">
      <c r="A66" s="192"/>
      <c r="B66" s="192"/>
      <c r="C66" s="192"/>
      <c r="D66" s="192"/>
      <c r="E66" s="192"/>
      <c r="F66" s="192"/>
      <c r="G66" s="192"/>
      <c r="H66" s="192"/>
    </row>
    <row r="67" spans="1:8" ht="32.25" customHeight="1">
      <c r="A67" s="192"/>
      <c r="B67" s="192"/>
      <c r="C67" s="192"/>
      <c r="D67" s="192"/>
      <c r="E67" s="192"/>
      <c r="F67" s="192"/>
      <c r="G67" s="192"/>
      <c r="H67" s="192"/>
    </row>
    <row r="68" spans="1:8" ht="32.25" customHeight="1">
      <c r="A68" s="192"/>
      <c r="B68" s="192"/>
      <c r="C68" s="192"/>
      <c r="D68" s="192"/>
      <c r="E68" s="192"/>
      <c r="F68" s="192"/>
      <c r="G68" s="192"/>
      <c r="H68" s="192"/>
    </row>
    <row r="69" spans="1:8" ht="32.25" customHeight="1">
      <c r="A69" s="192"/>
      <c r="B69" s="192"/>
      <c r="C69" s="192"/>
      <c r="D69" s="192"/>
      <c r="E69" s="192"/>
      <c r="F69" s="192"/>
      <c r="G69" s="192"/>
      <c r="H69" s="192"/>
    </row>
    <row r="70" spans="1:8" ht="32.25" customHeight="1">
      <c r="A70" s="192"/>
      <c r="B70" s="192"/>
      <c r="C70" s="192"/>
      <c r="D70" s="192"/>
      <c r="E70" s="192"/>
      <c r="F70" s="192"/>
      <c r="G70" s="192"/>
      <c r="H70" s="192"/>
    </row>
    <row r="71" spans="1:8" ht="32.25" customHeight="1">
      <c r="A71" s="192"/>
      <c r="B71" s="192"/>
      <c r="C71" s="192"/>
      <c r="D71" s="192"/>
      <c r="E71" s="192"/>
      <c r="F71" s="192"/>
      <c r="G71" s="192"/>
      <c r="H71" s="192"/>
    </row>
    <row r="72" spans="1:8" ht="32.25" customHeight="1">
      <c r="A72" s="192"/>
      <c r="B72" s="192"/>
      <c r="C72" s="192"/>
      <c r="D72" s="192"/>
      <c r="E72" s="192"/>
      <c r="F72" s="192"/>
      <c r="G72" s="192"/>
      <c r="H72" s="192"/>
    </row>
    <row r="73" spans="1:8" ht="32.25" customHeight="1">
      <c r="A73" s="192"/>
      <c r="B73" s="192"/>
      <c r="C73" s="192"/>
      <c r="D73" s="192"/>
      <c r="E73" s="192"/>
      <c r="F73" s="192"/>
      <c r="G73" s="192"/>
      <c r="H73" s="192"/>
    </row>
    <row r="74" spans="1:8" ht="32.25" customHeight="1">
      <c r="A74" s="192"/>
      <c r="B74" s="192"/>
      <c r="C74" s="192"/>
      <c r="D74" s="192"/>
      <c r="E74" s="192"/>
      <c r="F74" s="192"/>
      <c r="G74" s="192"/>
      <c r="H74" s="192"/>
    </row>
    <row r="75" spans="1:8" ht="32.25" customHeight="1">
      <c r="A75" s="192"/>
      <c r="B75" s="192"/>
      <c r="C75" s="192"/>
      <c r="D75" s="192"/>
      <c r="E75" s="192"/>
      <c r="F75" s="192"/>
      <c r="G75" s="192"/>
      <c r="H75" s="192"/>
    </row>
    <row r="76" spans="1:8" ht="32.25" customHeight="1">
      <c r="A76" s="192"/>
      <c r="B76" s="192"/>
      <c r="C76" s="192"/>
      <c r="D76" s="192"/>
      <c r="E76" s="192"/>
      <c r="F76" s="192"/>
      <c r="G76" s="192"/>
      <c r="H76" s="192"/>
    </row>
    <row r="77" spans="1:8" ht="32.25" customHeight="1">
      <c r="A77" s="192"/>
      <c r="B77" s="192"/>
      <c r="C77" s="192"/>
      <c r="D77" s="192"/>
      <c r="E77" s="192"/>
      <c r="F77" s="192"/>
      <c r="G77" s="192"/>
      <c r="H77" s="192"/>
    </row>
    <row r="78" spans="1:8" ht="32.25" customHeight="1">
      <c r="A78" s="192"/>
      <c r="B78" s="192"/>
      <c r="C78" s="192"/>
      <c r="D78" s="192"/>
      <c r="E78" s="192"/>
      <c r="F78" s="192"/>
      <c r="G78" s="192"/>
      <c r="H78" s="192"/>
    </row>
    <row r="79" spans="1:8" ht="32.25" customHeight="1">
      <c r="A79" s="192"/>
      <c r="B79" s="192"/>
      <c r="C79" s="192"/>
      <c r="D79" s="192"/>
      <c r="E79" s="192"/>
      <c r="F79" s="192"/>
      <c r="G79" s="192"/>
      <c r="H79" s="192"/>
    </row>
    <row r="80" spans="1:8" ht="32.25" customHeight="1">
      <c r="A80" s="192"/>
      <c r="B80" s="192"/>
      <c r="C80" s="192"/>
      <c r="D80" s="192"/>
      <c r="E80" s="192"/>
      <c r="F80" s="192"/>
      <c r="G80" s="192"/>
      <c r="H80" s="192"/>
    </row>
    <row r="81" spans="2:12">
      <c r="C81" s="123"/>
    </row>
    <row r="82" spans="2:12">
      <c r="B82" s="123"/>
      <c r="C82" s="123"/>
    </row>
    <row r="85" spans="2:12">
      <c r="G85" s="469"/>
      <c r="H85" s="469"/>
      <c r="I85" s="469"/>
      <c r="J85" s="469"/>
      <c r="K85" s="469"/>
      <c r="L85" s="469"/>
    </row>
  </sheetData>
  <mergeCells count="18">
    <mergeCell ref="G31:L31"/>
    <mergeCell ref="A36:E36"/>
    <mergeCell ref="A37:E37"/>
    <mergeCell ref="G49:L49"/>
    <mergeCell ref="G85:L85"/>
    <mergeCell ref="A46:B46"/>
    <mergeCell ref="A17:C17"/>
    <mergeCell ref="A19:E19"/>
    <mergeCell ref="A20:E20"/>
    <mergeCell ref="A29:B29"/>
    <mergeCell ref="A6:H6"/>
    <mergeCell ref="A7:H7"/>
    <mergeCell ref="A8:A9"/>
    <mergeCell ref="B8:C8"/>
    <mergeCell ref="D8:D9"/>
    <mergeCell ref="E8:F8"/>
    <mergeCell ref="G8:G9"/>
    <mergeCell ref="H8:H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75"/>
  <sheetViews>
    <sheetView showGridLines="0" zoomScale="60" zoomScaleNormal="60" workbookViewId="0">
      <selection activeCell="J16" sqref="J16"/>
    </sheetView>
  </sheetViews>
  <sheetFormatPr baseColWidth="10" defaultRowHeight="12.75"/>
  <cols>
    <col min="1" max="1" width="26.28515625" style="125" customWidth="1"/>
    <col min="2" max="10" width="16" style="125" customWidth="1"/>
    <col min="11" max="11" width="19.5703125" style="125" customWidth="1"/>
    <col min="12" max="12" width="15.140625" style="125" customWidth="1"/>
    <col min="13" max="13" width="20.5703125" style="125" customWidth="1"/>
    <col min="14" max="14" width="14" style="125" customWidth="1"/>
    <col min="15" max="16384" width="11.42578125" style="125"/>
  </cols>
  <sheetData>
    <row r="1" spans="1:14" ht="18" customHeight="1">
      <c r="A1" s="68"/>
      <c r="B1" s="68"/>
      <c r="C1" s="68"/>
      <c r="D1" s="68"/>
      <c r="E1" s="68"/>
      <c r="F1" s="68"/>
      <c r="G1" s="124"/>
    </row>
    <row r="2" spans="1:14" ht="18" customHeight="1">
      <c r="A2" s="69"/>
      <c r="B2" s="69"/>
      <c r="C2" s="69"/>
      <c r="D2" s="69"/>
      <c r="E2" s="69"/>
      <c r="F2" s="69"/>
      <c r="G2" s="124"/>
    </row>
    <row r="3" spans="1:14" ht="18" customHeight="1">
      <c r="A3" s="68"/>
      <c r="B3" s="68"/>
      <c r="C3" s="68"/>
      <c r="D3" s="68"/>
      <c r="E3" s="68"/>
      <c r="F3" s="68"/>
      <c r="G3" s="124"/>
    </row>
    <row r="4" spans="1:14" ht="18" customHeight="1">
      <c r="A4" s="68"/>
      <c r="B4" s="68"/>
      <c r="C4" s="68"/>
      <c r="D4" s="68"/>
      <c r="E4" s="68"/>
      <c r="F4" s="68"/>
      <c r="G4" s="124"/>
    </row>
    <row r="5" spans="1:14" ht="18" customHeight="1">
      <c r="A5" s="486" t="s">
        <v>171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159"/>
      <c r="M5" s="159"/>
      <c r="N5" s="159"/>
    </row>
    <row r="6" spans="1:14" ht="18" customHeight="1">
      <c r="A6" s="495" t="s">
        <v>536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159"/>
      <c r="M6" s="159"/>
      <c r="N6" s="159"/>
    </row>
    <row r="7" spans="1:14" s="126" customFormat="1" ht="12.75" customHeight="1" thickBot="1"/>
    <row r="8" spans="1:14" s="126" customFormat="1" ht="34.5" customHeight="1">
      <c r="A8" s="499" t="s">
        <v>160</v>
      </c>
      <c r="B8" s="501" t="s">
        <v>172</v>
      </c>
      <c r="C8" s="502"/>
      <c r="D8" s="503"/>
      <c r="E8" s="496" t="s">
        <v>173</v>
      </c>
      <c r="F8" s="497"/>
      <c r="G8" s="498"/>
      <c r="H8" s="496" t="s">
        <v>511</v>
      </c>
      <c r="I8" s="497"/>
      <c r="J8" s="498"/>
      <c r="K8" s="488" t="s">
        <v>505</v>
      </c>
    </row>
    <row r="9" spans="1:14" s="126" customFormat="1" ht="25.5" customHeight="1" thickBot="1">
      <c r="A9" s="500"/>
      <c r="B9" s="225" t="s">
        <v>161</v>
      </c>
      <c r="C9" s="225" t="s">
        <v>163</v>
      </c>
      <c r="D9" s="225" t="s">
        <v>170</v>
      </c>
      <c r="E9" s="226" t="s">
        <v>161</v>
      </c>
      <c r="F9" s="226" t="s">
        <v>163</v>
      </c>
      <c r="G9" s="225" t="s">
        <v>170</v>
      </c>
      <c r="H9" s="225" t="s">
        <v>161</v>
      </c>
      <c r="I9" s="225" t="s">
        <v>163</v>
      </c>
      <c r="J9" s="225" t="s">
        <v>170</v>
      </c>
      <c r="K9" s="489"/>
    </row>
    <row r="10" spans="1:14" s="126" customFormat="1" ht="25.5" customHeight="1">
      <c r="A10" s="254" t="s">
        <v>164</v>
      </c>
      <c r="B10" s="255">
        <v>4249</v>
      </c>
      <c r="C10" s="255">
        <v>1291</v>
      </c>
      <c r="D10" s="255">
        <v>5540</v>
      </c>
      <c r="E10" s="255">
        <v>6805</v>
      </c>
      <c r="F10" s="255">
        <v>1551</v>
      </c>
      <c r="G10" s="255">
        <v>8356</v>
      </c>
      <c r="H10" s="255">
        <v>11054</v>
      </c>
      <c r="I10" s="255">
        <v>2842</v>
      </c>
      <c r="J10" s="255">
        <v>13896</v>
      </c>
      <c r="K10" s="256">
        <v>0.22441860465116278</v>
      </c>
    </row>
    <row r="11" spans="1:14" s="126" customFormat="1" ht="25.5" customHeight="1">
      <c r="A11" s="204" t="s">
        <v>165</v>
      </c>
      <c r="B11" s="205">
        <v>3239</v>
      </c>
      <c r="C11" s="205">
        <v>742</v>
      </c>
      <c r="D11" s="205">
        <v>3981</v>
      </c>
      <c r="E11" s="206">
        <v>6188</v>
      </c>
      <c r="F11" s="206">
        <v>929</v>
      </c>
      <c r="G11" s="205">
        <v>7117</v>
      </c>
      <c r="H11" s="205">
        <v>9427</v>
      </c>
      <c r="I11" s="205">
        <v>1671</v>
      </c>
      <c r="J11" s="206">
        <v>11098</v>
      </c>
      <c r="K11" s="207">
        <v>0.17923126614987081</v>
      </c>
    </row>
    <row r="12" spans="1:14" s="126" customFormat="1" ht="25.5" customHeight="1">
      <c r="A12" s="257" t="s">
        <v>166</v>
      </c>
      <c r="B12" s="258">
        <v>12130</v>
      </c>
      <c r="C12" s="258">
        <v>2012</v>
      </c>
      <c r="D12" s="258">
        <v>14142</v>
      </c>
      <c r="E12" s="258">
        <v>5442</v>
      </c>
      <c r="F12" s="258">
        <v>774</v>
      </c>
      <c r="G12" s="258">
        <v>6216</v>
      </c>
      <c r="H12" s="258">
        <v>17572</v>
      </c>
      <c r="I12" s="258">
        <v>2786</v>
      </c>
      <c r="J12" s="258">
        <v>20358</v>
      </c>
      <c r="K12" s="259">
        <v>0.32877906976744187</v>
      </c>
    </row>
    <row r="13" spans="1:14" s="126" customFormat="1" ht="25.5" customHeight="1">
      <c r="A13" s="204" t="s">
        <v>167</v>
      </c>
      <c r="B13" s="205">
        <v>2134</v>
      </c>
      <c r="C13" s="205">
        <v>424</v>
      </c>
      <c r="D13" s="205">
        <v>2558</v>
      </c>
      <c r="E13" s="205">
        <v>2678</v>
      </c>
      <c r="F13" s="205">
        <v>365</v>
      </c>
      <c r="G13" s="205">
        <v>3043</v>
      </c>
      <c r="H13" s="205">
        <v>4812</v>
      </c>
      <c r="I13" s="205">
        <v>789</v>
      </c>
      <c r="J13" s="205">
        <v>5601</v>
      </c>
      <c r="K13" s="207">
        <v>9.0455426356589153E-2</v>
      </c>
    </row>
    <row r="14" spans="1:14" s="126" customFormat="1" ht="25.5" customHeight="1">
      <c r="A14" s="257" t="s">
        <v>168</v>
      </c>
      <c r="B14" s="258">
        <v>2153</v>
      </c>
      <c r="C14" s="258">
        <v>504</v>
      </c>
      <c r="D14" s="258">
        <v>2657</v>
      </c>
      <c r="E14" s="258">
        <v>3422</v>
      </c>
      <c r="F14" s="258">
        <v>767</v>
      </c>
      <c r="G14" s="258">
        <v>4189</v>
      </c>
      <c r="H14" s="258">
        <v>5575</v>
      </c>
      <c r="I14" s="258">
        <v>1271</v>
      </c>
      <c r="J14" s="258">
        <v>6846</v>
      </c>
      <c r="K14" s="259">
        <v>0.11056201550387597</v>
      </c>
    </row>
    <row r="15" spans="1:14" s="126" customFormat="1" ht="25.5" customHeight="1" thickBot="1">
      <c r="A15" s="208" t="s">
        <v>169</v>
      </c>
      <c r="B15" s="209">
        <v>933</v>
      </c>
      <c r="C15" s="209">
        <v>438</v>
      </c>
      <c r="D15" s="209">
        <v>1371</v>
      </c>
      <c r="E15" s="209">
        <v>2253</v>
      </c>
      <c r="F15" s="209">
        <v>497</v>
      </c>
      <c r="G15" s="209">
        <v>2750</v>
      </c>
      <c r="H15" s="209">
        <v>3186</v>
      </c>
      <c r="I15" s="209">
        <v>935</v>
      </c>
      <c r="J15" s="209">
        <v>4121</v>
      </c>
      <c r="K15" s="210">
        <v>6.6553617571059431E-2</v>
      </c>
    </row>
    <row r="16" spans="1:14" s="126" customFormat="1" ht="25.5" customHeight="1">
      <c r="A16" s="222" t="s">
        <v>170</v>
      </c>
      <c r="B16" s="223">
        <v>24838</v>
      </c>
      <c r="C16" s="223">
        <v>5411</v>
      </c>
      <c r="D16" s="223">
        <v>30249</v>
      </c>
      <c r="E16" s="223">
        <v>26788</v>
      </c>
      <c r="F16" s="223">
        <v>4883</v>
      </c>
      <c r="G16" s="223">
        <v>31671</v>
      </c>
      <c r="H16" s="223">
        <v>51626</v>
      </c>
      <c r="I16" s="223">
        <v>10294</v>
      </c>
      <c r="J16" s="223">
        <v>61920</v>
      </c>
      <c r="K16" s="492">
        <v>1</v>
      </c>
    </row>
    <row r="17" spans="1:14" s="126" customFormat="1" ht="25.5" customHeight="1">
      <c r="A17" s="490" t="s">
        <v>162</v>
      </c>
      <c r="B17" s="224">
        <v>0.8211180534893715</v>
      </c>
      <c r="C17" s="224">
        <v>0.17888194651062844</v>
      </c>
      <c r="D17" s="224">
        <v>1</v>
      </c>
      <c r="E17" s="224">
        <v>0.84582109816551421</v>
      </c>
      <c r="F17" s="224">
        <v>0.15417890183448582</v>
      </c>
      <c r="G17" s="224">
        <v>1</v>
      </c>
      <c r="H17" s="224">
        <v>0.83375322997416024</v>
      </c>
      <c r="I17" s="224">
        <v>0.16624677002583979</v>
      </c>
      <c r="J17" s="224">
        <v>1</v>
      </c>
      <c r="K17" s="493"/>
    </row>
    <row r="18" spans="1:14" s="126" customFormat="1" ht="25.5" customHeight="1" thickBot="1">
      <c r="A18" s="491"/>
      <c r="B18" s="483">
        <v>0.48851744186046514</v>
      </c>
      <c r="C18" s="484"/>
      <c r="D18" s="485"/>
      <c r="E18" s="483">
        <v>0.51148255813953492</v>
      </c>
      <c r="F18" s="484"/>
      <c r="G18" s="485"/>
      <c r="H18" s="483">
        <v>1</v>
      </c>
      <c r="I18" s="484"/>
      <c r="J18" s="485"/>
      <c r="K18" s="494"/>
    </row>
    <row r="19" spans="1:14" ht="15.75" customHeight="1">
      <c r="A19" s="104" t="s">
        <v>432</v>
      </c>
      <c r="B19" s="94"/>
      <c r="C19" s="94"/>
      <c r="D19" s="95"/>
      <c r="E19" s="95"/>
      <c r="F19" s="98"/>
      <c r="G19" s="98"/>
      <c r="H19" s="97"/>
      <c r="I19" s="104"/>
      <c r="J19" s="97"/>
      <c r="K19" s="96"/>
      <c r="L19" s="96"/>
      <c r="M19" s="96"/>
      <c r="N19" s="96"/>
    </row>
    <row r="20" spans="1:14" ht="28.5" customHeight="1">
      <c r="A20" s="487" t="s">
        <v>433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7"/>
    </row>
    <row r="21" spans="1:14" ht="30.75" customHeight="1">
      <c r="A21" s="487" t="s">
        <v>447</v>
      </c>
      <c r="B21" s="487"/>
      <c r="C21" s="487"/>
      <c r="D21" s="487"/>
      <c r="E21" s="487"/>
      <c r="F21" s="487"/>
      <c r="G21" s="487"/>
      <c r="H21" s="487"/>
      <c r="I21" s="487"/>
      <c r="J21" s="487"/>
      <c r="K21" s="487"/>
    </row>
    <row r="22" spans="1:14">
      <c r="A22" s="124"/>
      <c r="B22" s="129"/>
      <c r="C22" s="124"/>
      <c r="D22" s="129"/>
      <c r="E22" s="124"/>
      <c r="F22" s="130"/>
      <c r="H22" s="124"/>
      <c r="I22" s="124"/>
      <c r="J22" s="127"/>
      <c r="K22" s="128"/>
    </row>
    <row r="23" spans="1:14" s="146" customFormat="1">
      <c r="B23" s="147"/>
      <c r="C23" s="147"/>
      <c r="D23" s="147"/>
      <c r="E23" s="147"/>
      <c r="F23" s="147"/>
      <c r="G23" s="147"/>
    </row>
    <row r="25" spans="1:14">
      <c r="K25" s="148"/>
    </row>
    <row r="35" spans="1:1" ht="14.25" customHeight="1"/>
    <row r="47" spans="1:1">
      <c r="A47" s="126" t="s">
        <v>568</v>
      </c>
    </row>
    <row r="48" spans="1:1">
      <c r="A48" s="126"/>
    </row>
    <row r="49" spans="1:12">
      <c r="A49" s="126"/>
    </row>
    <row r="50" spans="1:12">
      <c r="A50" s="126"/>
      <c r="L50" s="130"/>
    </row>
    <row r="51" spans="1:12">
      <c r="A51" s="126"/>
    </row>
    <row r="52" spans="1:12">
      <c r="A52" s="126"/>
    </row>
    <row r="53" spans="1:12">
      <c r="A53" s="126"/>
    </row>
    <row r="54" spans="1:12">
      <c r="A54" s="126"/>
    </row>
    <row r="55" spans="1:12">
      <c r="A55" s="126"/>
    </row>
    <row r="56" spans="1:12">
      <c r="A56" s="126"/>
    </row>
    <row r="57" spans="1:12">
      <c r="A57" s="126"/>
    </row>
    <row r="58" spans="1:12">
      <c r="A58" s="126"/>
    </row>
    <row r="59" spans="1:12">
      <c r="A59" s="126"/>
    </row>
    <row r="60" spans="1:12">
      <c r="A60" s="126"/>
    </row>
    <row r="61" spans="1:12">
      <c r="A61" s="126"/>
    </row>
    <row r="62" spans="1:12">
      <c r="A62" s="126"/>
    </row>
    <row r="63" spans="1:12">
      <c r="A63" s="126"/>
    </row>
    <row r="64" spans="1:12">
      <c r="A64" s="126"/>
    </row>
    <row r="65" spans="1:1">
      <c r="A65" s="126"/>
    </row>
    <row r="66" spans="1:1">
      <c r="A66" s="126"/>
    </row>
    <row r="67" spans="1:1">
      <c r="A67" s="126"/>
    </row>
    <row r="68" spans="1:1">
      <c r="A68" s="126"/>
    </row>
    <row r="69" spans="1:1">
      <c r="A69" s="126"/>
    </row>
    <row r="70" spans="1:1">
      <c r="A70" s="126"/>
    </row>
    <row r="71" spans="1:1">
      <c r="A71" s="126"/>
    </row>
    <row r="72" spans="1:1">
      <c r="A72" s="126"/>
    </row>
    <row r="73" spans="1:1">
      <c r="A73" s="126"/>
    </row>
    <row r="74" spans="1:1">
      <c r="A74" s="126"/>
    </row>
    <row r="75" spans="1:1">
      <c r="A75" s="126" t="s">
        <v>568</v>
      </c>
    </row>
  </sheetData>
  <mergeCells count="14">
    <mergeCell ref="H18:J18"/>
    <mergeCell ref="A5:K5"/>
    <mergeCell ref="A20:K20"/>
    <mergeCell ref="A21:K21"/>
    <mergeCell ref="K8:K9"/>
    <mergeCell ref="A17:A18"/>
    <mergeCell ref="K16:K18"/>
    <mergeCell ref="A6:K6"/>
    <mergeCell ref="H8:J8"/>
    <mergeCell ref="A8:A9"/>
    <mergeCell ref="B8:D8"/>
    <mergeCell ref="E8:G8"/>
    <mergeCell ref="B18:D18"/>
    <mergeCell ref="E18:G1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ignoredErrors>
    <ignoredError sqref="B19:K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75"/>
  <sheetViews>
    <sheetView showGridLines="0" zoomScale="60" zoomScaleNormal="60" workbookViewId="0">
      <selection activeCell="B17" sqref="B17"/>
    </sheetView>
  </sheetViews>
  <sheetFormatPr baseColWidth="10" defaultRowHeight="12.75"/>
  <cols>
    <col min="1" max="1" width="26.28515625" style="125" customWidth="1"/>
    <col min="2" max="10" width="16" style="125" customWidth="1"/>
    <col min="11" max="11" width="19.5703125" style="125" customWidth="1"/>
    <col min="12" max="12" width="15.140625" style="125" customWidth="1"/>
    <col min="13" max="13" width="20.5703125" style="125" customWidth="1"/>
    <col min="14" max="14" width="14" style="125" customWidth="1"/>
    <col min="15" max="16384" width="11.42578125" style="125"/>
  </cols>
  <sheetData>
    <row r="1" spans="1:14" ht="18" customHeight="1">
      <c r="A1" s="68"/>
      <c r="B1" s="68"/>
      <c r="C1" s="68"/>
      <c r="D1" s="68"/>
      <c r="E1" s="68"/>
      <c r="F1" s="68"/>
      <c r="G1" s="124"/>
    </row>
    <row r="2" spans="1:14" ht="18" customHeight="1">
      <c r="A2" s="69"/>
      <c r="B2" s="69"/>
      <c r="C2" s="69"/>
      <c r="D2" s="69"/>
      <c r="E2" s="69"/>
      <c r="F2" s="69"/>
      <c r="G2" s="124"/>
    </row>
    <row r="3" spans="1:14" ht="18" customHeight="1">
      <c r="A3" s="68"/>
      <c r="B3" s="68"/>
      <c r="C3" s="68"/>
      <c r="D3" s="68"/>
      <c r="E3" s="68"/>
      <c r="F3" s="68"/>
      <c r="G3" s="124"/>
    </row>
    <row r="4" spans="1:14" ht="18" customHeight="1">
      <c r="A4" s="68"/>
      <c r="B4" s="68"/>
      <c r="C4" s="68"/>
      <c r="D4" s="68"/>
      <c r="E4" s="68"/>
      <c r="F4" s="68"/>
      <c r="G4" s="124"/>
    </row>
    <row r="5" spans="1:14" ht="18" customHeight="1">
      <c r="A5" s="486" t="s">
        <v>448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159"/>
      <c r="M5" s="159"/>
      <c r="N5" s="159"/>
    </row>
    <row r="6" spans="1:14" ht="18" customHeight="1">
      <c r="A6" s="495" t="s">
        <v>536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159"/>
      <c r="M6" s="159"/>
      <c r="N6" s="159"/>
    </row>
    <row r="7" spans="1:14" s="126" customFormat="1" ht="12.75" customHeight="1" thickBot="1"/>
    <row r="8" spans="1:14" s="126" customFormat="1" ht="34.5" customHeight="1">
      <c r="A8" s="499" t="s">
        <v>160</v>
      </c>
      <c r="B8" s="501" t="s">
        <v>2</v>
      </c>
      <c r="C8" s="502"/>
      <c r="D8" s="503"/>
      <c r="E8" s="496" t="s">
        <v>4</v>
      </c>
      <c r="F8" s="497"/>
      <c r="G8" s="498"/>
      <c r="H8" s="496" t="s">
        <v>511</v>
      </c>
      <c r="I8" s="497"/>
      <c r="J8" s="498"/>
      <c r="K8" s="488" t="s">
        <v>505</v>
      </c>
    </row>
    <row r="9" spans="1:14" s="126" customFormat="1" ht="25.5" customHeight="1" thickBot="1">
      <c r="A9" s="500"/>
      <c r="B9" s="225" t="s">
        <v>161</v>
      </c>
      <c r="C9" s="225" t="s">
        <v>163</v>
      </c>
      <c r="D9" s="225" t="s">
        <v>170</v>
      </c>
      <c r="E9" s="226" t="s">
        <v>161</v>
      </c>
      <c r="F9" s="226" t="s">
        <v>163</v>
      </c>
      <c r="G9" s="225" t="s">
        <v>170</v>
      </c>
      <c r="H9" s="225" t="s">
        <v>161</v>
      </c>
      <c r="I9" s="225" t="s">
        <v>163</v>
      </c>
      <c r="J9" s="225" t="s">
        <v>170</v>
      </c>
      <c r="K9" s="489"/>
    </row>
    <row r="10" spans="1:14" s="126" customFormat="1" ht="25.5" customHeight="1">
      <c r="A10" s="254" t="s">
        <v>164</v>
      </c>
      <c r="B10" s="255">
        <v>233</v>
      </c>
      <c r="C10" s="255">
        <v>45</v>
      </c>
      <c r="D10" s="255">
        <v>278</v>
      </c>
      <c r="E10" s="255">
        <v>1509</v>
      </c>
      <c r="F10" s="255">
        <v>263</v>
      </c>
      <c r="G10" s="255">
        <v>1772</v>
      </c>
      <c r="H10" s="255">
        <v>1742</v>
      </c>
      <c r="I10" s="255">
        <v>308</v>
      </c>
      <c r="J10" s="255">
        <v>2050</v>
      </c>
      <c r="K10" s="256">
        <v>0.40779789138651285</v>
      </c>
    </row>
    <row r="11" spans="1:14" s="126" customFormat="1" ht="25.5" customHeight="1">
      <c r="A11" s="204" t="s">
        <v>165</v>
      </c>
      <c r="B11" s="205">
        <v>59</v>
      </c>
      <c r="C11" s="205">
        <v>13</v>
      </c>
      <c r="D11" s="205">
        <v>72</v>
      </c>
      <c r="E11" s="206">
        <v>354</v>
      </c>
      <c r="F11" s="206">
        <v>65</v>
      </c>
      <c r="G11" s="205">
        <v>419</v>
      </c>
      <c r="H11" s="205">
        <v>413</v>
      </c>
      <c r="I11" s="205">
        <v>78</v>
      </c>
      <c r="J11" s="206">
        <v>491</v>
      </c>
      <c r="K11" s="207">
        <v>9.7672568132086732E-2</v>
      </c>
    </row>
    <row r="12" spans="1:14" s="126" customFormat="1" ht="25.5" customHeight="1">
      <c r="A12" s="257" t="s">
        <v>166</v>
      </c>
      <c r="B12" s="258">
        <v>561</v>
      </c>
      <c r="C12" s="258">
        <v>63</v>
      </c>
      <c r="D12" s="258">
        <v>624</v>
      </c>
      <c r="E12" s="258">
        <v>243</v>
      </c>
      <c r="F12" s="258">
        <v>26</v>
      </c>
      <c r="G12" s="258">
        <v>269</v>
      </c>
      <c r="H12" s="258">
        <v>804</v>
      </c>
      <c r="I12" s="258">
        <v>89</v>
      </c>
      <c r="J12" s="258">
        <v>893</v>
      </c>
      <c r="K12" s="259">
        <v>0.1776407400039785</v>
      </c>
    </row>
    <row r="13" spans="1:14" s="126" customFormat="1" ht="25.5" customHeight="1">
      <c r="A13" s="204" t="s">
        <v>167</v>
      </c>
      <c r="B13" s="205">
        <v>27</v>
      </c>
      <c r="C13" s="205">
        <v>2</v>
      </c>
      <c r="D13" s="205">
        <v>29</v>
      </c>
      <c r="E13" s="205">
        <v>349</v>
      </c>
      <c r="F13" s="205">
        <v>22</v>
      </c>
      <c r="G13" s="205">
        <v>371</v>
      </c>
      <c r="H13" s="205">
        <v>376</v>
      </c>
      <c r="I13" s="205">
        <v>24</v>
      </c>
      <c r="J13" s="205">
        <v>400</v>
      </c>
      <c r="K13" s="207">
        <v>7.9570320270539091E-2</v>
      </c>
    </row>
    <row r="14" spans="1:14" s="126" customFormat="1" ht="25.5" customHeight="1">
      <c r="A14" s="257" t="s">
        <v>168</v>
      </c>
      <c r="B14" s="258">
        <v>129</v>
      </c>
      <c r="C14" s="258">
        <v>22</v>
      </c>
      <c r="D14" s="258">
        <v>151</v>
      </c>
      <c r="E14" s="258">
        <v>471</v>
      </c>
      <c r="F14" s="258">
        <v>75</v>
      </c>
      <c r="G14" s="258">
        <v>546</v>
      </c>
      <c r="H14" s="258">
        <v>600</v>
      </c>
      <c r="I14" s="258">
        <v>97</v>
      </c>
      <c r="J14" s="258">
        <v>697</v>
      </c>
      <c r="K14" s="259">
        <v>0.13865128307141436</v>
      </c>
    </row>
    <row r="15" spans="1:14" s="126" customFormat="1" ht="25.5" customHeight="1" thickBot="1">
      <c r="A15" s="208" t="s">
        <v>169</v>
      </c>
      <c r="B15" s="209">
        <v>46</v>
      </c>
      <c r="C15" s="209">
        <v>14</v>
      </c>
      <c r="D15" s="209">
        <v>60</v>
      </c>
      <c r="E15" s="209">
        <v>300</v>
      </c>
      <c r="F15" s="209">
        <v>136</v>
      </c>
      <c r="G15" s="209">
        <v>436</v>
      </c>
      <c r="H15" s="209">
        <v>346</v>
      </c>
      <c r="I15" s="209">
        <v>150</v>
      </c>
      <c r="J15" s="209">
        <v>496</v>
      </c>
      <c r="K15" s="210">
        <v>9.8667197135468468E-2</v>
      </c>
    </row>
    <row r="16" spans="1:14" s="126" customFormat="1" ht="25.5" customHeight="1">
      <c r="A16" s="222" t="s">
        <v>170</v>
      </c>
      <c r="B16" s="223">
        <v>1055</v>
      </c>
      <c r="C16" s="223">
        <v>159</v>
      </c>
      <c r="D16" s="223">
        <v>1214</v>
      </c>
      <c r="E16" s="223">
        <v>3226</v>
      </c>
      <c r="F16" s="223">
        <v>587</v>
      </c>
      <c r="G16" s="223">
        <v>3813</v>
      </c>
      <c r="H16" s="223">
        <v>4281</v>
      </c>
      <c r="I16" s="223">
        <v>746</v>
      </c>
      <c r="J16" s="223">
        <v>5027</v>
      </c>
      <c r="K16" s="492">
        <f>SUM(K10:K15)</f>
        <v>1</v>
      </c>
    </row>
    <row r="17" spans="1:14" s="126" customFormat="1" ht="25.5" customHeight="1">
      <c r="A17" s="490" t="s">
        <v>162</v>
      </c>
      <c r="B17" s="224">
        <v>0.86902800658978585</v>
      </c>
      <c r="C17" s="224">
        <v>0.13097199341021418</v>
      </c>
      <c r="D17" s="224">
        <v>1</v>
      </c>
      <c r="E17" s="224">
        <v>0.84605297665879886</v>
      </c>
      <c r="F17" s="224">
        <v>0.15394702334120117</v>
      </c>
      <c r="G17" s="224">
        <v>1</v>
      </c>
      <c r="H17" s="224">
        <v>0.85160135269544457</v>
      </c>
      <c r="I17" s="224">
        <v>0.1483986473045554</v>
      </c>
      <c r="J17" s="224">
        <v>1</v>
      </c>
      <c r="K17" s="493"/>
    </row>
    <row r="18" spans="1:14" s="126" customFormat="1" ht="25.5" customHeight="1" thickBot="1">
      <c r="A18" s="491"/>
      <c r="B18" s="483">
        <v>0.24149592202108613</v>
      </c>
      <c r="C18" s="484"/>
      <c r="D18" s="485"/>
      <c r="E18" s="483">
        <v>0.75850407797891384</v>
      </c>
      <c r="F18" s="484"/>
      <c r="G18" s="485"/>
      <c r="H18" s="483">
        <v>1</v>
      </c>
      <c r="I18" s="484"/>
      <c r="J18" s="485"/>
      <c r="K18" s="494"/>
    </row>
    <row r="19" spans="1:14" ht="15.75" customHeight="1">
      <c r="A19" s="104" t="s">
        <v>449</v>
      </c>
      <c r="B19" s="94"/>
      <c r="C19" s="94"/>
      <c r="D19" s="95"/>
      <c r="E19" s="95"/>
      <c r="F19" s="98"/>
      <c r="G19" s="98"/>
      <c r="H19" s="97"/>
      <c r="I19" s="104"/>
      <c r="J19" s="97"/>
      <c r="K19" s="96"/>
      <c r="L19" s="96"/>
      <c r="M19" s="96"/>
      <c r="N19" s="96"/>
    </row>
    <row r="20" spans="1:14" ht="40.5" customHeight="1">
      <c r="A20" s="487" t="s">
        <v>450</v>
      </c>
      <c r="B20" s="487"/>
      <c r="C20" s="487"/>
      <c r="D20" s="487"/>
      <c r="E20" s="487"/>
      <c r="F20" s="487"/>
      <c r="G20" s="487"/>
      <c r="H20" s="487"/>
      <c r="I20" s="487"/>
      <c r="J20" s="487"/>
      <c r="K20" s="487"/>
    </row>
    <row r="21" spans="1:14" ht="40.5" customHeight="1">
      <c r="A21" s="487" t="s">
        <v>524</v>
      </c>
      <c r="B21" s="487"/>
      <c r="C21" s="487"/>
      <c r="D21" s="487"/>
      <c r="E21" s="487"/>
      <c r="F21" s="487"/>
      <c r="G21" s="487"/>
      <c r="H21" s="487"/>
      <c r="I21" s="487"/>
      <c r="J21" s="487"/>
      <c r="K21" s="487"/>
    </row>
    <row r="22" spans="1:14">
      <c r="A22" s="124"/>
      <c r="B22" s="129"/>
      <c r="C22" s="124"/>
      <c r="D22" s="129"/>
      <c r="E22" s="124"/>
      <c r="F22" s="130"/>
      <c r="H22" s="124"/>
      <c r="I22" s="124"/>
      <c r="J22" s="127"/>
      <c r="K22" s="128"/>
    </row>
    <row r="23" spans="1:14" s="146" customFormat="1">
      <c r="B23" s="147"/>
      <c r="C23" s="147"/>
      <c r="D23" s="147"/>
      <c r="E23" s="147"/>
      <c r="F23" s="147"/>
      <c r="G23" s="147"/>
    </row>
    <row r="25" spans="1:14">
      <c r="K25" s="148"/>
    </row>
    <row r="35" spans="1:1" ht="14.25" customHeight="1"/>
    <row r="47" spans="1:1">
      <c r="A47" s="126" t="s">
        <v>590</v>
      </c>
    </row>
    <row r="48" spans="1:1">
      <c r="A48" s="126"/>
    </row>
    <row r="49" spans="1:12">
      <c r="A49" s="126"/>
    </row>
    <row r="50" spans="1:12">
      <c r="A50" s="126"/>
      <c r="L50" s="130"/>
    </row>
    <row r="51" spans="1:12">
      <c r="A51" s="126"/>
    </row>
    <row r="52" spans="1:12">
      <c r="A52" s="126"/>
    </row>
    <row r="53" spans="1:12">
      <c r="A53" s="126"/>
    </row>
    <row r="54" spans="1:12">
      <c r="A54" s="126"/>
    </row>
    <row r="55" spans="1:12">
      <c r="A55" s="126"/>
    </row>
    <row r="56" spans="1:12">
      <c r="A56" s="126"/>
    </row>
    <row r="57" spans="1:12">
      <c r="A57" s="126"/>
    </row>
    <row r="58" spans="1:12">
      <c r="A58" s="126"/>
    </row>
    <row r="59" spans="1:12">
      <c r="A59" s="126"/>
    </row>
    <row r="60" spans="1:12">
      <c r="A60" s="126"/>
    </row>
    <row r="61" spans="1:12">
      <c r="A61" s="126"/>
    </row>
    <row r="62" spans="1:12">
      <c r="A62" s="126"/>
    </row>
    <row r="63" spans="1:12">
      <c r="A63" s="126"/>
    </row>
    <row r="64" spans="1:12">
      <c r="A64" s="126"/>
    </row>
    <row r="65" spans="1:1">
      <c r="A65" s="126"/>
    </row>
    <row r="66" spans="1:1">
      <c r="A66" s="126"/>
    </row>
    <row r="67" spans="1:1">
      <c r="A67" s="126"/>
    </row>
    <row r="68" spans="1:1">
      <c r="A68" s="126"/>
    </row>
    <row r="69" spans="1:1">
      <c r="A69" s="126"/>
    </row>
    <row r="70" spans="1:1">
      <c r="A70" s="126"/>
    </row>
    <row r="71" spans="1:1">
      <c r="A71" s="126"/>
    </row>
    <row r="72" spans="1:1">
      <c r="A72" s="126"/>
    </row>
    <row r="73" spans="1:1">
      <c r="A73" s="126"/>
    </row>
    <row r="74" spans="1:1">
      <c r="A74" s="126"/>
    </row>
    <row r="75" spans="1:1">
      <c r="A75" s="126" t="s">
        <v>568</v>
      </c>
    </row>
  </sheetData>
  <mergeCells count="14">
    <mergeCell ref="A5:K5"/>
    <mergeCell ref="A6:K6"/>
    <mergeCell ref="A8:A9"/>
    <mergeCell ref="B8:D8"/>
    <mergeCell ref="E8:G8"/>
    <mergeCell ref="H8:J8"/>
    <mergeCell ref="K8:K9"/>
    <mergeCell ref="A21:K21"/>
    <mergeCell ref="K16:K18"/>
    <mergeCell ref="A17:A18"/>
    <mergeCell ref="B18:D18"/>
    <mergeCell ref="E18:G18"/>
    <mergeCell ref="H18:J18"/>
    <mergeCell ref="A20:K20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42"/>
  <sheetViews>
    <sheetView showGridLines="0" topLeftCell="I1" zoomScale="60" zoomScaleNormal="60" workbookViewId="0">
      <selection activeCell="Q9" sqref="Q9:Q14"/>
    </sheetView>
  </sheetViews>
  <sheetFormatPr baseColWidth="10" defaultRowHeight="12.75"/>
  <cols>
    <col min="1" max="1" width="23.42578125" customWidth="1"/>
    <col min="2" max="26" width="17.140625" customWidth="1"/>
  </cols>
  <sheetData>
    <row r="4" spans="1:26" ht="15.75">
      <c r="A4" s="516" t="s">
        <v>594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516"/>
    </row>
    <row r="5" spans="1:26" s="227" customFormat="1" ht="15.75">
      <c r="A5" s="516" t="s">
        <v>534</v>
      </c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</row>
    <row r="7" spans="1:26" s="228" customFormat="1" ht="30" customHeight="1">
      <c r="A7" s="509" t="s">
        <v>160</v>
      </c>
      <c r="B7" s="511" t="s">
        <v>221</v>
      </c>
      <c r="C7" s="512"/>
      <c r="D7" s="511" t="s">
        <v>591</v>
      </c>
      <c r="E7" s="512"/>
      <c r="F7" s="513" t="s">
        <v>592</v>
      </c>
      <c r="G7" s="513"/>
      <c r="H7" s="513" t="s">
        <v>224</v>
      </c>
      <c r="I7" s="513"/>
      <c r="J7" s="511" t="s">
        <v>225</v>
      </c>
      <c r="K7" s="512"/>
      <c r="L7" s="511" t="s">
        <v>499</v>
      </c>
      <c r="M7" s="512"/>
      <c r="N7" s="513" t="s">
        <v>226</v>
      </c>
      <c r="O7" s="513"/>
      <c r="P7" s="513" t="s">
        <v>227</v>
      </c>
      <c r="Q7" s="513"/>
      <c r="R7" s="511" t="s">
        <v>228</v>
      </c>
      <c r="S7" s="512"/>
      <c r="T7" s="511" t="s">
        <v>229</v>
      </c>
      <c r="U7" s="512"/>
      <c r="V7" s="513" t="s">
        <v>230</v>
      </c>
      <c r="W7" s="513"/>
      <c r="X7" s="513" t="s">
        <v>170</v>
      </c>
      <c r="Y7" s="513"/>
      <c r="Z7" s="514" t="s">
        <v>1</v>
      </c>
    </row>
    <row r="8" spans="1:26" s="228" customFormat="1" ht="30" customHeight="1" thickBot="1">
      <c r="A8" s="510"/>
      <c r="B8" s="243" t="s">
        <v>161</v>
      </c>
      <c r="C8" s="243" t="s">
        <v>163</v>
      </c>
      <c r="D8" s="243" t="s">
        <v>161</v>
      </c>
      <c r="E8" s="243" t="s">
        <v>163</v>
      </c>
      <c r="F8" s="243" t="s">
        <v>161</v>
      </c>
      <c r="G8" s="243" t="s">
        <v>163</v>
      </c>
      <c r="H8" s="243" t="s">
        <v>161</v>
      </c>
      <c r="I8" s="243" t="s">
        <v>163</v>
      </c>
      <c r="J8" s="243" t="s">
        <v>161</v>
      </c>
      <c r="K8" s="243" t="s">
        <v>163</v>
      </c>
      <c r="L8" s="243" t="s">
        <v>161</v>
      </c>
      <c r="M8" s="243" t="s">
        <v>163</v>
      </c>
      <c r="N8" s="243" t="s">
        <v>161</v>
      </c>
      <c r="O8" s="243" t="s">
        <v>163</v>
      </c>
      <c r="P8" s="243" t="s">
        <v>161</v>
      </c>
      <c r="Q8" s="243" t="s">
        <v>163</v>
      </c>
      <c r="R8" s="243" t="s">
        <v>161</v>
      </c>
      <c r="S8" s="243" t="s">
        <v>163</v>
      </c>
      <c r="T8" s="243" t="s">
        <v>161</v>
      </c>
      <c r="U8" s="243" t="s">
        <v>163</v>
      </c>
      <c r="V8" s="243" t="s">
        <v>161</v>
      </c>
      <c r="W8" s="243" t="s">
        <v>163</v>
      </c>
      <c r="X8" s="243" t="s">
        <v>161</v>
      </c>
      <c r="Y8" s="243" t="s">
        <v>163</v>
      </c>
      <c r="Z8" s="244" t="s">
        <v>170</v>
      </c>
    </row>
    <row r="9" spans="1:26" s="228" customFormat="1" ht="24" customHeight="1">
      <c r="A9" s="250" t="s">
        <v>164</v>
      </c>
      <c r="B9" s="251">
        <v>6244</v>
      </c>
      <c r="C9" s="251">
        <v>513</v>
      </c>
      <c r="D9" s="251">
        <v>8787</v>
      </c>
      <c r="E9" s="251">
        <v>611</v>
      </c>
      <c r="F9" s="251">
        <v>7306</v>
      </c>
      <c r="G9" s="251">
        <v>520</v>
      </c>
      <c r="H9" s="251">
        <v>6301</v>
      </c>
      <c r="I9" s="251">
        <v>435</v>
      </c>
      <c r="J9" s="251">
        <v>4465</v>
      </c>
      <c r="K9" s="251">
        <v>335</v>
      </c>
      <c r="L9" s="251">
        <v>3176</v>
      </c>
      <c r="M9" s="251">
        <v>226</v>
      </c>
      <c r="N9" s="251">
        <v>2310</v>
      </c>
      <c r="O9" s="251">
        <v>145</v>
      </c>
      <c r="P9" s="251">
        <v>1585</v>
      </c>
      <c r="Q9" s="251">
        <v>112</v>
      </c>
      <c r="R9" s="251">
        <v>953</v>
      </c>
      <c r="S9" s="251">
        <v>66</v>
      </c>
      <c r="T9" s="251">
        <v>527</v>
      </c>
      <c r="U9" s="251">
        <v>26</v>
      </c>
      <c r="V9" s="251">
        <v>466</v>
      </c>
      <c r="W9" s="251">
        <v>11</v>
      </c>
      <c r="X9" s="251">
        <v>42120</v>
      </c>
      <c r="Y9" s="251">
        <v>3000</v>
      </c>
      <c r="Z9" s="251">
        <v>45120</v>
      </c>
    </row>
    <row r="10" spans="1:26" s="228" customFormat="1" ht="24" customHeight="1">
      <c r="A10" s="260" t="s">
        <v>593</v>
      </c>
      <c r="B10" s="261">
        <v>4361</v>
      </c>
      <c r="C10" s="261">
        <v>266</v>
      </c>
      <c r="D10" s="261">
        <v>5130</v>
      </c>
      <c r="E10" s="261">
        <v>314</v>
      </c>
      <c r="F10" s="261">
        <v>3930</v>
      </c>
      <c r="G10" s="261">
        <v>315</v>
      </c>
      <c r="H10" s="261">
        <v>2961</v>
      </c>
      <c r="I10" s="261">
        <v>276</v>
      </c>
      <c r="J10" s="261">
        <v>2109</v>
      </c>
      <c r="K10" s="261">
        <v>203</v>
      </c>
      <c r="L10" s="261">
        <v>1446</v>
      </c>
      <c r="M10" s="261">
        <v>142</v>
      </c>
      <c r="N10" s="261">
        <v>1018</v>
      </c>
      <c r="O10" s="261">
        <v>105</v>
      </c>
      <c r="P10" s="261">
        <v>725</v>
      </c>
      <c r="Q10" s="261">
        <v>70</v>
      </c>
      <c r="R10" s="261">
        <v>470</v>
      </c>
      <c r="S10" s="261">
        <v>34</v>
      </c>
      <c r="T10" s="261">
        <v>261</v>
      </c>
      <c r="U10" s="261">
        <v>18</v>
      </c>
      <c r="V10" s="261">
        <v>196</v>
      </c>
      <c r="W10" s="261">
        <v>10</v>
      </c>
      <c r="X10" s="261">
        <v>22607</v>
      </c>
      <c r="Y10" s="261">
        <v>1753</v>
      </c>
      <c r="Z10" s="261">
        <v>24360</v>
      </c>
    </row>
    <row r="11" spans="1:26" s="228" customFormat="1" ht="24" customHeight="1">
      <c r="A11" s="252" t="s">
        <v>166</v>
      </c>
      <c r="B11" s="253">
        <v>2032</v>
      </c>
      <c r="C11" s="253">
        <v>37</v>
      </c>
      <c r="D11" s="253">
        <v>2959</v>
      </c>
      <c r="E11" s="253">
        <v>64</v>
      </c>
      <c r="F11" s="253">
        <v>2631</v>
      </c>
      <c r="G11" s="253">
        <v>56</v>
      </c>
      <c r="H11" s="253">
        <v>2042</v>
      </c>
      <c r="I11" s="253">
        <v>47</v>
      </c>
      <c r="J11" s="253">
        <v>1436</v>
      </c>
      <c r="K11" s="253">
        <v>38</v>
      </c>
      <c r="L11" s="253">
        <v>978</v>
      </c>
      <c r="M11" s="253">
        <v>29</v>
      </c>
      <c r="N11" s="253">
        <v>618</v>
      </c>
      <c r="O11" s="253">
        <v>16</v>
      </c>
      <c r="P11" s="253">
        <v>417</v>
      </c>
      <c r="Q11" s="253">
        <v>15</v>
      </c>
      <c r="R11" s="253">
        <v>255</v>
      </c>
      <c r="S11" s="253">
        <v>1</v>
      </c>
      <c r="T11" s="253">
        <v>130</v>
      </c>
      <c r="U11" s="253">
        <v>3</v>
      </c>
      <c r="V11" s="253">
        <v>106</v>
      </c>
      <c r="W11" s="253">
        <v>2</v>
      </c>
      <c r="X11" s="253">
        <v>13604</v>
      </c>
      <c r="Y11" s="253">
        <v>308</v>
      </c>
      <c r="Z11" s="253">
        <v>13912</v>
      </c>
    </row>
    <row r="12" spans="1:26" s="228" customFormat="1" ht="24" customHeight="1">
      <c r="A12" s="260" t="s">
        <v>167</v>
      </c>
      <c r="B12" s="261">
        <v>2035</v>
      </c>
      <c r="C12" s="261">
        <v>144</v>
      </c>
      <c r="D12" s="261">
        <v>2506</v>
      </c>
      <c r="E12" s="261">
        <v>167</v>
      </c>
      <c r="F12" s="261">
        <v>1972</v>
      </c>
      <c r="G12" s="261">
        <v>148</v>
      </c>
      <c r="H12" s="261">
        <v>1624</v>
      </c>
      <c r="I12" s="261">
        <v>146</v>
      </c>
      <c r="J12" s="261">
        <v>1163</v>
      </c>
      <c r="K12" s="261">
        <v>129</v>
      </c>
      <c r="L12" s="261">
        <v>792</v>
      </c>
      <c r="M12" s="261">
        <v>86</v>
      </c>
      <c r="N12" s="261">
        <v>573</v>
      </c>
      <c r="O12" s="261">
        <v>50</v>
      </c>
      <c r="P12" s="261">
        <v>404</v>
      </c>
      <c r="Q12" s="261">
        <v>33</v>
      </c>
      <c r="R12" s="261">
        <v>224</v>
      </c>
      <c r="S12" s="261">
        <v>14</v>
      </c>
      <c r="T12" s="261">
        <v>152</v>
      </c>
      <c r="U12" s="261">
        <v>5</v>
      </c>
      <c r="V12" s="261">
        <v>129</v>
      </c>
      <c r="W12" s="261">
        <v>0</v>
      </c>
      <c r="X12" s="261">
        <v>11574</v>
      </c>
      <c r="Y12" s="261">
        <v>922</v>
      </c>
      <c r="Z12" s="261">
        <v>12496</v>
      </c>
    </row>
    <row r="13" spans="1:26" s="228" customFormat="1" ht="24" customHeight="1">
      <c r="A13" s="252" t="s">
        <v>168</v>
      </c>
      <c r="B13" s="253">
        <v>2524</v>
      </c>
      <c r="C13" s="253">
        <v>233</v>
      </c>
      <c r="D13" s="253">
        <v>2889</v>
      </c>
      <c r="E13" s="253">
        <v>280</v>
      </c>
      <c r="F13" s="253">
        <v>2469</v>
      </c>
      <c r="G13" s="253">
        <v>245</v>
      </c>
      <c r="H13" s="253">
        <v>1935</v>
      </c>
      <c r="I13" s="253">
        <v>233</v>
      </c>
      <c r="J13" s="253">
        <v>1154</v>
      </c>
      <c r="K13" s="253">
        <v>194</v>
      </c>
      <c r="L13" s="253">
        <v>863</v>
      </c>
      <c r="M13" s="253">
        <v>121</v>
      </c>
      <c r="N13" s="253">
        <v>544</v>
      </c>
      <c r="O13" s="253">
        <v>94</v>
      </c>
      <c r="P13" s="253">
        <v>401</v>
      </c>
      <c r="Q13" s="253">
        <v>67</v>
      </c>
      <c r="R13" s="253">
        <v>273</v>
      </c>
      <c r="S13" s="253">
        <v>36</v>
      </c>
      <c r="T13" s="253">
        <v>131</v>
      </c>
      <c r="U13" s="253">
        <v>8</v>
      </c>
      <c r="V13" s="253">
        <v>118</v>
      </c>
      <c r="W13" s="253">
        <v>3</v>
      </c>
      <c r="X13" s="253">
        <v>13301</v>
      </c>
      <c r="Y13" s="253">
        <v>1514</v>
      </c>
      <c r="Z13" s="253">
        <v>14815</v>
      </c>
    </row>
    <row r="14" spans="1:26" s="228" customFormat="1" ht="24" customHeight="1" thickBot="1">
      <c r="A14" s="262" t="s">
        <v>169</v>
      </c>
      <c r="B14" s="263">
        <v>1933</v>
      </c>
      <c r="C14" s="263">
        <v>196</v>
      </c>
      <c r="D14" s="263">
        <v>2687</v>
      </c>
      <c r="E14" s="263">
        <v>237</v>
      </c>
      <c r="F14" s="263">
        <v>2315</v>
      </c>
      <c r="G14" s="263">
        <v>217</v>
      </c>
      <c r="H14" s="263">
        <v>1759</v>
      </c>
      <c r="I14" s="263">
        <v>210</v>
      </c>
      <c r="J14" s="263">
        <v>1286</v>
      </c>
      <c r="K14" s="263">
        <v>153</v>
      </c>
      <c r="L14" s="263">
        <v>877</v>
      </c>
      <c r="M14" s="263">
        <v>124</v>
      </c>
      <c r="N14" s="263">
        <v>678</v>
      </c>
      <c r="O14" s="263">
        <v>97</v>
      </c>
      <c r="P14" s="263">
        <v>501</v>
      </c>
      <c r="Q14" s="263">
        <v>56</v>
      </c>
      <c r="R14" s="263">
        <v>305</v>
      </c>
      <c r="S14" s="263">
        <v>31</v>
      </c>
      <c r="T14" s="263">
        <v>192</v>
      </c>
      <c r="U14" s="263">
        <v>7</v>
      </c>
      <c r="V14" s="263">
        <v>155</v>
      </c>
      <c r="W14" s="263">
        <v>6</v>
      </c>
      <c r="X14" s="263">
        <v>12688</v>
      </c>
      <c r="Y14" s="263">
        <v>1334</v>
      </c>
      <c r="Z14" s="263">
        <v>14022</v>
      </c>
    </row>
    <row r="15" spans="1:26" s="228" customFormat="1" ht="24" customHeight="1">
      <c r="A15" s="246" t="s">
        <v>170</v>
      </c>
      <c r="B15" s="247">
        <v>19129</v>
      </c>
      <c r="C15" s="247">
        <v>1389</v>
      </c>
      <c r="D15" s="247">
        <v>24958</v>
      </c>
      <c r="E15" s="247">
        <v>1673</v>
      </c>
      <c r="F15" s="247">
        <v>20623</v>
      </c>
      <c r="G15" s="247">
        <v>1501</v>
      </c>
      <c r="H15" s="247">
        <v>16622</v>
      </c>
      <c r="I15" s="247">
        <v>1347</v>
      </c>
      <c r="J15" s="247">
        <v>11613</v>
      </c>
      <c r="K15" s="247">
        <v>1052</v>
      </c>
      <c r="L15" s="247">
        <v>8132</v>
      </c>
      <c r="M15" s="247">
        <v>728</v>
      </c>
      <c r="N15" s="247">
        <v>5741</v>
      </c>
      <c r="O15" s="247">
        <v>507</v>
      </c>
      <c r="P15" s="247">
        <v>4033</v>
      </c>
      <c r="Q15" s="247">
        <v>353</v>
      </c>
      <c r="R15" s="247">
        <v>2480</v>
      </c>
      <c r="S15" s="247">
        <v>182</v>
      </c>
      <c r="T15" s="247">
        <v>1393</v>
      </c>
      <c r="U15" s="247">
        <v>67</v>
      </c>
      <c r="V15" s="247">
        <v>1170</v>
      </c>
      <c r="W15" s="247">
        <v>32</v>
      </c>
      <c r="X15" s="247">
        <v>115894</v>
      </c>
      <c r="Y15" s="247">
        <v>8831</v>
      </c>
      <c r="Z15" s="248">
        <v>124725</v>
      </c>
    </row>
    <row r="16" spans="1:26" s="228" customFormat="1" ht="24" customHeight="1">
      <c r="A16" s="504" t="s">
        <v>576</v>
      </c>
      <c r="B16" s="249">
        <v>0.93230334340579002</v>
      </c>
      <c r="C16" s="249">
        <v>6.7696656594209967E-2</v>
      </c>
      <c r="D16" s="249">
        <v>0.93717847621193351</v>
      </c>
      <c r="E16" s="249">
        <v>6.2821523788066533E-2</v>
      </c>
      <c r="F16" s="249">
        <v>0.93215512565539682</v>
      </c>
      <c r="G16" s="249">
        <v>6.7844874344603151E-2</v>
      </c>
      <c r="H16" s="249">
        <v>0.92503756469475207</v>
      </c>
      <c r="I16" s="249">
        <v>7.4962435305247932E-2</v>
      </c>
      <c r="J16" s="249">
        <v>0.91693643900513222</v>
      </c>
      <c r="K16" s="249">
        <v>8.3063560994867752E-2</v>
      </c>
      <c r="L16" s="249">
        <v>0.91783295711060953</v>
      </c>
      <c r="M16" s="249">
        <v>8.2167042889390515E-2</v>
      </c>
      <c r="N16" s="249">
        <v>0.91885403329065296</v>
      </c>
      <c r="O16" s="249">
        <v>8.1145966709346998E-2</v>
      </c>
      <c r="P16" s="249">
        <v>0.91951664386684906</v>
      </c>
      <c r="Q16" s="249">
        <v>8.0483356133150941E-2</v>
      </c>
      <c r="R16" s="249">
        <v>0.93163035311795639</v>
      </c>
      <c r="S16" s="249">
        <v>6.8369646882043569E-2</v>
      </c>
      <c r="T16" s="249">
        <v>0.95410958904109588</v>
      </c>
      <c r="U16" s="249">
        <v>4.5890410958904108E-2</v>
      </c>
      <c r="V16" s="249">
        <v>0.9733777038269551</v>
      </c>
      <c r="W16" s="249">
        <v>2.6622296173044926E-2</v>
      </c>
      <c r="X16" s="249">
        <v>0.92919623170976151</v>
      </c>
      <c r="Y16" s="249">
        <v>7.0803768290238531E-2</v>
      </c>
      <c r="Z16" s="249">
        <v>1</v>
      </c>
    </row>
    <row r="17" spans="1:26" s="228" customFormat="1" ht="24" customHeight="1" thickBot="1">
      <c r="A17" s="505"/>
      <c r="B17" s="506">
        <v>0.16450591300861897</v>
      </c>
      <c r="C17" s="506"/>
      <c r="D17" s="507">
        <v>0.21351773902585688</v>
      </c>
      <c r="E17" s="508"/>
      <c r="F17" s="507">
        <v>0.17738224093004609</v>
      </c>
      <c r="G17" s="508"/>
      <c r="H17" s="506">
        <v>0.14406895169372619</v>
      </c>
      <c r="I17" s="506"/>
      <c r="J17" s="506">
        <v>0.10154339547003408</v>
      </c>
      <c r="K17" s="506"/>
      <c r="L17" s="506">
        <v>7.1036279815594308E-2</v>
      </c>
      <c r="M17" s="506"/>
      <c r="N17" s="506">
        <v>5.009420725596312E-2</v>
      </c>
      <c r="O17" s="506"/>
      <c r="P17" s="506">
        <v>3.5165363800360797E-2</v>
      </c>
      <c r="Q17" s="506"/>
      <c r="R17" s="506">
        <v>2.1342954499899779E-2</v>
      </c>
      <c r="S17" s="506"/>
      <c r="T17" s="506">
        <v>1.1705752655842854E-2</v>
      </c>
      <c r="U17" s="506"/>
      <c r="V17" s="506">
        <v>9.6372018440569248E-3</v>
      </c>
      <c r="W17" s="506"/>
      <c r="X17" s="506">
        <v>1.0000000000000002</v>
      </c>
      <c r="Y17" s="506"/>
      <c r="Z17" s="515"/>
    </row>
    <row r="18" spans="1:26" s="228" customFormat="1" ht="21.75" customHeight="1">
      <c r="A18" s="245" t="s">
        <v>431</v>
      </c>
    </row>
    <row r="19" spans="1:26" s="228" customFormat="1" ht="21.75" customHeight="1">
      <c r="A19" s="245"/>
    </row>
    <row r="20" spans="1:26" s="228" customFormat="1" ht="20.25">
      <c r="A20" s="522" t="s">
        <v>595</v>
      </c>
      <c r="B20" s="522"/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</row>
    <row r="21" spans="1:26" s="228" customFormat="1" ht="20.25">
      <c r="A21" s="522" t="s">
        <v>534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</row>
    <row r="22" spans="1:26" s="228" customFormat="1" ht="14.25"/>
    <row r="23" spans="1:26" s="228" customFormat="1" ht="25.5" customHeight="1">
      <c r="A23" s="523" t="s">
        <v>563</v>
      </c>
      <c r="B23" s="525" t="s">
        <v>161</v>
      </c>
      <c r="C23" s="525"/>
      <c r="D23" s="525" t="s">
        <v>163</v>
      </c>
      <c r="E23" s="525"/>
      <c r="F23" s="519" t="s">
        <v>170</v>
      </c>
      <c r="G23" s="520"/>
    </row>
    <row r="24" spans="1:26" s="228" customFormat="1" ht="25.5" customHeight="1">
      <c r="A24" s="524"/>
      <c r="B24" s="230" t="s">
        <v>564</v>
      </c>
      <c r="C24" s="230" t="s">
        <v>505</v>
      </c>
      <c r="D24" s="230" t="s">
        <v>564</v>
      </c>
      <c r="E24" s="230" t="s">
        <v>505</v>
      </c>
      <c r="F24" s="230" t="s">
        <v>564</v>
      </c>
      <c r="G24" s="264" t="s">
        <v>505</v>
      </c>
    </row>
    <row r="25" spans="1:26" s="228" customFormat="1" ht="16.5" customHeight="1">
      <c r="A25" s="265" t="s">
        <v>221</v>
      </c>
      <c r="B25" s="231">
        <v>19129</v>
      </c>
      <c r="C25" s="232">
        <v>0.16505599944777125</v>
      </c>
      <c r="D25" s="231">
        <v>1389</v>
      </c>
      <c r="E25" s="232">
        <v>0.15728683048352396</v>
      </c>
      <c r="F25" s="231">
        <v>20518</v>
      </c>
      <c r="G25" s="232">
        <v>0.16450591300861897</v>
      </c>
    </row>
    <row r="26" spans="1:26" s="228" customFormat="1" ht="16.5" customHeight="1">
      <c r="A26" s="266" t="s">
        <v>222</v>
      </c>
      <c r="B26" s="233">
        <v>24958</v>
      </c>
      <c r="C26" s="234">
        <v>0.21535195954924327</v>
      </c>
      <c r="D26" s="233">
        <v>1673</v>
      </c>
      <c r="E26" s="234">
        <v>0.18944626882572754</v>
      </c>
      <c r="F26" s="233">
        <v>26631</v>
      </c>
      <c r="G26" s="234">
        <v>0.21351773902585688</v>
      </c>
    </row>
    <row r="27" spans="1:26" s="228" customFormat="1" ht="16.5" customHeight="1">
      <c r="A27" s="265" t="s">
        <v>223</v>
      </c>
      <c r="B27" s="231">
        <v>20623</v>
      </c>
      <c r="C27" s="232">
        <v>0.17794708958185929</v>
      </c>
      <c r="D27" s="231">
        <v>1501</v>
      </c>
      <c r="E27" s="232">
        <v>0.1699694258860831</v>
      </c>
      <c r="F27" s="231">
        <v>22124</v>
      </c>
      <c r="G27" s="232">
        <v>0.17738224093004609</v>
      </c>
    </row>
    <row r="28" spans="1:26" s="228" customFormat="1" ht="16.5" customHeight="1">
      <c r="A28" s="266" t="s">
        <v>224</v>
      </c>
      <c r="B28" s="233">
        <v>16622</v>
      </c>
      <c r="C28" s="234">
        <v>0.14342416345971318</v>
      </c>
      <c r="D28" s="233">
        <v>1347</v>
      </c>
      <c r="E28" s="234">
        <v>0.15253085720756426</v>
      </c>
      <c r="F28" s="233">
        <v>17969</v>
      </c>
      <c r="G28" s="234">
        <v>0.14406895169372619</v>
      </c>
    </row>
    <row r="29" spans="1:26" s="228" customFormat="1" ht="16.5" customHeight="1">
      <c r="A29" s="265" t="s">
        <v>225</v>
      </c>
      <c r="B29" s="231">
        <v>11613</v>
      </c>
      <c r="C29" s="232">
        <v>0.10020363435553178</v>
      </c>
      <c r="D29" s="231">
        <v>1052</v>
      </c>
      <c r="E29" s="232">
        <v>0.11912580681689502</v>
      </c>
      <c r="F29" s="231">
        <v>12665</v>
      </c>
      <c r="G29" s="232">
        <v>0.10154339547003408</v>
      </c>
    </row>
    <row r="30" spans="1:26" s="228" customFormat="1" ht="16.5" customHeight="1">
      <c r="A30" s="266" t="s">
        <v>499</v>
      </c>
      <c r="B30" s="233">
        <v>8132</v>
      </c>
      <c r="C30" s="234">
        <v>7.0167566914594373E-2</v>
      </c>
      <c r="D30" s="233">
        <v>728</v>
      </c>
      <c r="E30" s="234">
        <v>8.2436870116634586E-2</v>
      </c>
      <c r="F30" s="233">
        <v>8860</v>
      </c>
      <c r="G30" s="234">
        <v>7.1036279815594308E-2</v>
      </c>
    </row>
    <row r="31" spans="1:26" s="228" customFormat="1" ht="16.5" customHeight="1">
      <c r="A31" s="265" t="s">
        <v>565</v>
      </c>
      <c r="B31" s="231">
        <v>5741</v>
      </c>
      <c r="C31" s="232">
        <v>4.9536645555421331E-2</v>
      </c>
      <c r="D31" s="231">
        <v>507</v>
      </c>
      <c r="E31" s="232">
        <v>5.7411391688370512E-2</v>
      </c>
      <c r="F31" s="231">
        <v>6248</v>
      </c>
      <c r="G31" s="232">
        <v>5.009420725596312E-2</v>
      </c>
    </row>
    <row r="32" spans="1:26" s="228" customFormat="1" ht="16.5" customHeight="1">
      <c r="A32" s="266" t="s">
        <v>227</v>
      </c>
      <c r="B32" s="233">
        <v>4033</v>
      </c>
      <c r="C32" s="234">
        <v>3.4799040502528175E-2</v>
      </c>
      <c r="D32" s="233">
        <v>353</v>
      </c>
      <c r="E32" s="234">
        <v>3.9972823009851659E-2</v>
      </c>
      <c r="F32" s="233">
        <v>4386</v>
      </c>
      <c r="G32" s="234">
        <v>3.5165363800360797E-2</v>
      </c>
      <c r="I32" s="229"/>
    </row>
    <row r="33" spans="1:8" s="228" customFormat="1" ht="16.5" customHeight="1">
      <c r="A33" s="267" t="s">
        <v>228</v>
      </c>
      <c r="B33" s="235">
        <v>2480</v>
      </c>
      <c r="C33" s="236">
        <v>2.1398864479610678E-2</v>
      </c>
      <c r="D33" s="235">
        <v>182</v>
      </c>
      <c r="E33" s="236">
        <v>2.0609217529158647E-2</v>
      </c>
      <c r="F33" s="235">
        <v>2662</v>
      </c>
      <c r="G33" s="236">
        <v>2.1342954499899779E-2</v>
      </c>
    </row>
    <row r="34" spans="1:8" s="228" customFormat="1" ht="16.5" customHeight="1">
      <c r="A34" s="266" t="s">
        <v>566</v>
      </c>
      <c r="B34" s="233">
        <v>1393</v>
      </c>
      <c r="C34" s="234">
        <v>1.2019604121007128E-2</v>
      </c>
      <c r="D34" s="233">
        <v>67</v>
      </c>
      <c r="E34" s="234">
        <v>7.5869097497452158E-3</v>
      </c>
      <c r="F34" s="233">
        <v>1460</v>
      </c>
      <c r="G34" s="234">
        <v>1.1705752655842854E-2</v>
      </c>
    </row>
    <row r="35" spans="1:8" s="228" customFormat="1" ht="16.5" customHeight="1">
      <c r="A35" s="265" t="s">
        <v>567</v>
      </c>
      <c r="B35" s="231">
        <v>1170</v>
      </c>
      <c r="C35" s="232">
        <v>1.0095432032719554E-2</v>
      </c>
      <c r="D35" s="231">
        <v>32</v>
      </c>
      <c r="E35" s="232">
        <v>3.623598686445476E-3</v>
      </c>
      <c r="F35" s="231">
        <v>1202</v>
      </c>
      <c r="G35" s="232">
        <v>9.6372018440569248E-3</v>
      </c>
    </row>
    <row r="36" spans="1:8" s="228" customFormat="1" ht="23.25" customHeight="1">
      <c r="A36" s="268" t="s">
        <v>170</v>
      </c>
      <c r="B36" s="237">
        <v>115894</v>
      </c>
      <c r="C36" s="238">
        <v>1</v>
      </c>
      <c r="D36" s="237">
        <v>8831</v>
      </c>
      <c r="E36" s="238">
        <v>0.99999999999999989</v>
      </c>
      <c r="F36" s="237">
        <v>124725</v>
      </c>
      <c r="G36" s="238">
        <v>1.0000000000000002</v>
      </c>
    </row>
    <row r="37" spans="1:8" s="228" customFormat="1" ht="23.25" customHeight="1">
      <c r="A37" s="269" t="s">
        <v>162</v>
      </c>
      <c r="B37" s="517">
        <v>0.92919623170976151</v>
      </c>
      <c r="C37" s="518"/>
      <c r="D37" s="517">
        <v>7.0803768290238531E-2</v>
      </c>
      <c r="E37" s="518"/>
      <c r="F37" s="517">
        <v>1</v>
      </c>
      <c r="G37" s="521"/>
    </row>
    <row r="38" spans="1:8" s="228" customFormat="1" ht="18">
      <c r="A38" s="245" t="s">
        <v>431</v>
      </c>
      <c r="B38" s="239"/>
      <c r="C38" s="240"/>
      <c r="D38" s="240"/>
      <c r="E38" s="241"/>
    </row>
    <row r="39" spans="1:8" s="228" customFormat="1" ht="14.25">
      <c r="A39" s="242"/>
      <c r="B39" s="242"/>
      <c r="C39" s="242"/>
      <c r="D39" s="242"/>
    </row>
    <row r="42" spans="1:8" ht="15">
      <c r="H42" s="245" t="s">
        <v>596</v>
      </c>
    </row>
  </sheetData>
  <mergeCells count="39">
    <mergeCell ref="A4:Z4"/>
    <mergeCell ref="A5:Z5"/>
    <mergeCell ref="D37:E37"/>
    <mergeCell ref="F23:G23"/>
    <mergeCell ref="F37:G37"/>
    <mergeCell ref="H21:N21"/>
    <mergeCell ref="A21:G21"/>
    <mergeCell ref="A20:G20"/>
    <mergeCell ref="H20:N20"/>
    <mergeCell ref="A23:A24"/>
    <mergeCell ref="B23:C23"/>
    <mergeCell ref="D23:E23"/>
    <mergeCell ref="B37:C37"/>
    <mergeCell ref="R7:S7"/>
    <mergeCell ref="T7:U7"/>
    <mergeCell ref="V7:W7"/>
    <mergeCell ref="X7:Z7"/>
    <mergeCell ref="R17:S17"/>
    <mergeCell ref="T17:U17"/>
    <mergeCell ref="V17:W17"/>
    <mergeCell ref="X17:Z17"/>
    <mergeCell ref="J7:K7"/>
    <mergeCell ref="L7:M7"/>
    <mergeCell ref="N7:O7"/>
    <mergeCell ref="P7:Q7"/>
    <mergeCell ref="J17:K17"/>
    <mergeCell ref="L17:M17"/>
    <mergeCell ref="N17:O17"/>
    <mergeCell ref="P17:Q17"/>
    <mergeCell ref="A7:A8"/>
    <mergeCell ref="B7:C7"/>
    <mergeCell ref="D7:E7"/>
    <mergeCell ref="F7:G7"/>
    <mergeCell ref="H7:I7"/>
    <mergeCell ref="A16:A17"/>
    <mergeCell ref="B17:C17"/>
    <mergeCell ref="D17:E17"/>
    <mergeCell ref="F17:G17"/>
    <mergeCell ref="H17:I17"/>
  </mergeCells>
  <pageMargins left="0.7" right="0.7" top="0.75" bottom="0.75" header="0.3" footer="0.3"/>
  <ignoredErrors>
    <ignoredError sqref="D18:E18 T18:U18 V18:W18 X18:Z18 R18:S18 P18:Q18 N18:O18 L18:M18 J18:K18 H18:I18 F18:G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3"/>
  <sheetViews>
    <sheetView showGridLines="0" zoomScale="70" zoomScaleNormal="70" workbookViewId="0">
      <selection activeCell="D21" sqref="D21"/>
    </sheetView>
  </sheetViews>
  <sheetFormatPr baseColWidth="10" defaultRowHeight="12.75"/>
  <cols>
    <col min="1" max="1" width="29.5703125" style="19" bestFit="1" customWidth="1"/>
    <col min="2" max="8" width="15" style="19" customWidth="1"/>
    <col min="9" max="9" width="15.42578125" style="19" customWidth="1"/>
    <col min="10" max="10" width="15" style="19" customWidth="1"/>
    <col min="11" max="12" width="15.5703125" style="19" customWidth="1"/>
    <col min="13" max="16384" width="11.42578125" style="19"/>
  </cols>
  <sheetData>
    <row r="1" spans="1:11" ht="20.25">
      <c r="A1" s="16"/>
      <c r="B1" s="16"/>
      <c r="C1" s="16"/>
      <c r="D1" s="16"/>
      <c r="E1" s="16"/>
      <c r="F1" s="16"/>
      <c r="G1" s="16"/>
      <c r="H1" s="17"/>
      <c r="I1" s="18"/>
    </row>
    <row r="2" spans="1:11" ht="18">
      <c r="A2" s="16"/>
      <c r="B2" s="16"/>
      <c r="C2" s="16"/>
      <c r="D2" s="16"/>
      <c r="E2" s="16"/>
      <c r="F2" s="16"/>
      <c r="G2" s="16"/>
      <c r="H2" s="17"/>
      <c r="I2" s="20"/>
    </row>
    <row r="3" spans="1:11" ht="18">
      <c r="A3" s="16"/>
      <c r="B3" s="16"/>
      <c r="C3" s="16"/>
      <c r="D3" s="16"/>
      <c r="E3" s="16"/>
      <c r="F3" s="16"/>
      <c r="G3" s="16"/>
      <c r="H3" s="17"/>
      <c r="I3" s="20"/>
    </row>
    <row r="4" spans="1:11" ht="15.75">
      <c r="A4" s="530" t="s">
        <v>178</v>
      </c>
      <c r="B4" s="530"/>
      <c r="C4" s="530"/>
      <c r="D4" s="530"/>
      <c r="E4" s="530"/>
      <c r="F4" s="530"/>
      <c r="G4" s="530"/>
      <c r="H4" s="530"/>
      <c r="I4" s="530"/>
    </row>
    <row r="5" spans="1:11" ht="15.75">
      <c r="A5" s="531" t="s">
        <v>536</v>
      </c>
      <c r="B5" s="531"/>
      <c r="C5" s="531"/>
      <c r="D5" s="531"/>
      <c r="E5" s="531"/>
      <c r="F5" s="531"/>
      <c r="G5" s="531"/>
      <c r="H5" s="531"/>
      <c r="I5" s="531"/>
    </row>
    <row r="6" spans="1:11" s="114" customFormat="1" ht="22.5" customHeight="1">
      <c r="A6" s="532" t="s">
        <v>179</v>
      </c>
      <c r="B6" s="534" t="s">
        <v>161</v>
      </c>
      <c r="C6" s="534"/>
      <c r="D6" s="534" t="s">
        <v>407</v>
      </c>
      <c r="E6" s="534" t="s">
        <v>163</v>
      </c>
      <c r="F6" s="534"/>
      <c r="G6" s="534" t="s">
        <v>408</v>
      </c>
      <c r="H6" s="534" t="s">
        <v>569</v>
      </c>
      <c r="I6" s="534"/>
      <c r="J6" s="534"/>
      <c r="K6" s="526" t="s">
        <v>162</v>
      </c>
    </row>
    <row r="7" spans="1:11" s="114" customFormat="1" ht="22.5" customHeight="1">
      <c r="A7" s="533"/>
      <c r="B7" s="290" t="s">
        <v>409</v>
      </c>
      <c r="C7" s="290" t="s">
        <v>410</v>
      </c>
      <c r="D7" s="290" t="s">
        <v>220</v>
      </c>
      <c r="E7" s="290" t="s">
        <v>411</v>
      </c>
      <c r="F7" s="290" t="s">
        <v>412</v>
      </c>
      <c r="G7" s="290" t="s">
        <v>220</v>
      </c>
      <c r="H7" s="290" t="s">
        <v>2</v>
      </c>
      <c r="I7" s="290" t="s">
        <v>4</v>
      </c>
      <c r="J7" s="290" t="s">
        <v>170</v>
      </c>
      <c r="K7" s="527"/>
    </row>
    <row r="8" spans="1:11" ht="14.25">
      <c r="A8" s="280" t="s">
        <v>180</v>
      </c>
      <c r="B8" s="281">
        <v>733</v>
      </c>
      <c r="C8" s="282">
        <v>397</v>
      </c>
      <c r="D8" s="282">
        <v>1130</v>
      </c>
      <c r="E8" s="282">
        <v>95</v>
      </c>
      <c r="F8" s="276">
        <v>54</v>
      </c>
      <c r="G8" s="276">
        <v>149</v>
      </c>
      <c r="H8" s="276">
        <v>828</v>
      </c>
      <c r="I8" s="276">
        <v>451</v>
      </c>
      <c r="J8" s="276">
        <v>1279</v>
      </c>
      <c r="K8" s="283">
        <v>0.70352035203520347</v>
      </c>
    </row>
    <row r="9" spans="1:11" ht="14.25">
      <c r="A9" s="285" t="s">
        <v>182</v>
      </c>
      <c r="B9" s="286">
        <v>53</v>
      </c>
      <c r="C9" s="287">
        <v>93</v>
      </c>
      <c r="D9" s="287">
        <v>146</v>
      </c>
      <c r="E9" s="287">
        <v>7</v>
      </c>
      <c r="F9" s="288">
        <v>2</v>
      </c>
      <c r="G9" s="288">
        <v>9</v>
      </c>
      <c r="H9" s="288">
        <v>60</v>
      </c>
      <c r="I9" s="288">
        <v>95</v>
      </c>
      <c r="J9" s="288">
        <v>155</v>
      </c>
      <c r="K9" s="289">
        <v>8.5258525852585254E-2</v>
      </c>
    </row>
    <row r="10" spans="1:11" ht="14.25">
      <c r="A10" s="280" t="s">
        <v>181</v>
      </c>
      <c r="B10" s="281">
        <v>12</v>
      </c>
      <c r="C10" s="282">
        <v>42</v>
      </c>
      <c r="D10" s="282">
        <v>54</v>
      </c>
      <c r="E10" s="282">
        <v>6</v>
      </c>
      <c r="F10" s="276">
        <v>5</v>
      </c>
      <c r="G10" s="276">
        <v>11</v>
      </c>
      <c r="H10" s="276">
        <v>18</v>
      </c>
      <c r="I10" s="276">
        <v>47</v>
      </c>
      <c r="J10" s="276">
        <v>65</v>
      </c>
      <c r="K10" s="283">
        <v>3.5753575357535754E-2</v>
      </c>
    </row>
    <row r="11" spans="1:11" ht="14.25">
      <c r="A11" s="285" t="s">
        <v>186</v>
      </c>
      <c r="B11" s="286">
        <v>9</v>
      </c>
      <c r="C11" s="287">
        <v>15</v>
      </c>
      <c r="D11" s="287">
        <v>24</v>
      </c>
      <c r="E11" s="287">
        <v>3</v>
      </c>
      <c r="F11" s="288">
        <v>7</v>
      </c>
      <c r="G11" s="288">
        <v>10</v>
      </c>
      <c r="H11" s="288">
        <v>12</v>
      </c>
      <c r="I11" s="288">
        <v>22</v>
      </c>
      <c r="J11" s="288">
        <v>34</v>
      </c>
      <c r="K11" s="289">
        <v>1.8701870187018702E-2</v>
      </c>
    </row>
    <row r="12" spans="1:11" ht="14.25">
      <c r="A12" s="280" t="s">
        <v>344</v>
      </c>
      <c r="B12" s="281">
        <v>10</v>
      </c>
      <c r="C12" s="282">
        <v>16</v>
      </c>
      <c r="D12" s="282">
        <v>26</v>
      </c>
      <c r="E12" s="282">
        <v>1</v>
      </c>
      <c r="F12" s="276">
        <v>4</v>
      </c>
      <c r="G12" s="276">
        <v>5</v>
      </c>
      <c r="H12" s="276">
        <v>11</v>
      </c>
      <c r="I12" s="276">
        <v>20</v>
      </c>
      <c r="J12" s="276">
        <v>31</v>
      </c>
      <c r="K12" s="283">
        <v>1.7051705170517052E-2</v>
      </c>
    </row>
    <row r="13" spans="1:11" ht="14.25">
      <c r="A13" s="285" t="s">
        <v>348</v>
      </c>
      <c r="B13" s="286">
        <v>6</v>
      </c>
      <c r="C13" s="287">
        <v>22</v>
      </c>
      <c r="D13" s="287">
        <v>28</v>
      </c>
      <c r="E13" s="287">
        <v>0</v>
      </c>
      <c r="F13" s="288">
        <v>0</v>
      </c>
      <c r="G13" s="288">
        <v>0</v>
      </c>
      <c r="H13" s="288">
        <v>6</v>
      </c>
      <c r="I13" s="288">
        <v>22</v>
      </c>
      <c r="J13" s="288">
        <v>28</v>
      </c>
      <c r="K13" s="289">
        <v>1.5401540154015401E-2</v>
      </c>
    </row>
    <row r="14" spans="1:11" ht="14.25">
      <c r="A14" s="280" t="s">
        <v>184</v>
      </c>
      <c r="B14" s="281">
        <v>15</v>
      </c>
      <c r="C14" s="282">
        <v>9</v>
      </c>
      <c r="D14" s="282">
        <v>24</v>
      </c>
      <c r="E14" s="282">
        <v>2</v>
      </c>
      <c r="F14" s="276">
        <v>1</v>
      </c>
      <c r="G14" s="276">
        <v>3</v>
      </c>
      <c r="H14" s="276">
        <v>17</v>
      </c>
      <c r="I14" s="276">
        <v>10</v>
      </c>
      <c r="J14" s="276">
        <v>27</v>
      </c>
      <c r="K14" s="283">
        <v>1.4851485148514851E-2</v>
      </c>
    </row>
    <row r="15" spans="1:11" ht="14.25">
      <c r="A15" s="285" t="s">
        <v>519</v>
      </c>
      <c r="B15" s="286">
        <v>9</v>
      </c>
      <c r="C15" s="287">
        <v>14</v>
      </c>
      <c r="D15" s="287">
        <v>23</v>
      </c>
      <c r="E15" s="287">
        <v>0</v>
      </c>
      <c r="F15" s="288">
        <v>3</v>
      </c>
      <c r="G15" s="288">
        <v>3</v>
      </c>
      <c r="H15" s="288">
        <v>9</v>
      </c>
      <c r="I15" s="288">
        <v>17</v>
      </c>
      <c r="J15" s="288">
        <v>26</v>
      </c>
      <c r="K15" s="289">
        <v>1.4301430143014302E-2</v>
      </c>
    </row>
    <row r="16" spans="1:11" ht="14.25">
      <c r="A16" s="280" t="s">
        <v>518</v>
      </c>
      <c r="B16" s="281">
        <v>7</v>
      </c>
      <c r="C16" s="282">
        <v>15</v>
      </c>
      <c r="D16" s="282">
        <v>22</v>
      </c>
      <c r="E16" s="282">
        <v>2</v>
      </c>
      <c r="F16" s="276">
        <v>1</v>
      </c>
      <c r="G16" s="276">
        <v>3</v>
      </c>
      <c r="H16" s="276">
        <v>9</v>
      </c>
      <c r="I16" s="276">
        <v>16</v>
      </c>
      <c r="J16" s="276">
        <v>25</v>
      </c>
      <c r="K16" s="283">
        <v>1.3751375137513752E-2</v>
      </c>
    </row>
    <row r="17" spans="1:11" ht="14.25">
      <c r="A17" s="285" t="s">
        <v>520</v>
      </c>
      <c r="B17" s="286">
        <v>9</v>
      </c>
      <c r="C17" s="287">
        <v>9</v>
      </c>
      <c r="D17" s="287">
        <v>18</v>
      </c>
      <c r="E17" s="287">
        <v>0</v>
      </c>
      <c r="F17" s="288">
        <v>1</v>
      </c>
      <c r="G17" s="288">
        <v>1</v>
      </c>
      <c r="H17" s="288">
        <v>9</v>
      </c>
      <c r="I17" s="288">
        <v>10</v>
      </c>
      <c r="J17" s="288">
        <v>19</v>
      </c>
      <c r="K17" s="289">
        <v>1.0451045104510451E-2</v>
      </c>
    </row>
    <row r="18" spans="1:11" ht="14.25">
      <c r="A18" s="280" t="s">
        <v>183</v>
      </c>
      <c r="B18" s="281">
        <v>4</v>
      </c>
      <c r="C18" s="282">
        <v>11</v>
      </c>
      <c r="D18" s="282">
        <v>15</v>
      </c>
      <c r="E18" s="282">
        <v>0</v>
      </c>
      <c r="F18" s="276">
        <v>2</v>
      </c>
      <c r="G18" s="276">
        <v>2</v>
      </c>
      <c r="H18" s="276">
        <v>4</v>
      </c>
      <c r="I18" s="276">
        <v>13</v>
      </c>
      <c r="J18" s="276">
        <v>17</v>
      </c>
      <c r="K18" s="283">
        <v>9.3509350935093508E-3</v>
      </c>
    </row>
    <row r="19" spans="1:11" ht="14.25">
      <c r="A19" s="285" t="s">
        <v>185</v>
      </c>
      <c r="B19" s="286">
        <v>10</v>
      </c>
      <c r="C19" s="287">
        <v>5</v>
      </c>
      <c r="D19" s="287">
        <v>15</v>
      </c>
      <c r="E19" s="287">
        <v>0</v>
      </c>
      <c r="F19" s="288">
        <v>0</v>
      </c>
      <c r="G19" s="288">
        <v>0</v>
      </c>
      <c r="H19" s="288">
        <v>10</v>
      </c>
      <c r="I19" s="288">
        <v>5</v>
      </c>
      <c r="J19" s="288">
        <v>15</v>
      </c>
      <c r="K19" s="289">
        <v>8.2508250825082501E-3</v>
      </c>
    </row>
    <row r="20" spans="1:11" s="114" customFormat="1" ht="15">
      <c r="A20" s="284" t="s">
        <v>453</v>
      </c>
      <c r="B20" s="278">
        <v>34</v>
      </c>
      <c r="C20" s="279">
        <v>51</v>
      </c>
      <c r="D20" s="279">
        <v>85</v>
      </c>
      <c r="E20" s="279">
        <v>7</v>
      </c>
      <c r="F20" s="279">
        <v>5</v>
      </c>
      <c r="G20" s="279">
        <v>12</v>
      </c>
      <c r="H20" s="279">
        <v>41</v>
      </c>
      <c r="I20" s="276">
        <v>56</v>
      </c>
      <c r="J20" s="279">
        <v>97</v>
      </c>
      <c r="K20" s="283">
        <v>5.3355335533553358E-2</v>
      </c>
    </row>
    <row r="21" spans="1:11" s="114" customFormat="1" ht="23.25" customHeight="1">
      <c r="A21" s="277" t="s">
        <v>187</v>
      </c>
      <c r="B21" s="291">
        <v>911</v>
      </c>
      <c r="C21" s="292">
        <v>699</v>
      </c>
      <c r="D21" s="292">
        <v>1610</v>
      </c>
      <c r="E21" s="292">
        <v>123</v>
      </c>
      <c r="F21" s="293">
        <v>85</v>
      </c>
      <c r="G21" s="293">
        <v>208</v>
      </c>
      <c r="H21" s="293">
        <v>1034</v>
      </c>
      <c r="I21" s="293">
        <v>784</v>
      </c>
      <c r="J21" s="293">
        <v>1818</v>
      </c>
      <c r="K21" s="294">
        <v>1</v>
      </c>
    </row>
    <row r="22" spans="1:11">
      <c r="A22" s="528" t="s">
        <v>431</v>
      </c>
      <c r="B22" s="528"/>
      <c r="C22" s="528"/>
      <c r="D22" s="528"/>
      <c r="E22" s="528"/>
      <c r="F22" s="528"/>
      <c r="G22" s="528"/>
      <c r="H22" s="528"/>
      <c r="I22" s="528"/>
    </row>
    <row r="23" spans="1:11" s="139" customFormat="1" ht="15">
      <c r="A23" s="529" t="s">
        <v>445</v>
      </c>
      <c r="B23" s="529"/>
      <c r="C23" s="529"/>
      <c r="D23" s="529"/>
      <c r="E23" s="529"/>
      <c r="F23" s="529"/>
      <c r="G23" s="529"/>
      <c r="H23" s="529"/>
      <c r="I23" s="529"/>
    </row>
    <row r="24" spans="1:11">
      <c r="A24" s="24"/>
      <c r="B24" s="25"/>
      <c r="C24" s="25"/>
      <c r="D24" s="25"/>
      <c r="E24" s="25"/>
      <c r="F24" s="25"/>
      <c r="G24" s="25"/>
      <c r="H24" s="25"/>
    </row>
    <row r="25" spans="1:11">
      <c r="A25" s="24"/>
      <c r="B25" s="24"/>
      <c r="C25" s="24"/>
      <c r="D25" s="24"/>
      <c r="E25" s="24"/>
      <c r="F25" s="24"/>
      <c r="G25" s="24"/>
      <c r="H25" s="24"/>
    </row>
    <row r="26" spans="1:11" ht="18">
      <c r="A26" s="26"/>
      <c r="B26" s="26"/>
      <c r="C26" s="26"/>
      <c r="D26" s="26"/>
      <c r="E26" s="26"/>
      <c r="F26" s="26"/>
      <c r="G26" s="26"/>
      <c r="H26" s="27"/>
    </row>
    <row r="27" spans="1:11" ht="18">
      <c r="A27" s="26"/>
      <c r="B27" s="26"/>
      <c r="C27" s="26"/>
      <c r="D27" s="26"/>
      <c r="E27" s="26"/>
      <c r="F27" s="26"/>
      <c r="G27" s="26"/>
      <c r="H27" s="27"/>
    </row>
    <row r="28" spans="1:11" ht="18">
      <c r="A28" s="26"/>
      <c r="B28" s="26"/>
      <c r="C28" s="26"/>
      <c r="D28" s="26"/>
      <c r="E28" s="26"/>
      <c r="F28" s="26"/>
      <c r="G28" s="26"/>
      <c r="H28" s="27"/>
    </row>
    <row r="29" spans="1:11" ht="18">
      <c r="A29" s="26"/>
      <c r="B29" s="26"/>
      <c r="C29" s="26"/>
      <c r="D29" s="26"/>
      <c r="E29" s="26"/>
      <c r="F29" s="26"/>
      <c r="G29" s="26"/>
      <c r="H29" s="27"/>
    </row>
    <row r="30" spans="1:11" ht="18">
      <c r="A30" s="26"/>
      <c r="B30" s="26"/>
      <c r="C30" s="26"/>
      <c r="D30" s="26"/>
      <c r="E30" s="26"/>
      <c r="F30" s="26"/>
      <c r="G30" s="26"/>
      <c r="H30" s="27"/>
    </row>
    <row r="31" spans="1:11" ht="18">
      <c r="A31" s="26"/>
      <c r="B31" s="26"/>
      <c r="C31" s="26"/>
      <c r="D31" s="26"/>
      <c r="E31" s="26"/>
      <c r="F31" s="26"/>
      <c r="G31" s="26"/>
      <c r="H31" s="27"/>
    </row>
    <row r="32" spans="1:11" ht="18">
      <c r="A32" s="26"/>
      <c r="B32" s="26"/>
      <c r="C32" s="26"/>
      <c r="D32" s="26"/>
      <c r="E32" s="26"/>
      <c r="F32" s="26"/>
      <c r="G32" s="26"/>
      <c r="H32" s="27"/>
    </row>
    <row r="33" spans="1:8" ht="18">
      <c r="A33" s="26"/>
      <c r="B33" s="26"/>
      <c r="C33" s="26"/>
      <c r="D33" s="26"/>
      <c r="E33" s="26"/>
      <c r="F33" s="26"/>
      <c r="G33" s="26"/>
      <c r="H33" s="27"/>
    </row>
    <row r="34" spans="1:8">
      <c r="A34" s="17"/>
      <c r="B34" s="17"/>
      <c r="C34" s="17"/>
      <c r="D34" s="17"/>
      <c r="E34" s="17"/>
      <c r="F34" s="17"/>
      <c r="G34" s="17"/>
      <c r="H34" s="17"/>
    </row>
    <row r="35" spans="1:8" ht="15">
      <c r="A35" s="28"/>
      <c r="B35" s="28"/>
      <c r="C35" s="28"/>
      <c r="D35" s="28"/>
      <c r="E35" s="28"/>
      <c r="F35" s="28"/>
      <c r="G35" s="28"/>
    </row>
    <row r="36" spans="1:8">
      <c r="A36" s="17"/>
      <c r="B36" s="17"/>
      <c r="C36" s="17"/>
      <c r="D36" s="17"/>
      <c r="E36" s="17"/>
      <c r="F36" s="17"/>
      <c r="G36" s="17"/>
    </row>
    <row r="37" spans="1:8">
      <c r="A37" s="17"/>
      <c r="B37" s="17"/>
      <c r="C37" s="17"/>
      <c r="D37" s="17"/>
      <c r="E37" s="17"/>
      <c r="F37" s="17"/>
      <c r="G37" s="17"/>
      <c r="H37" s="17"/>
    </row>
    <row r="38" spans="1:8">
      <c r="A38" s="17"/>
      <c r="B38" s="17"/>
      <c r="C38" s="17"/>
      <c r="D38" s="17"/>
      <c r="E38" s="17"/>
      <c r="F38" s="17"/>
      <c r="G38" s="17"/>
      <c r="H38" s="17"/>
    </row>
    <row r="39" spans="1:8">
      <c r="A39" s="17"/>
      <c r="B39" s="17"/>
      <c r="C39" s="17"/>
      <c r="D39" s="17"/>
      <c r="E39" s="17"/>
      <c r="F39" s="17"/>
      <c r="G39" s="17"/>
      <c r="H39" s="17"/>
    </row>
    <row r="40" spans="1:8">
      <c r="A40" s="17"/>
      <c r="B40" s="17"/>
      <c r="C40" s="17"/>
      <c r="D40" s="17"/>
      <c r="E40" s="17"/>
      <c r="F40" s="17"/>
      <c r="G40" s="17"/>
      <c r="H40" s="17"/>
    </row>
    <row r="53" spans="1:1">
      <c r="A53" s="114" t="s">
        <v>570</v>
      </c>
    </row>
  </sheetData>
  <mergeCells count="9">
    <mergeCell ref="K6:K7"/>
    <mergeCell ref="A22:I22"/>
    <mergeCell ref="A23:I23"/>
    <mergeCell ref="A4:I4"/>
    <mergeCell ref="A5:I5"/>
    <mergeCell ref="A6:A7"/>
    <mergeCell ref="H6:J6"/>
    <mergeCell ref="B6:D6"/>
    <mergeCell ref="E6:G6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4"/>
  <sheetViews>
    <sheetView showGridLines="0" zoomScale="60" zoomScaleNormal="60" workbookViewId="0">
      <selection activeCell="F14" sqref="F14"/>
    </sheetView>
  </sheetViews>
  <sheetFormatPr baseColWidth="10" defaultRowHeight="12.75"/>
  <cols>
    <col min="1" max="1" width="18.140625" style="1" customWidth="1"/>
    <col min="2" max="2" width="18.7109375" style="1" customWidth="1"/>
    <col min="3" max="3" width="25" style="1" customWidth="1"/>
    <col min="4" max="9" width="18.7109375" style="1" customWidth="1"/>
    <col min="10" max="13" width="11.42578125" style="1"/>
    <col min="14" max="14" width="12" style="1" bestFit="1" customWidth="1"/>
    <col min="15" max="16384" width="11.42578125" style="1"/>
  </cols>
  <sheetData>
    <row r="1" spans="1:14" ht="15.75" customHeight="1">
      <c r="A1" s="8"/>
      <c r="B1" s="5"/>
      <c r="C1" s="5"/>
      <c r="D1" s="5"/>
      <c r="E1" s="5"/>
      <c r="F1" s="5"/>
      <c r="G1" s="5"/>
      <c r="H1" s="5"/>
    </row>
    <row r="2" spans="1:14" ht="15.75" customHeight="1">
      <c r="A2" s="8"/>
      <c r="B2" s="6"/>
      <c r="C2" s="6"/>
      <c r="D2" s="6"/>
      <c r="E2" s="6"/>
      <c r="F2" s="6"/>
      <c r="G2" s="6"/>
      <c r="H2" s="6"/>
    </row>
    <row r="3" spans="1:14" ht="15.75" customHeight="1">
      <c r="A3" s="8"/>
      <c r="B3" s="6"/>
      <c r="C3" s="6"/>
      <c r="D3" s="6"/>
      <c r="E3" s="6"/>
      <c r="F3" s="6"/>
      <c r="G3" s="6"/>
      <c r="H3" s="6"/>
    </row>
    <row r="4" spans="1:14" ht="15.75" customHeight="1">
      <c r="A4" s="8"/>
      <c r="B4" s="6"/>
      <c r="C4" s="6"/>
      <c r="D4" s="6"/>
      <c r="E4" s="6"/>
      <c r="F4" s="6"/>
      <c r="G4" s="6"/>
      <c r="H4" s="6"/>
    </row>
    <row r="5" spans="1:14" ht="15.75">
      <c r="A5" s="537" t="s">
        <v>436</v>
      </c>
      <c r="B5" s="537"/>
      <c r="C5" s="537"/>
      <c r="D5" s="537"/>
      <c r="E5" s="537"/>
      <c r="F5" s="537"/>
      <c r="G5" s="537"/>
      <c r="H5" s="537"/>
      <c r="I5" s="537"/>
      <c r="J5" s="11"/>
      <c r="K5" s="11"/>
      <c r="L5" s="11"/>
      <c r="M5" s="11"/>
      <c r="N5" s="11"/>
    </row>
    <row r="6" spans="1:14" ht="15.75">
      <c r="A6" s="538" t="s">
        <v>536</v>
      </c>
      <c r="B6" s="538"/>
      <c r="C6" s="538"/>
      <c r="D6" s="538"/>
      <c r="E6" s="538"/>
      <c r="F6" s="538"/>
      <c r="G6" s="538"/>
      <c r="H6" s="538"/>
      <c r="I6" s="538"/>
      <c r="J6" s="11"/>
      <c r="K6" s="11"/>
      <c r="L6" s="11"/>
      <c r="M6" s="11"/>
      <c r="N6" s="11"/>
    </row>
    <row r="7" spans="1:14" s="110" customFormat="1" ht="57" customHeight="1">
      <c r="A7" s="299" t="s">
        <v>160</v>
      </c>
      <c r="B7" s="220" t="s">
        <v>176</v>
      </c>
      <c r="C7" s="220" t="s">
        <v>435</v>
      </c>
      <c r="D7" s="220" t="s">
        <v>177</v>
      </c>
      <c r="E7" s="220" t="s">
        <v>525</v>
      </c>
      <c r="F7" s="220" t="s">
        <v>528</v>
      </c>
      <c r="G7" s="220" t="s">
        <v>526</v>
      </c>
      <c r="H7" s="220" t="s">
        <v>527</v>
      </c>
      <c r="I7" s="221" t="s">
        <v>170</v>
      </c>
      <c r="J7" s="11"/>
      <c r="K7" s="11"/>
      <c r="L7" s="11"/>
      <c r="M7" s="11"/>
      <c r="N7" s="11"/>
    </row>
    <row r="8" spans="1:14" s="12" customFormat="1" ht="27" customHeight="1">
      <c r="A8" s="295" t="s">
        <v>164</v>
      </c>
      <c r="B8" s="296">
        <v>351</v>
      </c>
      <c r="C8" s="296">
        <v>690</v>
      </c>
      <c r="D8" s="296">
        <v>634</v>
      </c>
      <c r="E8" s="296">
        <v>729</v>
      </c>
      <c r="F8" s="296">
        <v>1</v>
      </c>
      <c r="G8" s="296">
        <v>15</v>
      </c>
      <c r="H8" s="296">
        <v>335</v>
      </c>
      <c r="I8" s="296">
        <v>2755</v>
      </c>
      <c r="J8" s="11"/>
      <c r="K8" s="11"/>
      <c r="L8" s="11"/>
      <c r="M8" s="11"/>
      <c r="N8" s="11"/>
    </row>
    <row r="9" spans="1:14" s="12" customFormat="1" ht="27" customHeight="1">
      <c r="A9" s="297" t="s">
        <v>165</v>
      </c>
      <c r="B9" s="298">
        <v>297</v>
      </c>
      <c r="C9" s="298">
        <v>1652</v>
      </c>
      <c r="D9" s="298">
        <v>271</v>
      </c>
      <c r="E9" s="298">
        <v>304</v>
      </c>
      <c r="F9" s="298">
        <v>10</v>
      </c>
      <c r="G9" s="298">
        <v>18</v>
      </c>
      <c r="H9" s="298">
        <v>173</v>
      </c>
      <c r="I9" s="298">
        <v>2725</v>
      </c>
      <c r="J9" s="13"/>
      <c r="K9" s="11"/>
      <c r="L9" s="11"/>
      <c r="M9" s="11"/>
      <c r="N9" s="11"/>
    </row>
    <row r="10" spans="1:14" s="12" customFormat="1" ht="27" customHeight="1">
      <c r="A10" s="295" t="s">
        <v>166</v>
      </c>
      <c r="B10" s="296">
        <v>101</v>
      </c>
      <c r="C10" s="296">
        <v>101</v>
      </c>
      <c r="D10" s="296">
        <v>319</v>
      </c>
      <c r="E10" s="296">
        <v>134</v>
      </c>
      <c r="F10" s="296">
        <v>0</v>
      </c>
      <c r="G10" s="296">
        <v>6</v>
      </c>
      <c r="H10" s="296">
        <v>53</v>
      </c>
      <c r="I10" s="296">
        <v>714</v>
      </c>
      <c r="J10" s="11"/>
      <c r="K10" s="11"/>
      <c r="L10" s="11"/>
      <c r="M10" s="11"/>
      <c r="N10" s="11"/>
    </row>
    <row r="11" spans="1:14" s="12" customFormat="1" ht="27" customHeight="1">
      <c r="A11" s="297" t="s">
        <v>167</v>
      </c>
      <c r="B11" s="298">
        <v>18</v>
      </c>
      <c r="C11" s="298">
        <v>117</v>
      </c>
      <c r="D11" s="298">
        <v>503</v>
      </c>
      <c r="E11" s="298">
        <v>219</v>
      </c>
      <c r="F11" s="298">
        <v>0</v>
      </c>
      <c r="G11" s="298">
        <v>8</v>
      </c>
      <c r="H11" s="298">
        <v>91</v>
      </c>
      <c r="I11" s="298">
        <v>956</v>
      </c>
      <c r="J11" s="11"/>
      <c r="K11" s="11"/>
      <c r="L11" s="11"/>
      <c r="M11" s="11"/>
      <c r="N11" s="11"/>
    </row>
    <row r="12" spans="1:14" s="12" customFormat="1" ht="27" customHeight="1">
      <c r="A12" s="295" t="s">
        <v>168</v>
      </c>
      <c r="B12" s="296">
        <v>58</v>
      </c>
      <c r="C12" s="296">
        <v>494</v>
      </c>
      <c r="D12" s="296">
        <v>72</v>
      </c>
      <c r="E12" s="296">
        <v>248</v>
      </c>
      <c r="F12" s="296">
        <v>2</v>
      </c>
      <c r="G12" s="296">
        <v>11</v>
      </c>
      <c r="H12" s="296">
        <v>119</v>
      </c>
      <c r="I12" s="296">
        <v>1004</v>
      </c>
      <c r="J12" s="11"/>
      <c r="K12" s="11"/>
      <c r="L12" s="11"/>
      <c r="M12" s="11"/>
      <c r="N12" s="11"/>
    </row>
    <row r="13" spans="1:14" s="12" customFormat="1" ht="27" customHeight="1">
      <c r="A13" s="297" t="s">
        <v>169</v>
      </c>
      <c r="B13" s="298">
        <v>90</v>
      </c>
      <c r="C13" s="298">
        <v>222</v>
      </c>
      <c r="D13" s="298">
        <v>19</v>
      </c>
      <c r="E13" s="298">
        <v>308</v>
      </c>
      <c r="F13" s="298">
        <v>0</v>
      </c>
      <c r="G13" s="298">
        <v>6</v>
      </c>
      <c r="H13" s="298">
        <v>107</v>
      </c>
      <c r="I13" s="298">
        <v>752</v>
      </c>
      <c r="J13" s="11"/>
      <c r="K13" s="11"/>
      <c r="L13" s="11"/>
      <c r="M13" s="11"/>
      <c r="N13" s="11"/>
    </row>
    <row r="14" spans="1:14" s="113" customFormat="1" ht="35.25" customHeight="1">
      <c r="A14" s="300" t="s">
        <v>170</v>
      </c>
      <c r="B14" s="301">
        <v>915</v>
      </c>
      <c r="C14" s="301">
        <v>3276</v>
      </c>
      <c r="D14" s="301">
        <v>1818</v>
      </c>
      <c r="E14" s="301">
        <v>1942</v>
      </c>
      <c r="F14" s="301">
        <v>13</v>
      </c>
      <c r="G14" s="301">
        <v>64</v>
      </c>
      <c r="H14" s="301">
        <v>878</v>
      </c>
      <c r="I14" s="302">
        <v>8906</v>
      </c>
      <c r="J14" s="84"/>
      <c r="K14" s="14"/>
      <c r="L14" s="14"/>
      <c r="M14" s="14"/>
      <c r="N14" s="14"/>
    </row>
    <row r="15" spans="1:14" s="75" customFormat="1" ht="21" customHeight="1">
      <c r="A15" s="535" t="s">
        <v>438</v>
      </c>
      <c r="B15" s="535"/>
      <c r="C15" s="535"/>
      <c r="D15" s="535"/>
      <c r="E15" s="535"/>
      <c r="F15" s="535"/>
      <c r="G15" s="535"/>
      <c r="H15" s="535"/>
      <c r="I15" s="74"/>
      <c r="J15" s="74"/>
      <c r="K15" s="74"/>
      <c r="L15" s="74"/>
      <c r="M15" s="74"/>
      <c r="N15" s="74"/>
    </row>
    <row r="16" spans="1:14" s="141" customFormat="1" ht="24.75" customHeight="1">
      <c r="A16" s="536" t="s">
        <v>437</v>
      </c>
      <c r="B16" s="536"/>
      <c r="C16" s="536"/>
      <c r="D16" s="536"/>
      <c r="E16" s="536"/>
      <c r="F16" s="536"/>
      <c r="G16" s="536"/>
      <c r="H16" s="536"/>
      <c r="I16" s="160"/>
      <c r="J16" s="140"/>
      <c r="K16" s="140"/>
      <c r="L16" s="140"/>
      <c r="M16" s="140"/>
      <c r="N16" s="140"/>
    </row>
    <row r="54" spans="1:1">
      <c r="A54" s="110" t="s">
        <v>438</v>
      </c>
    </row>
  </sheetData>
  <mergeCells count="4">
    <mergeCell ref="A15:H15"/>
    <mergeCell ref="A16:H16"/>
    <mergeCell ref="A5:I5"/>
    <mergeCell ref="A6:I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</vt:i4>
      </vt:variant>
    </vt:vector>
  </HeadingPairs>
  <TitlesOfParts>
    <vt:vector size="23" baseType="lpstr">
      <vt:lpstr>CONTENIDO</vt:lpstr>
      <vt:lpstr>1.POBLACION POR ESTABLECIMIENTO</vt:lpstr>
      <vt:lpstr>2. LEY 600</vt:lpstr>
      <vt:lpstr>3. LEY 906</vt:lpstr>
      <vt:lpstr>4. DOMICILIARIA</vt:lpstr>
      <vt:lpstr>5. VIGILANCIA ELECTRONICA</vt:lpstr>
      <vt:lpstr>6. EDADES</vt:lpstr>
      <vt:lpstr>8.EXTRANJERO PAIS DE ORIGEN</vt:lpstr>
      <vt:lpstr>7. CONDICIONES EXCEPCIONALES</vt:lpstr>
      <vt:lpstr>9. PERFIL DELICTIVO ERON</vt:lpstr>
      <vt:lpstr>10. SINDICADOS MESES DETENCIÓN</vt:lpstr>
      <vt:lpstr>11. CONDENADOS AÑOS DE PENA IMP</vt:lpstr>
      <vt:lpstr>12. REINCIDENTES</vt:lpstr>
      <vt:lpstr>13. TRABAJO ESTUDIO ENSEÑANZA</vt:lpstr>
      <vt:lpstr>14. NIVEL ACADEMICO BAS Y MED </vt:lpstr>
      <vt:lpstr>15. NIVEL ACADEMICO SUPERIOR</vt:lpstr>
      <vt:lpstr>16. MO.DELICTIVACONDENADOS.LIBE</vt:lpstr>
      <vt:lpstr>17.ULTIMA ACTIVIDAD </vt:lpstr>
      <vt:lpstr>18. CARACTERIZACION PENA</vt:lpstr>
      <vt:lpstr>19. CON DISCAPACIDAD  </vt:lpstr>
      <vt:lpstr>20. SUBROGADOS </vt:lpstr>
      <vt:lpstr>21. DELITOS SUBROGADOS</vt:lpstr>
      <vt:lpstr>'7. CONDICIONES EXCEPCIONALES'!Área_de_impresión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MFSUAREZS</dc:creator>
  <cp:lastModifiedBy>ANDRES CAMILO CASTRO GOMEZ</cp:lastModifiedBy>
  <cp:lastPrinted>2019-10-11T19:52:35Z</cp:lastPrinted>
  <dcterms:created xsi:type="dcterms:W3CDTF">2015-07-06T20:40:08Z</dcterms:created>
  <dcterms:modified xsi:type="dcterms:W3CDTF">2019-12-09T20:00:07Z</dcterms:modified>
</cp:coreProperties>
</file>